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ocuments\javascript\christroutner.com\unstable\ct-v1.2\files\"/>
    </mc:Choice>
  </mc:AlternateContent>
  <bookViews>
    <workbookView xWindow="0" yWindow="0" windowWidth="20490" windowHeight="7755"/>
  </bookViews>
  <sheets>
    <sheet name="Final Report" sheetId="5" r:id="rId1"/>
    <sheet name="ga" sheetId="1" r:id="rId2"/>
    <sheet name="gwmt" sheetId="2" r:id="rId3"/>
    <sheet name="FuzzyLookup_AddIn_Undo_Sheet" sheetId="4" state="hidden" r:id="rId4"/>
    <sheet name="Data-Combine" sheetId="3" r:id="rId5"/>
  </sheets>
  <calcPr calcId="152511"/>
</workbook>
</file>

<file path=xl/calcChain.xml><?xml version="1.0" encoding="utf-8"?>
<calcChain xmlns="http://schemas.openxmlformats.org/spreadsheetml/2006/main">
  <c r="I242" i="3" l="1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234" i="3"/>
  <c r="H234" i="3"/>
  <c r="G234" i="3"/>
  <c r="F234" i="3"/>
  <c r="I233" i="3"/>
  <c r="H233" i="3"/>
  <c r="G233" i="3"/>
  <c r="F233" i="3"/>
  <c r="I232" i="3"/>
  <c r="H232" i="3"/>
  <c r="G232" i="3"/>
  <c r="F232" i="3"/>
  <c r="I231" i="3"/>
  <c r="H231" i="3"/>
  <c r="G231" i="3"/>
  <c r="F231" i="3"/>
  <c r="I230" i="3"/>
  <c r="H230" i="3"/>
  <c r="G230" i="3"/>
  <c r="F230" i="3"/>
  <c r="I229" i="3"/>
  <c r="H229" i="3"/>
  <c r="G229" i="3"/>
  <c r="F229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4" i="3"/>
  <c r="H224" i="3"/>
  <c r="G224" i="3"/>
  <c r="F224" i="3"/>
  <c r="I223" i="3"/>
  <c r="H223" i="3"/>
  <c r="G223" i="3"/>
  <c r="F223" i="3"/>
  <c r="I222" i="3"/>
  <c r="H222" i="3"/>
  <c r="G222" i="3"/>
  <c r="F222" i="3"/>
  <c r="I221" i="3"/>
  <c r="H221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6" i="3"/>
  <c r="H206" i="3"/>
  <c r="G206" i="3"/>
  <c r="F206" i="3"/>
  <c r="I205" i="3"/>
  <c r="H205" i="3"/>
  <c r="G205" i="3"/>
  <c r="F205" i="3"/>
  <c r="I204" i="3"/>
  <c r="H204" i="3"/>
  <c r="G204" i="3"/>
  <c r="F204" i="3"/>
  <c r="I203" i="3"/>
  <c r="H203" i="3"/>
  <c r="G203" i="3"/>
  <c r="F203" i="3"/>
  <c r="I202" i="3"/>
  <c r="H202" i="3"/>
  <c r="G202" i="3"/>
  <c r="F202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I6" i="3"/>
  <c r="H6" i="3"/>
  <c r="I5" i="3"/>
  <c r="H5" i="3"/>
  <c r="I4" i="3"/>
  <c r="H4" i="3"/>
  <c r="I3" i="3"/>
  <c r="H3" i="3"/>
  <c r="G7" i="3"/>
  <c r="G6" i="3"/>
  <c r="G5" i="3"/>
  <c r="G4" i="3"/>
  <c r="G3" i="3"/>
  <c r="F5" i="3"/>
  <c r="F7" i="3"/>
  <c r="F6" i="3"/>
  <c r="F4" i="3"/>
  <c r="F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<sst xmlns="http://schemas.openxmlformats.org/spreadsheetml/2006/main" count="2775" uniqueCount="1916">
  <si>
    <t>Landing Page</t>
  </si>
  <si>
    <t>Sessions</t>
  </si>
  <si>
    <t>% New Sessions</t>
  </si>
  <si>
    <t>New Users</t>
  </si>
  <si>
    <t>Bounce Rate</t>
  </si>
  <si>
    <t>Pages / Session</t>
  </si>
  <si>
    <t>Avg. Session Duration</t>
  </si>
  <si>
    <t>Clamming Tools (Goal 1 Conversion Rate)</t>
  </si>
  <si>
    <t>Clamming Tools (Goal 1 Completions)</t>
  </si>
  <si>
    <t>Clamming Tools (Goal 1 Value)</t>
  </si>
  <si>
    <t>/the-quest-for-high-speed-internet-on-a-boat/</t>
  </si>
  <si>
    <t>/clamming-tools/</t>
  </si>
  <si>
    <t>/</t>
  </si>
  <si>
    <t>/how-to-install-a-marine-battery-box/</t>
  </si>
  <si>
    <t>/harvesting-seaweed-to-eat-ulva-sea-lettuce/</t>
  </si>
  <si>
    <t>/how-to-use-fiberglass-resin/</t>
  </si>
  <si>
    <t>/pros-and-cons-of-living-on-a-boat/</t>
  </si>
  <si>
    <t>/how-to-prepare-stinging-nettle-for-freezing-and-recipes/</t>
  </si>
  <si>
    <t>/cruising-sucia-island/</t>
  </si>
  <si>
    <t>/homemade-non-skid-paint/</t>
  </si>
  <si>
    <t>/boat-and-camping-showers-equipment-and-strategies/</t>
  </si>
  <si>
    <t>/elderberry-toxicity-and-edibility/</t>
  </si>
  <si>
    <t>/fishing-for-lingcod-cypress-island-washington/</t>
  </si>
  <si>
    <t>/freezing-spinach-leaves/</t>
  </si>
  <si>
    <t>/how-to-insulate-a-sailboat-part-1/</t>
  </si>
  <si>
    <t>/marine-engine-heating-and-cooling-problems/</t>
  </si>
  <si>
    <t>/preserving-our-harvest-canning-clams/</t>
  </si>
  <si>
    <t>/installing-a-bilge-pump/</t>
  </si>
  <si>
    <t>/degreasing-an-engine-compartment/</t>
  </si>
  <si>
    <t>/drift-fishing-for-salmon-lingcod-and-kelp-greenling/</t>
  </si>
  <si>
    <t>/full-disclosure-financing-my-liveaboard-life/</t>
  </si>
  <si>
    <t>/how-to-install-a-raw-water-pump/</t>
  </si>
  <si>
    <t>/category/recreational-activities/crabbing/</t>
  </si>
  <si>
    <t>/foraging-for-wild-food-fennel-fronds/</t>
  </si>
  <si>
    <t>/james-island-marine-state-park/</t>
  </si>
  <si>
    <t>/living-off-the-grid/</t>
  </si>
  <si>
    <t>/hope-island-marine-state-park/</t>
  </si>
  <si>
    <t>/puget-sound-dungeness-crab-opening-day-the-san-juan-islands-2012/</t>
  </si>
  <si>
    <t>/when-is-whale-watching-season/</t>
  </si>
  <si>
    <t>/camping-and-boat-showers-best-equipment-and-proceedures-part-2/</t>
  </si>
  <si>
    <t>/shaw-island-county-park-and-indian-cove/</t>
  </si>
  <si>
    <t>/eagle-harbor-washington-and-reed-lake-hiking-trail/</t>
  </si>
  <si>
    <t>/gunkholing-in-the-san-juan-islands/</t>
  </si>
  <si>
    <t>/why-live-on-a-boat/</t>
  </si>
  <si>
    <t>/pender-saturna-and-tumbo-islands/</t>
  </si>
  <si>
    <t>/geoduck-and-oysters-sailing-to-dabob-bay-at-hood-canal/</t>
  </si>
  <si>
    <t>/how-to-fiberglass-a-mounting-block/</t>
  </si>
  <si>
    <t>/matia-island/</t>
  </si>
  <si>
    <t>/cat-tails-plant-plants-you-can-eat-in-the-wild/</t>
  </si>
  <si>
    <t>/how-to-restore-and-repair-gelcoat/</t>
  </si>
  <si>
    <t>/cypress-island-hiking-trail-map/</t>
  </si>
  <si>
    <t>/san-juan-islands-kayaking-saddlebag-island/</t>
  </si>
  <si>
    <t>/fiberglassing-teak-handrails-an-experiment/</t>
  </si>
  <si>
    <t>/readers-boats/</t>
  </si>
  <si>
    <t>/san-juan-sailing-small-boat-pantry-basics/</t>
  </si>
  <si>
    <t>/embracing-minimalism/</t>
  </si>
  <si>
    <t>/best-places-for-whale-watching-in-the-san-juan-islands-washington/</t>
  </si>
  <si>
    <t>&lt;00:00:01</t>
  </si>
  <si>
    <t>/clamming-in-washington/</t>
  </si>
  <si>
    <t>/fixing-my-marine-toilet-system/</t>
  </si>
  <si>
    <t>/tag/clamming-san-juan-islands/</t>
  </si>
  <si>
    <t>/installing-a-shower-drain-in-a-head/</t>
  </si>
  <si>
    <t>/spirituality-and-self-sufficiency/</t>
  </si>
  <si>
    <t>/cruising-eliza-vendovi-cypress-and-jack-islands/</t>
  </si>
  <si>
    <t>/doe-bay-resort/</t>
  </si>
  <si>
    <t>/water-mining-for-clams/</t>
  </si>
  <si>
    <t>/charging-deep-cycle-batteries-on-the-hook/</t>
  </si>
  <si>
    <t>/chinook-salmon-fishing-in-the-san-juan-islands/</t>
  </si>
  <si>
    <t>/fiberglass-over-teak-part-deux/</t>
  </si>
  <si>
    <t>/how-to-make-trail-maps/</t>
  </si>
  <si>
    <t>/insulating-a-boat-hull-part-2/</t>
  </si>
  <si>
    <t>/kens-story/</t>
  </si>
  <si>
    <t>/square-cove-guemes-island/</t>
  </si>
  <si>
    <t>/the-gnomes-of-stuart-island/</t>
  </si>
  <si>
    <t>/making-blackberry-wine/</t>
  </si>
  <si>
    <t>/san-juan-islands-7-s-dungeness-crab-week-2/</t>
  </si>
  <si>
    <t>/tag/mushroom-hunting/</t>
  </si>
  <si>
    <t>/find-solace/</t>
  </si>
  <si>
    <t>/the-sunshine-coast/</t>
  </si>
  <si>
    <t>/boat-anchor-types/</t>
  </si>
  <si>
    <t>/considering-time/</t>
  </si>
  <si>
    <t>/crabbing-with-family/</t>
  </si>
  <si>
    <t>/easy-seafood-chiopini/</t>
  </si>
  <si>
    <t>/food-voluntary-simplicity-and-happiness/</t>
  </si>
  <si>
    <t>/how-to-prepare-black-beans-for-vacuum-food-storage/</t>
  </si>
  <si>
    <t>(not set)</t>
  </si>
  <si>
    <t>/sailing-the-gulf-islands-part-11-the-end/</t>
  </si>
  <si>
    <t>/chris-story-part-2/</t>
  </si>
  <si>
    <t>/digital-nomadism/</t>
  </si>
  <si>
    <t>/northwest-coast-clothing/</t>
  </si>
  <si>
    <t>/sea-cucumbers-oysters-cattails-other-wild-foods/</t>
  </si>
  <si>
    <t>/cornet-bay-deception-pass/</t>
  </si>
  <si>
    <t>/fixing-a-cracked-tiller/</t>
  </si>
  <si>
    <t>/lady-ferns/</t>
  </si>
  <si>
    <t>/new-years-eve-at-rosario-resort-on-orcas-island/</t>
  </si>
  <si>
    <t>/category/diy-living/foraging/</t>
  </si>
  <si>
    <t>/category/recreational-activities/sea-kayaking/</t>
  </si>
  <si>
    <t>/dragging-anchor/</t>
  </si>
  <si>
    <t>/early-spring-foraging/</t>
  </si>
  <si>
    <t>/frittered-maple-flowers/</t>
  </si>
  <si>
    <t>/my-off-grid-power-system/</t>
  </si>
  <si>
    <t>/nomadic-families/</t>
  </si>
  <si>
    <t>/port-angeles-a-cruisers-haven/</t>
  </si>
  <si>
    <t>/sailing-in-solitude/</t>
  </si>
  <si>
    <t>/sailing-the-gulf-islands-part-2/</t>
  </si>
  <si>
    <t>/who-needs-radar/</t>
  </si>
  <si>
    <t>/boat-curtains/</t>
  </si>
  <si>
    <t>/broad-reach/</t>
  </si>
  <si>
    <t>/category/recreational-activities/fishing-recreational-activities/</t>
  </si>
  <si>
    <t>/how-to-work-with-fiberglass/</t>
  </si>
  <si>
    <t>/mary-leach-natural-area-sinclair-island/</t>
  </si>
  <si>
    <t>/mushrooms-at-home-and-in-the-wild/</t>
  </si>
  <si>
    <t>/next-generation-journalist/</t>
  </si>
  <si>
    <t>/routine-is-heaven-and-hell/</t>
  </si>
  <si>
    <t>/sailing-the-gulf-islands-part-6/</t>
  </si>
  <si>
    <t>/tag/cat-tails-plant/</t>
  </si>
  <si>
    <t>/tag/clamming-sucia-island/</t>
  </si>
  <si>
    <t>/winter-sailing/</t>
  </si>
  <si>
    <t>/a-hiking-trail-map-of-cypress-head/</t>
  </si>
  <si>
    <t>/adventures-in-alaska/</t>
  </si>
  <si>
    <t>/anchor-watch/</t>
  </si>
  <si>
    <t>/charging-north/</t>
  </si>
  <si>
    <t>/does-size-matter-yes-it-does/</t>
  </si>
  <si>
    <t>/marine-refrigeration-and-marine-wood-repairs/</t>
  </si>
  <si>
    <t>/planning-an-extended-backpacking-trip/</t>
  </si>
  <si>
    <t>/sailing-the-gulf-islands-part-8/</t>
  </si>
  <si>
    <t>/two-steps-forward-one-step-back/</t>
  </si>
  <si>
    <t>/watmough-bay-lopez-island/</t>
  </si>
  <si>
    <t>/about/</t>
  </si>
  <si>
    <t>/backyard-blackberries-bounty-or-bain/</t>
  </si>
  <si>
    <t>/clam-chowder-days/</t>
  </si>
  <si>
    <t>/clam-chowder-recipe-2/</t>
  </si>
  <si>
    <t>/desolation-sound-marine-park/</t>
  </si>
  <si>
    <t>/going-solo/</t>
  </si>
  <si>
    <t>/how-did-i-get-here/</t>
  </si>
  <si>
    <t>/how-it-started-the-sea-muse/</t>
  </si>
  <si>
    <t>/man-overboard/</t>
  </si>
  <si>
    <t>/rosario-resort-a-honeymoon-destination/</t>
  </si>
  <si>
    <t>/sailing-the-gulf-islands-part-4/</t>
  </si>
  <si>
    <t>/sherries-story/</t>
  </si>
  <si>
    <t>/tag/boat-bilge-pump-switch/</t>
  </si>
  <si>
    <t>/tag/clamming/</t>
  </si>
  <si>
    <t>/tag/diy-camping-gear/</t>
  </si>
  <si>
    <t>/tag/fishing-sucia-island/</t>
  </si>
  <si>
    <t>/tag/freezing-spinach-without-blanching/</t>
  </si>
  <si>
    <t>/tag/how-does-a-septic-tank-work/</t>
  </si>
  <si>
    <t>/tag/nautical-clothing-for-men/</t>
  </si>
  <si>
    <t>/whale-watching-tours/</t>
  </si>
  <si>
    <t>/a-self-sufficient-philosophy/</t>
  </si>
  <si>
    <t>/a-tenuous-contentment/</t>
  </si>
  <si>
    <t>/beating-windward/</t>
  </si>
  <si>
    <t>/best-of-sjs/</t>
  </si>
  <si>
    <t>/blind-bay-shaw-island/</t>
  </si>
  <si>
    <t>/boat-insulation-part-3/</t>
  </si>
  <si>
    <t>/boating-life-preventive-maintenance/</t>
  </si>
  <si>
    <t>/category/diy-living/</t>
  </si>
  <si>
    <t>/category/diy-living/food-storage/</t>
  </si>
  <si>
    <t>/category/diy-living/foraging/clamming-foraging/</t>
  </si>
  <si>
    <t>/category/diy-living/page/4/</t>
  </si>
  <si>
    <t>/category/recreational-activities/hiking/</t>
  </si>
  <si>
    <t>/category/recreational-activities/recipes/</t>
  </si>
  <si>
    <t>/controlling-fear-while-cruising/</t>
  </si>
  <si>
    <t>/cutting-the-dock-lines/</t>
  </si>
  <si>
    <t>/early-spring-edible-nettles/</t>
  </si>
  <si>
    <t>/links/</t>
  </si>
  <si>
    <t>/living-aboard-and-loving-it/</t>
  </si>
  <si>
    <t>/money-paycheck-dependence/</t>
  </si>
  <si>
    <t>/old-timer-stories/</t>
  </si>
  <si>
    <t>/oyster-mushroom-stir-fry/</t>
  </si>
  <si>
    <t>/page/4/</t>
  </si>
  <si>
    <t>/page/8/</t>
  </si>
  <si>
    <t>/sailing-and-the-friday-harbor-film-festival/</t>
  </si>
  <si>
    <t>/sailing-to-jervis-inlet-day-1/</t>
  </si>
  <si>
    <t>/sea-kayaking-tours/</t>
  </si>
  <si>
    <t>/tag/attwood-bilge-pumps-v500/</t>
  </si>
  <si>
    <t>/tag/boat-battery-box-installation/</t>
  </si>
  <si>
    <t>/tag/boat-hatch-rails/</t>
  </si>
  <si>
    <t>/tag/clam-digging/</t>
  </si>
  <si>
    <t>/tag/sailboat-repair/</t>
  </si>
  <si>
    <t>/the-elusive-contours-of-enough/</t>
  </si>
  <si>
    <t>/wedding-on-a-boat/</t>
  </si>
  <si>
    <t>/what-is-voyaging/</t>
  </si>
  <si>
    <t>/wild-nettles-cattail-stalks-dandelion-greens-spring-is-here/</t>
  </si>
  <si>
    <t>/wild-rose-hips/</t>
  </si>
  <si>
    <t>/adventures-of-a-liveaboard/</t>
  </si>
  <si>
    <t>/author/sherrie/</t>
  </si>
  <si>
    <t>/black-beans-sausage-over-rice/</t>
  </si>
  <si>
    <t>/category/diy-living/boat-repair/</t>
  </si>
  <si>
    <t>/category/diy-living/boat-repair/page/2/</t>
  </si>
  <si>
    <t>/category/diy-living/boat-repair/page/3/</t>
  </si>
  <si>
    <t>/category/diy-living/page/12/</t>
  </si>
  <si>
    <t>/category/diy-living/page/2/</t>
  </si>
  <si>
    <t>/category/local-businesses/</t>
  </si>
  <si>
    <t>/category/news/page/2/</t>
  </si>
  <si>
    <t>/category/our-products/</t>
  </si>
  <si>
    <t>/category/recreational-activities/boating/page/8/</t>
  </si>
  <si>
    <t>/category/recreational-activities/foraging/</t>
  </si>
  <si>
    <t>/category/recreational-activities/hiking/page/2/</t>
  </si>
  <si>
    <t>/category/san-juan-stories/</t>
  </si>
  <si>
    <t>/category/uncategorized/</t>
  </si>
  <si>
    <t>/circumnavigating-lopez-island/</t>
  </si>
  <si>
    <t>/daily-miracles/</t>
  </si>
  <si>
    <t>/debt-freedom-original/</t>
  </si>
  <si>
    <t>/discovering-true-wealth/</t>
  </si>
  <si>
    <t>/dungeness-crab-cakes/</t>
  </si>
  <si>
    <t>/foraging-for-wild-food-fennel-fronds/?sa=X&amp;ved=0CCQQ9QEwB2oVChMI0Zu-yrnyxgIVTSyICh0b5wwD</t>
  </si>
  <si>
    <t>/freedom-and-angst/</t>
  </si>
  <si>
    <t>/how-to-install-a-marine-battery-box/?sa=X&amp;ved=0CB4Q9QEwBDgUahUKEwjd5OPIpfzGAhXRK4gKHTyhBgs</t>
  </si>
  <si>
    <t>/how-to-install-a-marine-battery-box/?sa=X&amp;ved=0CDYQ9QEwEGoVChMIusnP5I31xgIVQyymCh3DGwHE</t>
  </si>
  <si>
    <t>/how-to-install-a-raw-water-pump/?sa=X&amp;ved=0CAsQ9QEoADAAahUKEwiM-9qB6fPGAhVEnIgKHdS6BRY</t>
  </si>
  <si>
    <t>/maritime-safety-best-practices/</t>
  </si>
  <si>
    <t>/my-last-hunt/</t>
  </si>
  <si>
    <t>/orca-gasm/</t>
  </si>
  <si>
    <t>/page/18/</t>
  </si>
  <si>
    <t>/page/2/</t>
  </si>
  <si>
    <t>/page/9/</t>
  </si>
  <si>
    <t>/rainy-season-boat-repairs/</t>
  </si>
  <si>
    <t>/sailing-the-gulf-islands-part-10/</t>
  </si>
  <si>
    <t>/sailing-the-gulf-islands-part-4/?sa=X&amp;ved=0CA8Q9QEoADACahUKEwj5i_XbqP7GAhVDPT4KHbSYCNw</t>
  </si>
  <si>
    <t>/sailing-the-gulf-islands-part-5/</t>
  </si>
  <si>
    <t>/saving-space-with-a-plastic-organizer-box/</t>
  </si>
  <si>
    <t>/search?q=cache:jduOC3TgS1QJ:sanjuansufficiency.com/cruising-sucia-island/+&amp;cd=10&amp;hl=en&amp;ct=clnk&amp;gl=us</t>
  </si>
  <si>
    <t>/seashore-foraging/</t>
  </si>
  <si>
    <t>/shaw-island-county-park-and-indian-cove/?sa=X&amp;ved=0CCIQ9QEwBmoVChMI68P1jpf0xgIVzpmICh1TNw61</t>
  </si>
  <si>
    <t>/tag/boat-camping/</t>
  </si>
  <si>
    <t>/tag/cabbage-island/</t>
  </si>
  <si>
    <t>/tag/cattail-roots/</t>
  </si>
  <si>
    <t>/tag/cockles/</t>
  </si>
  <si>
    <t>/tag/crab-traps/</t>
  </si>
  <si>
    <t>/tag/danielson-crab-traps/</t>
  </si>
  <si>
    <t>/tag/greenling-fish/</t>
  </si>
  <si>
    <t>/tag/hiking-pants/</t>
  </si>
  <si>
    <t>/tag/hiking-sucia-island/</t>
  </si>
  <si>
    <t>/tag/how-to-get-wireless-internet-on-a-boat/</t>
  </si>
  <si>
    <t>/tag/how-to-install-bilge-pump/</t>
  </si>
  <si>
    <t>/tag/lady-fern/</t>
  </si>
  <si>
    <t>/tag/marine-hot-water-heat-exchanger/</t>
  </si>
  <si>
    <t>/tag/meteor-shower/</t>
  </si>
  <si>
    <t>/tag/pirate-cove/</t>
  </si>
  <si>
    <t>/tag/rosario-strait/</t>
  </si>
  <si>
    <t>/tag/sea-lettuce-facts/</t>
  </si>
  <si>
    <t>/tag/self-rescue/</t>
  </si>
  <si>
    <t>/tag/smuggler-cove/</t>
  </si>
  <si>
    <t>/tag/stewart-island-facts/</t>
  </si>
  <si>
    <t>/tag/stocking-a-boat-galley/</t>
  </si>
  <si>
    <t>/tag/sucia-island-camping/</t>
  </si>
  <si>
    <t>/tag/what-is-living-off-the-grid/</t>
  </si>
  <si>
    <t>/undefined</t>
  </si>
  <si>
    <t>/were-taking-on-water/</t>
  </si>
  <si>
    <t>/yee-ha/</t>
  </si>
  <si>
    <t>/yes-i-can-can/</t>
  </si>
  <si>
    <t>Extracted Terms</t>
  </si>
  <si>
    <t>Query</t>
  </si>
  <si>
    <t>Impressions</t>
  </si>
  <si>
    <t>Clicks</t>
  </si>
  <si>
    <t>CTR</t>
  </si>
  <si>
    <t>Avg. position</t>
  </si>
  <si>
    <t>san juan sufficiency</t>
  </si>
  <si>
    <t>internet on a boat</t>
  </si>
  <si>
    <t>boat internet</t>
  </si>
  <si>
    <t>internet on boat</t>
  </si>
  <si>
    <t>clamming tools</t>
  </si>
  <si>
    <t>boat insulation</t>
  </si>
  <si>
    <t>freezing nettles</t>
  </si>
  <si>
    <t>clam digging tools</t>
  </si>
  <si>
    <t>sea lettuce recipes</t>
  </si>
  <si>
    <t>canning clams</t>
  </si>
  <si>
    <t>how to get internet on a boat</t>
  </si>
  <si>
    <t>working with fiberglass</t>
  </si>
  <si>
    <t>lingcod fishing san juan islands</t>
  </si>
  <si>
    <t>liveaboard life</t>
  </si>
  <si>
    <t>how to work with fiberglass</t>
  </si>
  <si>
    <t>clamming equipment</t>
  </si>
  <si>
    <t>sea lettuce recipe</t>
  </si>
  <si>
    <t>james island state park</t>
  </si>
  <si>
    <t>how to use fiberglass resin</t>
  </si>
  <si>
    <t>tumbo island</t>
  </si>
  <si>
    <t>internet boat</t>
  </si>
  <si>
    <t>red elderberry edible</t>
  </si>
  <si>
    <t>pros and cons of living on a boat</t>
  </si>
  <si>
    <t>clamming tube</t>
  </si>
  <si>
    <t>using fiberglass resin</t>
  </si>
  <si>
    <t>sailboat internet</t>
  </si>
  <si>
    <t>marine shower stall</t>
  </si>
  <si>
    <t>geoduck digging tools</t>
  </si>
  <si>
    <t>how to can clams</t>
  </si>
  <si>
    <t>satellite internet for boats</t>
  </si>
  <si>
    <t>how to use fibreglass</t>
  </si>
  <si>
    <t>satellite internet boat</t>
  </si>
  <si>
    <t>internet on sailboat</t>
  </si>
  <si>
    <t>internet on boats</t>
  </si>
  <si>
    <t>internet access on boats</t>
  </si>
  <si>
    <t>can you freeze nettles</t>
  </si>
  <si>
    <t>sucia island ferry</t>
  </si>
  <si>
    <t>sailboat shower</t>
  </si>
  <si>
    <t>gunkholing in the san juans</t>
  </si>
  <si>
    <t>boat shower stall</t>
  </si>
  <si>
    <t>claming tools</t>
  </si>
  <si>
    <t>how to use fiberglass</t>
  </si>
  <si>
    <t>sucia island</t>
  </si>
  <si>
    <t>internet on a sailboat</t>
  </si>
  <si>
    <t>satellite internet on boat</t>
  </si>
  <si>
    <t>how to catch greenling</t>
  </si>
  <si>
    <t>geoduck tools</t>
  </si>
  <si>
    <t>freezing stinging nettles</t>
  </si>
  <si>
    <t>matia island</t>
  </si>
  <si>
    <t>sucia island map</t>
  </si>
  <si>
    <t>how to apply fiberglass resin</t>
  </si>
  <si>
    <t>boat satellite internet</t>
  </si>
  <si>
    <t>matia island state park</t>
  </si>
  <si>
    <t>chiopini</t>
  </si>
  <si>
    <t>how to work with fiberglass resin</t>
  </si>
  <si>
    <t>battery box strap instructions</t>
  </si>
  <si>
    <t>portable boat shower</t>
  </si>
  <si>
    <t>satellite internet on a boat</t>
  </si>
  <si>
    <t>how to clean seaweed</t>
  </si>
  <si>
    <t>how to clean boat engine compartment</t>
  </si>
  <si>
    <t>clamming gear</t>
  </si>
  <si>
    <t>freezing spinach</t>
  </si>
  <si>
    <t>how to freeze spinach without blanching</t>
  </si>
  <si>
    <t>clam digging equipment</t>
  </si>
  <si>
    <t>working with fiberglass resin</t>
  </si>
  <si>
    <t>clam digger tool</t>
  </si>
  <si>
    <t>geoduck digging equipment</t>
  </si>
  <si>
    <t>diy non skid paint</t>
  </si>
  <si>
    <t>clamming tool</t>
  </si>
  <si>
    <t>steaming nettles</t>
  </si>
  <si>
    <t>how to freeze nettles</t>
  </si>
  <si>
    <t>eagle harbor cypress island</t>
  </si>
  <si>
    <t>can you freeze stinging nettles</t>
  </si>
  <si>
    <t>saddlebag island</t>
  </si>
  <si>
    <t>attwood v500 bilge pump</t>
  </si>
  <si>
    <t>clam tube</t>
  </si>
  <si>
    <t>how to use fiberglass cloth</t>
  </si>
  <si>
    <t>clam digging tool</t>
  </si>
  <si>
    <t>satellite internet service for boats</t>
  </si>
  <si>
    <t>crabbing san juan islands</t>
  </si>
  <si>
    <t>boat battery box requirement</t>
  </si>
  <si>
    <t>tools for clamming</t>
  </si>
  <si>
    <t>are red elderberries edible</t>
  </si>
  <si>
    <t>james island san juans</t>
  </si>
  <si>
    <t>satellite internet for boat</t>
  </si>
  <si>
    <t>geoduck tube</t>
  </si>
  <si>
    <t>boat internet access</t>
  </si>
  <si>
    <t>san juan island crabbing</t>
  </si>
  <si>
    <t>kelp greenling fishing</t>
  </si>
  <si>
    <t>clam gun for geoduck</t>
  </si>
  <si>
    <t>satellite internet yacht</t>
  </si>
  <si>
    <t>how to catch kelp greenling</t>
  </si>
  <si>
    <t>how to use a clam rake</t>
  </si>
  <si>
    <t>fiberglass techniques</t>
  </si>
  <si>
    <t>attwood v500</t>
  </si>
  <si>
    <t>how to apply fiberglass</t>
  </si>
  <si>
    <t>how to freeze spinach</t>
  </si>
  <si>
    <t>wild fennel identification</t>
  </si>
  <si>
    <t>gunkholing</t>
  </si>
  <si>
    <t>sucia island wa</t>
  </si>
  <si>
    <t>boat showers</t>
  </si>
  <si>
    <t>make clam rake</t>
  </si>
  <si>
    <t>clamming supplies</t>
  </si>
  <si>
    <t>red elderberry recipes</t>
  </si>
  <si>
    <t>how to dehydrate seaweed</t>
  </si>
  <si>
    <t>red elderberry poisonous</t>
  </si>
  <si>
    <t>clamming shovel</t>
  </si>
  <si>
    <t>how to apply fibreglass</t>
  </si>
  <si>
    <t>marine septic systems</t>
  </si>
  <si>
    <t>how to get to sucia island</t>
  </si>
  <si>
    <t>pros and cons of living on a sailboat</t>
  </si>
  <si>
    <t>satellite internet sailboat</t>
  </si>
  <si>
    <t>how to make non skid paint</t>
  </si>
  <si>
    <t>yacht satellite internet</t>
  </si>
  <si>
    <t>pacific red elderberry</t>
  </si>
  <si>
    <t>internet for boat</t>
  </si>
  <si>
    <t>orca migration san juan islands</t>
  </si>
  <si>
    <t>elderberry red berries</t>
  </si>
  <si>
    <t>living on the hook</t>
  </si>
  <si>
    <t>marine battery installation</t>
  </si>
  <si>
    <t>lingcod san juan islands</t>
  </si>
  <si>
    <t>insulation for boats</t>
  </si>
  <si>
    <t>red elderberry jam</t>
  </si>
  <si>
    <t>bottling clams</t>
  </si>
  <si>
    <t>clam digging rake</t>
  </si>
  <si>
    <t>geoduck digging tube</t>
  </si>
  <si>
    <t>geoduck tube for sale</t>
  </si>
  <si>
    <t>geoduck tool</t>
  </si>
  <si>
    <t>sailboat insulation</t>
  </si>
  <si>
    <t>boat shower drain</t>
  </si>
  <si>
    <t>sea lettuce</t>
  </si>
  <si>
    <t>using fiberglass</t>
  </si>
  <si>
    <t>working with fiberglass cloth</t>
  </si>
  <si>
    <t>how to work fiberglass</t>
  </si>
  <si>
    <t>sucia island camping</t>
  </si>
  <si>
    <t>shaw island county park</t>
  </si>
  <si>
    <t>clam tool</t>
  </si>
  <si>
    <t>fiberglass work</t>
  </si>
  <si>
    <t>applying fiberglass</t>
  </si>
  <si>
    <t>attwood bilge pump v500</t>
  </si>
  <si>
    <t>sucia island san juans</t>
  </si>
  <si>
    <t>how to do fiberglass work</t>
  </si>
  <si>
    <t>using fiberglass cloth</t>
  </si>
  <si>
    <t>clam shovel</t>
  </si>
  <si>
    <t>dried sea lettuce</t>
  </si>
  <si>
    <t>greenling fish</t>
  </si>
  <si>
    <t>red elderberry</t>
  </si>
  <si>
    <t>fiberglass how to use</t>
  </si>
  <si>
    <t>attwood bilge pump</t>
  </si>
  <si>
    <t>clam tools</t>
  </si>
  <si>
    <t>fossil bay sucia island</t>
  </si>
  <si>
    <t>yacht internet satellite</t>
  </si>
  <si>
    <t>how to use fibre glass</t>
  </si>
  <si>
    <t>skid no more home depot</t>
  </si>
  <si>
    <t>camping on sucia island</t>
  </si>
  <si>
    <t>how to use fibreglass resin</t>
  </si>
  <si>
    <t>boat battery compartment</t>
  </si>
  <si>
    <t>freeze spinach without blanching</t>
  </si>
  <si>
    <t>how to freeze fresh spinach</t>
  </si>
  <si>
    <t>boat kitchens</t>
  </si>
  <si>
    <t>fiberglass block</t>
  </si>
  <si>
    <t>marine toilet systems</t>
  </si>
  <si>
    <t>can i freeze spinach without blanching</t>
  </si>
  <si>
    <t>freezing spinach from the garden</t>
  </si>
  <si>
    <t>sea lettuce seaweed</t>
  </si>
  <si>
    <t>spinach freezing process</t>
  </si>
  <si>
    <t>showers for boats</t>
  </si>
  <si>
    <t>non skid paint additive home depot</t>
  </si>
  <si>
    <t>blanch spinach before freezing</t>
  </si>
  <si>
    <t>freezing spinach leaves</t>
  </si>
  <si>
    <t>steamed nettles</t>
  </si>
  <si>
    <t>hull insulation</t>
  </si>
  <si>
    <t>small boat camping</t>
  </si>
  <si>
    <t>pacific coast red elderberry</t>
  </si>
  <si>
    <t>attwood v500 bilge pump manual</t>
  </si>
  <si>
    <t>clam rake</t>
  </si>
  <si>
    <t>bbx wifi</t>
  </si>
  <si>
    <t>how to freeze fresh spinach without blanching</t>
  </si>
  <si>
    <t>secure battery box</t>
  </si>
  <si>
    <t>preserving spinach leaves</t>
  </si>
  <si>
    <t>how to make a clam rake</t>
  </si>
  <si>
    <t>freeze fresh spinach</t>
  </si>
  <si>
    <t>marine battery tie down</t>
  </si>
  <si>
    <t>liveaboard lifestyle</t>
  </si>
  <si>
    <t>can i freeze fresh spinach</t>
  </si>
  <si>
    <t>shower for boat</t>
  </si>
  <si>
    <t>fiberglass resin uses</t>
  </si>
  <si>
    <t>geoduck clam digging tools</t>
  </si>
  <si>
    <t>boat galley supplies</t>
  </si>
  <si>
    <t>boat galley kitchen designs</t>
  </si>
  <si>
    <t>vendovi island</t>
  </si>
  <si>
    <t>geoduck clam gun</t>
  </si>
  <si>
    <t>non skid paint home depot</t>
  </si>
  <si>
    <t>insulation boat</t>
  </si>
  <si>
    <t>boat battery mount</t>
  </si>
  <si>
    <t>galley pantry</t>
  </si>
  <si>
    <t>styrofoam sailboat</t>
  </si>
  <si>
    <t>preserve spinach</t>
  </si>
  <si>
    <t>are red elderberries poisonous</t>
  </si>
  <si>
    <t>preserving clams</t>
  </si>
  <si>
    <t>razor clam digging tools</t>
  </si>
  <si>
    <t>internet at sea sailboat</t>
  </si>
  <si>
    <t>wifi on boat</t>
  </si>
  <si>
    <t>how to get wifi on a boat</t>
  </si>
  <si>
    <t>battery box boat</t>
  </si>
  <si>
    <t>small marine battery box</t>
  </si>
  <si>
    <t>marine hot water heater troubleshooting</t>
  </si>
  <si>
    <t>cruise a home for sale</t>
  </si>
  <si>
    <t>fiberglass resin</t>
  </si>
  <si>
    <t>sea lettuce edible</t>
  </si>
  <si>
    <t>non-skid paint</t>
  </si>
  <si>
    <t>non skid sand</t>
  </si>
  <si>
    <t>boat insulation foam</t>
  </si>
  <si>
    <t>liveaboard financing</t>
  </si>
  <si>
    <t>drying fennel fronds</t>
  </si>
  <si>
    <t>extreme minimalist lifestyles</t>
  </si>
  <si>
    <t>how to cook nettle</t>
  </si>
  <si>
    <t>how to build a camp shower</t>
  </si>
  <si>
    <t>install boat battery</t>
  </si>
  <si>
    <t>shaw island</t>
  </si>
  <si>
    <t>closed cooling system marine</t>
  </si>
  <si>
    <t>internet boating</t>
  </si>
  <si>
    <t>how to prepare fresh seaweed</t>
  </si>
  <si>
    <t>vancouver island sasquatch</t>
  </si>
  <si>
    <t>how to make blackberry wine 5 gallons</t>
  </si>
  <si>
    <t>inboard boat engine troubleshooting</t>
  </si>
  <si>
    <t>digging geoduck</t>
  </si>
  <si>
    <t>living on a boat</t>
  </si>
  <si>
    <t>fennel fronds</t>
  </si>
  <si>
    <t>horse clam</t>
  </si>
  <si>
    <t>fennel frond</t>
  </si>
  <si>
    <t>eating cattails</t>
  </si>
  <si>
    <t>horse clams</t>
  </si>
  <si>
    <t>what are fennel fronds</t>
  </si>
  <si>
    <t>wild rose hips</t>
  </si>
  <si>
    <t>boat living</t>
  </si>
  <si>
    <t>james island washington</t>
  </si>
  <si>
    <t>dog fennel edible</t>
  </si>
  <si>
    <t>non skid boat paint</t>
  </si>
  <si>
    <t>quest high speed internet</t>
  </si>
  <si>
    <t>albino slug</t>
  </si>
  <si>
    <t>marine non skid paint</t>
  </si>
  <si>
    <t>fronds fennel</t>
  </si>
  <si>
    <t>james island wa</t>
  </si>
  <si>
    <t>what is fennel fronds</t>
  </si>
  <si>
    <t>freeze spinach</t>
  </si>
  <si>
    <t>sabre 34 targa boat</t>
  </si>
  <si>
    <t>non skid paint for boats</t>
  </si>
  <si>
    <t>freezing spinach without blanching</t>
  </si>
  <si>
    <t>boat non skid paint</t>
  </si>
  <si>
    <t>marine battery box</t>
  </si>
  <si>
    <t>non skid marine paint</t>
  </si>
  <si>
    <t>applying fiberglass resin</t>
  </si>
  <si>
    <t>living off the grid cabin</t>
  </si>
  <si>
    <t>where do gnomes live</t>
  </si>
  <si>
    <t>nonskid paint</t>
  </si>
  <si>
    <t>boat fireplace</t>
  </si>
  <si>
    <t>non slip paint for boats</t>
  </si>
  <si>
    <t>non slip marine paint</t>
  </si>
  <si>
    <t>isotherm water heater</t>
  </si>
  <si>
    <t>non slip boat paint</t>
  </si>
  <si>
    <t>marine non slip paint</t>
  </si>
  <si>
    <t>non slip polyurethane</t>
  </si>
  <si>
    <t>attwood sahara</t>
  </si>
  <si>
    <t>shaw island map</t>
  </si>
  <si>
    <t>non skid paint</t>
  </si>
  <si>
    <t>non slip boat deck paint</t>
  </si>
  <si>
    <t>non skid marine deck paint</t>
  </si>
  <si>
    <t>wild fennel fronds</t>
  </si>
  <si>
    <t>non slip coating for boats</t>
  </si>
  <si>
    <t>restore gelcoat</t>
  </si>
  <si>
    <t>sabre 34 targa</t>
  </si>
  <si>
    <t>hiking clothing for men</t>
  </si>
  <si>
    <t>how to use fiberglass cloth and resin</t>
  </si>
  <si>
    <t>what is a fennel frond</t>
  </si>
  <si>
    <t>best time to buy curtains</t>
  </si>
  <si>
    <t>fossil bay resort</t>
  </si>
  <si>
    <t>dock leaf stinging nettle</t>
  </si>
  <si>
    <t>boat satellite</t>
  </si>
  <si>
    <t>marine non skid deck paint</t>
  </si>
  <si>
    <t>marine battery box strap</t>
  </si>
  <si>
    <t>wireless internet vida mt</t>
  </si>
  <si>
    <t>attwood bilge pump switch</t>
  </si>
  <si>
    <t>can i freeze spinach</t>
  </si>
  <si>
    <t>backpacking trip</t>
  </si>
  <si>
    <t>boat shower</t>
  </si>
  <si>
    <t>what does sea lettuce eat</t>
  </si>
  <si>
    <t>a sail</t>
  </si>
  <si>
    <t>can you freeze spinach</t>
  </si>
  <si>
    <t>non slip coating fishing boats</t>
  </si>
  <si>
    <t>can you freeze fresh spinach</t>
  </si>
  <si>
    <t>non skid boat deck paint</t>
  </si>
  <si>
    <t>battery box strap</t>
  </si>
  <si>
    <t>how to apply fiberglass cloth</t>
  </si>
  <si>
    <t>little neck clam</t>
  </si>
  <si>
    <t>restoring gelcoat</t>
  </si>
  <si>
    <t>spartan bedroom</t>
  </si>
  <si>
    <t>hiking gear for men</t>
  </si>
  <si>
    <t>rosario strait</t>
  </si>
  <si>
    <t>cat tail plant edible</t>
  </si>
  <si>
    <t>how to cook with nettles</t>
  </si>
  <si>
    <t>maple blossoms</t>
  </si>
  <si>
    <t>marine non slip deck paint</t>
  </si>
  <si>
    <t>electric raw water pump</t>
  </si>
  <si>
    <t>how to use fiberglass mat</t>
  </si>
  <si>
    <t>types of boat anchors</t>
  </si>
  <si>
    <t>san juan batteries</t>
  </si>
  <si>
    <t>fennel look alike</t>
  </si>
  <si>
    <t>living on the boat</t>
  </si>
  <si>
    <t>spartan minimalism</t>
  </si>
  <si>
    <t>boat and living</t>
  </si>
  <si>
    <t>direct sea water cooling</t>
  </si>
  <si>
    <t>northwest camping gear</t>
  </si>
  <si>
    <t>galley kitchen accessories</t>
  </si>
  <si>
    <t>how to restore boat gelcoat</t>
  </si>
  <si>
    <t>teak handrails</t>
  </si>
  <si>
    <t>san juan battery</t>
  </si>
  <si>
    <t>fennel top</t>
  </si>
  <si>
    <t>battery box tie down</t>
  </si>
  <si>
    <t>freezing fresh spinach</t>
  </si>
  <si>
    <t>warm camping clothes</t>
  </si>
  <si>
    <t>eating cattail</t>
  </si>
  <si>
    <t>nonskidpaint.com</t>
  </si>
  <si>
    <t>boat battery tie down</t>
  </si>
  <si>
    <t>work with fiberglass</t>
  </si>
  <si>
    <t>satellite internet for yachts</t>
  </si>
  <si>
    <t>hope island state park</t>
  </si>
  <si>
    <t>simplicity in living</t>
  </si>
  <si>
    <t>boat galley accessories</t>
  </si>
  <si>
    <t>degreasing an engine</t>
  </si>
  <si>
    <t>cat tail stalk</t>
  </si>
  <si>
    <t>how to use fiberglass resin and cloth</t>
  </si>
  <si>
    <t>resin fiberglass</t>
  </si>
  <si>
    <t>resin how to use</t>
  </si>
  <si>
    <t>eating cat tails</t>
  </si>
  <si>
    <t>no slip paint</t>
  </si>
  <si>
    <t>sahara bilge pump</t>
  </si>
  <si>
    <t>gate support cable</t>
  </si>
  <si>
    <t>kelp greenling</t>
  </si>
  <si>
    <t>spartan minimalist</t>
  </si>
  <si>
    <t>how to fiberglass</t>
  </si>
  <si>
    <t>harvesting lettuce</t>
  </si>
  <si>
    <t>cap sante marine</t>
  </si>
  <si>
    <t>how to use fiber glass</t>
  </si>
  <si>
    <t>boat battery box</t>
  </si>
  <si>
    <t>non slip deck paint</t>
  </si>
  <si>
    <t>boat wifi</t>
  </si>
  <si>
    <t>no skid paint</t>
  </si>
  <si>
    <t>sucia island state park</t>
  </si>
  <si>
    <t>sucia island washington</t>
  </si>
  <si>
    <t>fennel fronds image</t>
  </si>
  <si>
    <t>sucia island state park map</t>
  </si>
  <si>
    <t>wild rosehips</t>
  </si>
  <si>
    <t>wifi on a boat</t>
  </si>
  <si>
    <t>saddlebag island state park</t>
  </si>
  <si>
    <t>boat camping san juan islands</t>
  </si>
  <si>
    <t>wild hips</t>
  </si>
  <si>
    <t>fennel fonds</t>
  </si>
  <si>
    <t>fern san juan</t>
  </si>
  <si>
    <t>boat curtains</t>
  </si>
  <si>
    <t>area 7 crab season</t>
  </si>
  <si>
    <t>wild rose hip</t>
  </si>
  <si>
    <t>non skid paint additive</t>
  </si>
  <si>
    <t>san juan crabbing season</t>
  </si>
  <si>
    <t>working with fiberglass and resin</t>
  </si>
  <si>
    <t>septic tank problems</t>
  </si>
  <si>
    <t>cattail stalks</t>
  </si>
  <si>
    <t>algae recipes</t>
  </si>
  <si>
    <t>northwest coast clothing</t>
  </si>
  <si>
    <t>marine battery box tie down</t>
  </si>
  <si>
    <t>tube clams</t>
  </si>
  <si>
    <t>boat battery strap instructions</t>
  </si>
  <si>
    <t>blanching spinach</t>
  </si>
  <si>
    <t>fiberglas resin</t>
  </si>
  <si>
    <t>crabbing in san juan islands</t>
  </si>
  <si>
    <t>how to work with fiber glass</t>
  </si>
  <si>
    <t>attwood bilge pumps v500</t>
  </si>
  <si>
    <t>boat kitchen accessories</t>
  </si>
  <si>
    <t>clamming rake</t>
  </si>
  <si>
    <t>how to freeze spinach leaves</t>
  </si>
  <si>
    <t>boat battery box strap</t>
  </si>
  <si>
    <t>rosario resort and spa san juan islands</t>
  </si>
  <si>
    <t>gate cable support</t>
  </si>
  <si>
    <t>fennel fronds edible</t>
  </si>
  <si>
    <t>peter lawrence minimalist</t>
  </si>
  <si>
    <t>attwood v500 pump</t>
  </si>
  <si>
    <t>skid no more</t>
  </si>
  <si>
    <t>self watering garden bed</t>
  </si>
  <si>
    <t>maple flower</t>
  </si>
  <si>
    <t>geoduck fishing</t>
  </si>
  <si>
    <t>the campground at james island</t>
  </si>
  <si>
    <t>how to install water pump</t>
  </si>
  <si>
    <t>how to rake for clams</t>
  </si>
  <si>
    <t>non skid coating</t>
  </si>
  <si>
    <t>atwood v500</t>
  </si>
  <si>
    <t>paint non skid</t>
  </si>
  <si>
    <t>portable camping shower stall</t>
  </si>
  <si>
    <t>living simplicity</t>
  </si>
  <si>
    <t>working with fibre glass</t>
  </si>
  <si>
    <t>fiberglass resin without cloth</t>
  </si>
  <si>
    <t>voyaging on a small income</t>
  </si>
  <si>
    <t>affordable painting services san juan</t>
  </si>
  <si>
    <t>muscle sea</t>
  </si>
  <si>
    <t>hope island state park skagit county washington</t>
  </si>
  <si>
    <t>stinging nettle dock leaf</t>
  </si>
  <si>
    <t>working with fiber glass</t>
  </si>
  <si>
    <t>ken salmon</t>
  </si>
  <si>
    <t>digging supplies</t>
  </si>
  <si>
    <t>tails root</t>
  </si>
  <si>
    <t>serendipity sailboat</t>
  </si>
  <si>
    <t>warm clothes for camping</t>
  </si>
  <si>
    <t>wild rose vine</t>
  </si>
  <si>
    <t>internet for sailboats</t>
  </si>
  <si>
    <t>horseclam</t>
  </si>
  <si>
    <t>nettle preparation</t>
  </si>
  <si>
    <t>what is fennel fronds picture</t>
  </si>
  <si>
    <t>cattail eating</t>
  </si>
  <si>
    <t>sea lettuce salad</t>
  </si>
  <si>
    <t>what eats sea lettuce</t>
  </si>
  <si>
    <t>modems wi fi satellite internet speeds</t>
  </si>
  <si>
    <t>modems wi fi satellite internet reviews</t>
  </si>
  <si>
    <t>clamming rakes</t>
  </si>
  <si>
    <t>red elderberries</t>
  </si>
  <si>
    <t>belt driven raw water pump</t>
  </si>
  <si>
    <t>wild rose vines</t>
  </si>
  <si>
    <t>using fiberglass cloth and resin</t>
  </si>
  <si>
    <t>liveaboard boat loans</t>
  </si>
  <si>
    <t>galley pantries marine equipment</t>
  </si>
  <si>
    <t>camping shower stall</t>
  </si>
  <si>
    <t>crabbing in the san juan islands</t>
  </si>
  <si>
    <t>best hiking pants</t>
  </si>
  <si>
    <t>non skid deck paint</t>
  </si>
  <si>
    <t>how fiberglass works</t>
  </si>
  <si>
    <t>clamming in washington</t>
  </si>
  <si>
    <t>tumbo books</t>
  </si>
  <si>
    <t>how to clean engine compartment</t>
  </si>
  <si>
    <t>cypress island wa</t>
  </si>
  <si>
    <t>satellite internet access for boats</t>
  </si>
  <si>
    <t>maple flowers edible</t>
  </si>
  <si>
    <t>attwood sahara 500</t>
  </si>
  <si>
    <t>what do sea lettuce eat</t>
  </si>
  <si>
    <t>wooden mounting block</t>
  </si>
  <si>
    <t>fiber glass resin</t>
  </si>
  <si>
    <t>wireless internet for boats</t>
  </si>
  <si>
    <t>how to install a bilge pump</t>
  </si>
  <si>
    <t>living in boat</t>
  </si>
  <si>
    <t>battery boxes for boats</t>
  </si>
  <si>
    <t>can you eat cattails</t>
  </si>
  <si>
    <t>wifi for boat</t>
  </si>
  <si>
    <t>glidden porch and floor paint</t>
  </si>
  <si>
    <t>working with fiberglass mat and resin</t>
  </si>
  <si>
    <t>lingcod pictures</t>
  </si>
  <si>
    <t>teak handrails for boats</t>
  </si>
  <si>
    <t>preserving spinach</t>
  </si>
  <si>
    <t>sucia state park</t>
  </si>
  <si>
    <t>cypress island map</t>
  </si>
  <si>
    <t>elderberry toxicity</t>
  </si>
  <si>
    <t>fiberglass repairs anacortes</t>
  </si>
  <si>
    <t>maple flowers</t>
  </si>
  <si>
    <t>marine engine direct</t>
  </si>
  <si>
    <t>marine battery strap</t>
  </si>
  <si>
    <t>battery sailboat</t>
  </si>
  <si>
    <t>skid not paint</t>
  </si>
  <si>
    <t>how to freeze leaves</t>
  </si>
  <si>
    <t>camping gear clothing</t>
  </si>
  <si>
    <t>used car finder san juan island</t>
  </si>
  <si>
    <t>non skid additive for paint</t>
  </si>
  <si>
    <t>tide tables hood canal</t>
  </si>
  <si>
    <t>how to mix fiberglass resin</t>
  </si>
  <si>
    <t>fronds of fennel</t>
  </si>
  <si>
    <t>diy marine battery box</t>
  </si>
  <si>
    <t>maple tree flowers edible</t>
  </si>
  <si>
    <t>best bilge pump</t>
  </si>
  <si>
    <t>commercial painting san juan</t>
  </si>
  <si>
    <t>making blackberry wine</t>
  </si>
  <si>
    <t>how to preserve spinach</t>
  </si>
  <si>
    <t>living in a boat</t>
  </si>
  <si>
    <t>boat toilet system</t>
  </si>
  <si>
    <t>how to cook nettles</t>
  </si>
  <si>
    <t>how to blanch spinach</t>
  </si>
  <si>
    <t>plum sprout</t>
  </si>
  <si>
    <t>freezing cooked spinach</t>
  </si>
  <si>
    <t>how to make decking non slip</t>
  </si>
  <si>
    <t>ulva sea lettuce</t>
  </si>
  <si>
    <t>clam shovels</t>
  </si>
  <si>
    <t>raw water pump</t>
  </si>
  <si>
    <t>what is fennel frond</t>
  </si>
  <si>
    <t>fennel fond</t>
  </si>
  <si>
    <t>sailboat satellite internet</t>
  </si>
  <si>
    <t>cattails eating</t>
  </si>
  <si>
    <t>seaweed nutritional value</t>
  </si>
  <si>
    <t>how to make a trail map</t>
  </si>
  <si>
    <t>cruise-a-home</t>
  </si>
  <si>
    <t>nicomachean ethics cliff notes</t>
  </si>
  <si>
    <t>crabbing season san juan islands</t>
  </si>
  <si>
    <t>cruising san juan islands</t>
  </si>
  <si>
    <t>ingredient for paint slip</t>
  </si>
  <si>
    <t>how to freeze spinach from the garden</t>
  </si>
  <si>
    <t>fishing for clams</t>
  </si>
  <si>
    <t>fiberglass use</t>
  </si>
  <si>
    <t>canadian solar panels</t>
  </si>
  <si>
    <t>fennel frons</t>
  </si>
  <si>
    <t>boat bilge pump</t>
  </si>
  <si>
    <t>best engine degreaser</t>
  </si>
  <si>
    <t>maple blossoms edible</t>
  </si>
  <si>
    <t>non slip decking paint</t>
  </si>
  <si>
    <t>applying fibreglass</t>
  </si>
  <si>
    <t>stinging nettle and dock leaf</t>
  </si>
  <si>
    <t>sea lettuce facts</t>
  </si>
  <si>
    <t>non skid porch paint</t>
  </si>
  <si>
    <t>shaw county park</t>
  </si>
  <si>
    <t>sucia island state park camping</t>
  </si>
  <si>
    <t>fennel frawns</t>
  </si>
  <si>
    <t>fiber glass work</t>
  </si>
  <si>
    <t>fiberglass and resin</t>
  </si>
  <si>
    <t>plastic battery box</t>
  </si>
  <si>
    <t>fennel fronds picture</t>
  </si>
  <si>
    <t>resin and fiberglass</t>
  </si>
  <si>
    <t>non slip paint additive</t>
  </si>
  <si>
    <t>camping sucia island</t>
  </si>
  <si>
    <t>freezing fresh spinach without blanching</t>
  </si>
  <si>
    <t>shaw island camping</t>
  </si>
  <si>
    <t>fiberglass blocks</t>
  </si>
  <si>
    <t>camping water heaters</t>
  </si>
  <si>
    <t>how to clean an engine compartment</t>
  </si>
  <si>
    <t>fiberglass mix</t>
  </si>
  <si>
    <t>how to dry seaweed</t>
  </si>
  <si>
    <t>danielson crab pots</t>
  </si>
  <si>
    <t>working fiberglass</t>
  </si>
  <si>
    <t>skid proof paint</t>
  </si>
  <si>
    <t>diy crab trap</t>
  </si>
  <si>
    <t>whale watching whidbey island</t>
  </si>
  <si>
    <t>stinging nettle preparation</t>
  </si>
  <si>
    <t>non slip porch paint</t>
  </si>
  <si>
    <t>resin techniques</t>
  </si>
  <si>
    <t>marine paint home depot</t>
  </si>
  <si>
    <t>san juan islands boating</t>
  </si>
  <si>
    <t>live on a boat</t>
  </si>
  <si>
    <t>geoduck clam digging</t>
  </si>
  <si>
    <t>fennel frawn</t>
  </si>
  <si>
    <t>how to preserve clams</t>
  </si>
  <si>
    <t>best clam rake</t>
  </si>
  <si>
    <t>marine battery cases</t>
  </si>
  <si>
    <t>how to store beans long term</t>
  </si>
  <si>
    <t>north san juan boat repair</t>
  </si>
  <si>
    <t>glidden porch &amp; floor</t>
  </si>
  <si>
    <t>how does a marine toilet work</t>
  </si>
  <si>
    <t>do i need a battery box for my boat</t>
  </si>
  <si>
    <t>kelp greenling fish</t>
  </si>
  <si>
    <t>teak handrail</t>
  </si>
  <si>
    <t>sjs smart start charger</t>
  </si>
  <si>
    <t>fiberglass mat and resin</t>
  </si>
  <si>
    <t>marine water heaters</t>
  </si>
  <si>
    <t>boat battery boxes</t>
  </si>
  <si>
    <t>dock leaf recipes</t>
  </si>
  <si>
    <t>backyard blackberries</t>
  </si>
  <si>
    <t>orca whales san juan islands</t>
  </si>
  <si>
    <t>best clothes for camping</t>
  </si>
  <si>
    <t>marine 12v</t>
  </si>
  <si>
    <t>big leaf maple flowers edible</t>
  </si>
  <si>
    <t>best degreaser for engine</t>
  </si>
  <si>
    <t>nutritional value of seaweed</t>
  </si>
  <si>
    <t>fiberglass battery box</t>
  </si>
  <si>
    <t>non skid deck paint home depot</t>
  </si>
  <si>
    <t>boat wireless</t>
  </si>
  <si>
    <t>the islands james island</t>
  </si>
  <si>
    <t>how to go clamming</t>
  </si>
  <si>
    <t>eating cattail roots</t>
  </si>
  <si>
    <t>non slip paint</t>
  </si>
  <si>
    <t>marine battery straps</t>
  </si>
  <si>
    <t>battery install</t>
  </si>
  <si>
    <t>edible cat plants</t>
  </si>
  <si>
    <t>mantus anchor 25 lbs</t>
  </si>
  <si>
    <t>live off grid</t>
  </si>
  <si>
    <t>san juan crab season</t>
  </si>
  <si>
    <t>hiking gear men</t>
  </si>
  <si>
    <t>dabob bay camping</t>
  </si>
  <si>
    <t>boat bilge pump switch</t>
  </si>
  <si>
    <t>can you freeze fresh spinach without blanching</t>
  </si>
  <si>
    <t>red elderberry jelly</t>
  </si>
  <si>
    <t>how to catch a lingcod</t>
  </si>
  <si>
    <t>matia island san juans</t>
  </si>
  <si>
    <t>edible maple leaves</t>
  </si>
  <si>
    <t>drying fennel</t>
  </si>
  <si>
    <t>inboard heat exchanger</t>
  </si>
  <si>
    <t>james island park</t>
  </si>
  <si>
    <t>best bilge pump switch</t>
  </si>
  <si>
    <t>can you freeze spinach raw</t>
  </si>
  <si>
    <t>cooking stinging nettles</t>
  </si>
  <si>
    <t>how to rake clams</t>
  </si>
  <si>
    <t>attwood v500 replacement</t>
  </si>
  <si>
    <t>non slip paint for decking</t>
  </si>
  <si>
    <t>maple tree flowers</t>
  </si>
  <si>
    <t>degreasing engine</t>
  </si>
  <si>
    <t>freezing garden spinach</t>
  </si>
  <si>
    <t>living off the grid food</t>
  </si>
  <si>
    <t>fiberglassing wood</t>
  </si>
  <si>
    <t>peter lawrence minimalism</t>
  </si>
  <si>
    <t>best engine degreaser cleaner</t>
  </si>
  <si>
    <t>razor clam tool</t>
  </si>
  <si>
    <t>sea water pump mercruiser</t>
  </si>
  <si>
    <t>attwood bilge pumps</t>
  </si>
  <si>
    <t>duck clam digging</t>
  </si>
  <si>
    <t>how to preserve nettles</t>
  </si>
  <si>
    <t>minimalist sailing</t>
  </si>
  <si>
    <t>non skid additive</t>
  </si>
  <si>
    <t>battery hotel</t>
  </si>
  <si>
    <t>where is sucia island state park?</t>
  </si>
  <si>
    <t>sea lettuce food</t>
  </si>
  <si>
    <t>red elderberries edible</t>
  </si>
  <si>
    <t>dabob bay oysters</t>
  </si>
  <si>
    <t>living in simplicity</t>
  </si>
  <si>
    <t>marine hot water tank</t>
  </si>
  <si>
    <t>do you have to blanch spinach before freezing</t>
  </si>
  <si>
    <t>installing a bilge pump</t>
  </si>
  <si>
    <t>how to install a boat battery</t>
  </si>
  <si>
    <t>dungeness crab season san juan islands</t>
  </si>
  <si>
    <t>men hiking gear</t>
  </si>
  <si>
    <t>tube clam</t>
  </si>
  <si>
    <t>wifi boat</t>
  </si>
  <si>
    <t>sailboat camping</t>
  </si>
  <si>
    <t>fiberglass resin application</t>
  </si>
  <si>
    <t>can you freeze spinach leaves</t>
  </si>
  <si>
    <t>battery box tie down strap</t>
  </si>
  <si>
    <t>living off the grid definition</t>
  </si>
  <si>
    <t>eat cattails</t>
  </si>
  <si>
    <t>are maple leaves edible</t>
  </si>
  <si>
    <t>boat with shower</t>
  </si>
  <si>
    <t>fennel foliage</t>
  </si>
  <si>
    <t>12 volt inline water pump</t>
  </si>
  <si>
    <t>freeze spinach leaves</t>
  </si>
  <si>
    <t>marine shower drain</t>
  </si>
  <si>
    <t>rock n row</t>
  </si>
  <si>
    <t>marine hot water heater</t>
  </si>
  <si>
    <t>backpacking san juan islands</t>
  </si>
  <si>
    <t>polyurethane paint home depot</t>
  </si>
  <si>
    <t>kelp greenling recipe</t>
  </si>
  <si>
    <t>resin use</t>
  </si>
  <si>
    <t>orca migration patterns</t>
  </si>
  <si>
    <t>sabre targa 34</t>
  </si>
  <si>
    <t>how do you freeze fresh spinach</t>
  </si>
  <si>
    <t>anacortes crabbing</t>
  </si>
  <si>
    <t>cleaning butter clams</t>
  </si>
  <si>
    <t>cleaning little neck clams</t>
  </si>
  <si>
    <t>can you freeze raw spinach</t>
  </si>
  <si>
    <t>best bilge pump float switch</t>
  </si>
  <si>
    <t>how to make a clam gun</t>
  </si>
  <si>
    <t>preserving nettles</t>
  </si>
  <si>
    <t>wi fi hotspot modem satellite internet speeds</t>
  </si>
  <si>
    <t>fiberglass resin and cloth</t>
  </si>
  <si>
    <t>how to blanch spinach for freezing</t>
  </si>
  <si>
    <t>steaming stinging nettles</t>
  </si>
  <si>
    <t>preparing nettles</t>
  </si>
  <si>
    <t>how to work with fiberglass cloth and resin</t>
  </si>
  <si>
    <t>painting non skid boat decks</t>
  </si>
  <si>
    <t>sucia island fossils</t>
  </si>
  <si>
    <t>boat degreaser</t>
  </si>
  <si>
    <t>non slip paints</t>
  </si>
  <si>
    <t>clam digging shovel</t>
  </si>
  <si>
    <t>portable shower for boat</t>
  </si>
  <si>
    <t>what does a cattail eat</t>
  </si>
  <si>
    <t>hatchrails</t>
  </si>
  <si>
    <t>whidbey island whale watching</t>
  </si>
  <si>
    <t>boat land anchor</t>
  </si>
  <si>
    <t>rosario resort and spa</t>
  </si>
  <si>
    <t>how to dry lettuce</t>
  </si>
  <si>
    <t>green ling cod</t>
  </si>
  <si>
    <t>crabbing area 7</t>
  </si>
  <si>
    <t>shallow bay sucia island</t>
  </si>
  <si>
    <t>boat kitchen</t>
  </si>
  <si>
    <t>cleaning littleneck clams</t>
  </si>
  <si>
    <t>diy portable shower stall</t>
  </si>
  <si>
    <t>spinach freezing</t>
  </si>
  <si>
    <t>best way to freeze spinach</t>
  </si>
  <si>
    <t>what is polypropylene</t>
  </si>
  <si>
    <t>sludge holding</t>
  </si>
  <si>
    <t>finger islands</t>
  </si>
  <si>
    <t>27 foot boat</t>
  </si>
  <si>
    <t>installing bilge pump</t>
  </si>
  <si>
    <t>how to restore gelcoat</t>
  </si>
  <si>
    <t>sailboat battery</t>
  </si>
  <si>
    <t>blanch spinach</t>
  </si>
  <si>
    <t>i want to live on a boat</t>
  </si>
  <si>
    <t>how to prepare stinging nettle</t>
  </si>
  <si>
    <t>how do you freeze spinach</t>
  </si>
  <si>
    <t>guemes island</t>
  </si>
  <si>
    <t>freeze cooked spinach</t>
  </si>
  <si>
    <t>clamming hood canal</t>
  </si>
  <si>
    <t>how to steam spinach</t>
  </si>
  <si>
    <t>galley supplies</t>
  </si>
  <si>
    <t>boat step box</t>
  </si>
  <si>
    <t>how to work with fibreglass</t>
  </si>
  <si>
    <t>frond fennel</t>
  </si>
  <si>
    <t>james island, wa</t>
  </si>
  <si>
    <t>curtains for boats</t>
  </si>
  <si>
    <t>how to make non slip paint</t>
  </si>
  <si>
    <t>geoduck digging</t>
  </si>
  <si>
    <t>reddit van dwelling</t>
  </si>
  <si>
    <t>how to eat cat tails</t>
  </si>
  <si>
    <t>non slip coatings</t>
  </si>
  <si>
    <t>everything i own minimalist</t>
  </si>
  <si>
    <t>non skid paints</t>
  </si>
  <si>
    <t>boats with showers</t>
  </si>
  <si>
    <t>boat engine compartment</t>
  </si>
  <si>
    <t>an old salt</t>
  </si>
  <si>
    <t>gel coat paint home depot</t>
  </si>
  <si>
    <t>installing boat battery</t>
  </si>
  <si>
    <t>difference between saltwater and freshwater outboard motors</t>
  </si>
  <si>
    <t>nettle sting dock leaf</t>
  </si>
  <si>
    <t>what does spinach grow on</t>
  </si>
  <si>
    <t>best degreaser</t>
  </si>
  <si>
    <t>how to prepare nettles</t>
  </si>
  <si>
    <t>wood mounting block</t>
  </si>
  <si>
    <t>how to store seaweed</t>
  </si>
  <si>
    <t>pros and cons of rv living</t>
  </si>
  <si>
    <t>clam digging gear</t>
  </si>
  <si>
    <t>installing a boat battery</t>
  </si>
  <si>
    <t>clam raking</t>
  </si>
  <si>
    <t>annie hill voyaging on a small income</t>
  </si>
  <si>
    <t>boat deck non skid</t>
  </si>
  <si>
    <t>fennel food</t>
  </si>
  <si>
    <t>clam gun for sale</t>
  </si>
  <si>
    <t>battery straps marine</t>
  </si>
  <si>
    <t>gunk holing</t>
  </si>
  <si>
    <t>inline water pumps 12 volt</t>
  </si>
  <si>
    <t>epoxy gelcoat repair</t>
  </si>
  <si>
    <t>boat satellite dish</t>
  </si>
  <si>
    <t>minimalist sailboat</t>
  </si>
  <si>
    <t>nomadic families</t>
  </si>
  <si>
    <t>boat curtain fabric</t>
  </si>
  <si>
    <t>storing beans long term</t>
  </si>
  <si>
    <t>boat battery case</t>
  </si>
  <si>
    <t>mercruiser raw water pump problems</t>
  </si>
  <si>
    <t>deep cycle battery system</t>
  </si>
  <si>
    <t>electric water pump boat</t>
  </si>
  <si>
    <t>using fiberglass resin without cloth</t>
  </si>
  <si>
    <t>geoduck gun</t>
  </si>
  <si>
    <t>frugal mariner</t>
  </si>
  <si>
    <t>boat battery strap</t>
  </si>
  <si>
    <t>boat engine heater</t>
  </si>
  <si>
    <t>non slip coating</t>
  </si>
  <si>
    <t>best marine battery</t>
  </si>
  <si>
    <t>considering time</t>
  </si>
  <si>
    <t>freeze dried nettles</t>
  </si>
  <si>
    <t>greenling cod</t>
  </si>
  <si>
    <t>diy gel coat repair</t>
  </si>
  <si>
    <t>boat toilet systems</t>
  </si>
  <si>
    <t>nomadic family</t>
  </si>
  <si>
    <t>clam tube for sale</t>
  </si>
  <si>
    <t>shower boat</t>
  </si>
  <si>
    <t>tiller repair</t>
  </si>
  <si>
    <t>drying fennel leaves</t>
  </si>
  <si>
    <t>preserving fresh spinach</t>
  </si>
  <si>
    <t>sailboat galley</t>
  </si>
  <si>
    <t>gunkholing in the san juan islands</t>
  </si>
  <si>
    <t>living in the san juan islands</t>
  </si>
  <si>
    <t>blanch the spinach</t>
  </si>
  <si>
    <t>home depot marine paint</t>
  </si>
  <si>
    <t>portable shower stall for camping</t>
  </si>
  <si>
    <t>blanching spinach for freezing</t>
  </si>
  <si>
    <t>seashore foraging</t>
  </si>
  <si>
    <t>my minimalist bedroom</t>
  </si>
  <si>
    <t>cleaning engine compartment</t>
  </si>
  <si>
    <t>kayak crabbing puget sound</t>
  </si>
  <si>
    <t>battery box straps</t>
  </si>
  <si>
    <t>clean boat bilge compartment</t>
  </si>
  <si>
    <t>razor clam shovel</t>
  </si>
  <si>
    <t>how to eat cattail</t>
  </si>
  <si>
    <t>boat solar panel</t>
  </si>
  <si>
    <t>par marine toilet problems</t>
  </si>
  <si>
    <t>boat battery installation</t>
  </si>
  <si>
    <t>marine deck paint non slip</t>
  </si>
  <si>
    <t>stinging nettle dock leaves</t>
  </si>
  <si>
    <t>boat gel coat repair</t>
  </si>
  <si>
    <t>attwood 500 bilge pump</t>
  </si>
  <si>
    <t>danielson crab traps</t>
  </si>
  <si>
    <t>liveaboard</t>
  </si>
  <si>
    <t>home canning fish</t>
  </si>
  <si>
    <t>maple tree flower</t>
  </si>
  <si>
    <t>attwood automatic bilge pump</t>
  </si>
  <si>
    <t>shaw island park</t>
  </si>
  <si>
    <t>crab season area 7</t>
  </si>
  <si>
    <t>san juan activities</t>
  </si>
  <si>
    <t>new years</t>
  </si>
  <si>
    <t>fiberglass repairs camano islands</t>
  </si>
  <si>
    <t>drying seaweed</t>
  </si>
  <si>
    <t>o que Ã¯Â¿Â½ modem wi fi satellite internet speeds</t>
  </si>
  <si>
    <t>hiking clothing men</t>
  </si>
  <si>
    <t>daily miracles</t>
  </si>
  <si>
    <t>glidden porch paint</t>
  </si>
  <si>
    <t>isotherm marine water heater</t>
  </si>
  <si>
    <t>fiberglass how to</t>
  </si>
  <si>
    <t>boat bilge pump installation</t>
  </si>
  <si>
    <t>atwood bilge pump</t>
  </si>
  <si>
    <t>voluntary simplicity lifestyle</t>
  </si>
  <si>
    <t>cat edible plants</t>
  </si>
  <si>
    <t>map of shaw island</t>
  </si>
  <si>
    <t>stewart island san juans</t>
  </si>
  <si>
    <t>crystal seas kayaking</t>
  </si>
  <si>
    <t>fiberglass repair techniques</t>
  </si>
  <si>
    <t>dock leaf nettle sting</t>
  </si>
  <si>
    <t>how to fiberglass over wood</t>
  </si>
  <si>
    <t>eat cattail</t>
  </si>
  <si>
    <t>how to make decking non slippery</t>
  </si>
  <si>
    <t>camping hot water heater</t>
  </si>
  <si>
    <t>how to fiberglass something</t>
  </si>
  <si>
    <t>engine compartment cleaning</t>
  </si>
  <si>
    <t>polyethylene foam roll home depot</t>
  </si>
  <si>
    <t>how to cook fresh kelp</t>
  </si>
  <si>
    <t>electric inline water pump</t>
  </si>
  <si>
    <t>o que Ã¯Â¿Â½ modem wi fi satellite internet reviews</t>
  </si>
  <si>
    <t>cleaning steamer clams</t>
  </si>
  <si>
    <t>can u freeze spinach</t>
  </si>
  <si>
    <t>attwood float switch</t>
  </si>
  <si>
    <t>mercruiser 454 water pump</t>
  </si>
  <si>
    <t>going clamming</t>
  </si>
  <si>
    <t>polyethylene foam home depot</t>
  </si>
  <si>
    <t>boating san juan islands</t>
  </si>
  <si>
    <t>non skid floor paint</t>
  </si>
  <si>
    <t>non slip sand</t>
  </si>
  <si>
    <t>diy camping shower</t>
  </si>
  <si>
    <t>greenling</t>
  </si>
  <si>
    <t>diy fiberglass boat repair</t>
  </si>
  <si>
    <t>non slip deck paint marine</t>
  </si>
  <si>
    <t>finger island</t>
  </si>
  <si>
    <t>fresh seaweed recipes</t>
  </si>
  <si>
    <t>diy clam gun</t>
  </si>
  <si>
    <t>san juan islands backpacking</t>
  </si>
  <si>
    <t>is red elderberry edible</t>
  </si>
  <si>
    <t>raw water pumps</t>
  </si>
  <si>
    <t>raw water cooling system</t>
  </si>
  <si>
    <t>sucia</t>
  </si>
  <si>
    <t>sucia island marine state park</t>
  </si>
  <si>
    <t>blanching spinach to freeze</t>
  </si>
  <si>
    <t>dock leaves and stinging nettles</t>
  </si>
  <si>
    <t>how to eat a cattail</t>
  </si>
  <si>
    <t>true wealth schor</t>
  </si>
  <si>
    <t>small boat galley</t>
  </si>
  <si>
    <t>sailboat window curtains</t>
  </si>
  <si>
    <t>mercruiser raw water pump rebuild</t>
  </si>
  <si>
    <t>deep desolation</t>
  </si>
  <si>
    <t>freezing spinach raw</t>
  </si>
  <si>
    <t>living in san juan</t>
  </si>
  <si>
    <t>how to cook stinging nettle</t>
  </si>
  <si>
    <t>cap sante boat haven</t>
  </si>
  <si>
    <t>cal 34 sailboat</t>
  </si>
  <si>
    <t>aggada</t>
  </si>
  <si>
    <t>elderberry red</t>
  </si>
  <si>
    <t>geoduck hunting</t>
  </si>
  <si>
    <t>how do i freeze fresh spinach</t>
  </si>
  <si>
    <t>bilge pump boat</t>
  </si>
  <si>
    <t>crabbing in anacortes</t>
  </si>
  <si>
    <t>how strong is fiberglass resin</t>
  </si>
  <si>
    <t>how to prepare nettle</t>
  </si>
  <si>
    <t>jabsco raw water pump rebuild kit</t>
  </si>
  <si>
    <t>battery box for boat</t>
  </si>
  <si>
    <t>attwood bilge pump float switch</t>
  </si>
  <si>
    <t>boat hot water systems</t>
  </si>
  <si>
    <t>gwa sailing</t>
  </si>
  <si>
    <t>boat engine cooling system</t>
  </si>
  <si>
    <t>fiberglass resins</t>
  </si>
  <si>
    <t>home depot non skid paint</t>
  </si>
  <si>
    <t>sailboat galley equipment</t>
  </si>
  <si>
    <t>sailboat with shower</t>
  </si>
  <si>
    <t>deception pass crabbing</t>
  </si>
  <si>
    <t>san juan islands whale watching season</t>
  </si>
  <si>
    <t>sucia san juan islands</t>
  </si>
  <si>
    <t>horseneck clam vs geoduck</t>
  </si>
  <si>
    <t>sucia island trail map</t>
  </si>
  <si>
    <t>where to catch geoduck in bay area</t>
  </si>
  <si>
    <t>bilge pump float switch installation</t>
  </si>
  <si>
    <t>where is sucia island</t>
  </si>
  <si>
    <t>septic tank problems and solutions</t>
  </si>
  <si>
    <t>diy boat restoration</t>
  </si>
  <si>
    <t>how to connect boat battery</t>
  </si>
  <si>
    <t>non skid boat deck</t>
  </si>
  <si>
    <t>camping clothes for men</t>
  </si>
  <si>
    <t>doe bay cabins</t>
  </si>
  <si>
    <t>bayliner 288</t>
  </si>
  <si>
    <t>how does fiberglass work</t>
  </si>
  <si>
    <t>can clams</t>
  </si>
  <si>
    <t>modem com wi fi satellite internet reviews</t>
  </si>
  <si>
    <t>greenling fish recipe</t>
  </si>
  <si>
    <t>yacht internet access</t>
  </si>
  <si>
    <t>true wealth book</t>
  </si>
  <si>
    <t>cooking stinging nettle</t>
  </si>
  <si>
    <t>can i freeze spinach leaves</t>
  </si>
  <si>
    <t>victoria clipper boat</t>
  </si>
  <si>
    <t>non slip deck paint for boats</t>
  </si>
  <si>
    <t>how do marine toilets work</t>
  </si>
  <si>
    <t>cattail stalk</t>
  </si>
  <si>
    <t>how to cook fresh seaweed</t>
  </si>
  <si>
    <t>cruise a home</t>
  </si>
  <si>
    <t>mary leach</t>
  </si>
  <si>
    <t>how to dig geoducks</t>
  </si>
  <si>
    <t>satellite internet two dot mt</t>
  </si>
  <si>
    <t>aristotle nicomachean ethics cliff notes</t>
  </si>
  <si>
    <t>cattail root recipes</t>
  </si>
  <si>
    <t>fiberglass working</t>
  </si>
  <si>
    <t>diy clam rake</t>
  </si>
  <si>
    <t>shower on boat</t>
  </si>
  <si>
    <t>how to harvest seaweed</t>
  </si>
  <si>
    <t>fiberglass matting and resin</t>
  </si>
  <si>
    <t>canning clam chowder</t>
  </si>
  <si>
    <t>san juan freshwater cooling systems</t>
  </si>
  <si>
    <t>how to freeze spinach raw</t>
  </si>
  <si>
    <t>attwood bilge</t>
  </si>
  <si>
    <t>using fibreglass resin</t>
  </si>
  <si>
    <t>1985 catalina 30</t>
  </si>
  <si>
    <t>thing to do in san juan</t>
  </si>
  <si>
    <t>hakujin definition</t>
  </si>
  <si>
    <t>marine non skid</t>
  </si>
  <si>
    <t>quest high speed</t>
  </si>
  <si>
    <t>interesting facts about harbor seals</t>
  </si>
  <si>
    <t>frontier high speed internet anacortes</t>
  </si>
  <si>
    <t>open kmz in google maps</t>
  </si>
  <si>
    <t>how to prepare stinging nettle tea</t>
  </si>
  <si>
    <t>marine battery holder</t>
  </si>
  <si>
    <t>boat galleys</t>
  </si>
  <si>
    <t>sinclair island</t>
  </si>
  <si>
    <t>wooden mounting blocks</t>
  </si>
  <si>
    <t>marine satellite internet</t>
  </si>
  <si>
    <t>fibreglass techniques</t>
  </si>
  <si>
    <t>can you freeze uncooked spinach</t>
  </si>
  <si>
    <t>how to dry fennel fronds</t>
  </si>
  <si>
    <t>live aboard boat loans</t>
  </si>
  <si>
    <t>minimalist everything i own</t>
  </si>
  <si>
    <t>clam digging hood canal</t>
  </si>
  <si>
    <t>solar panel for boat</t>
  </si>
  <si>
    <t>sailboats with showers</t>
  </si>
  <si>
    <t>can i steam spinach</t>
  </si>
  <si>
    <t>fishing hope island</t>
  </si>
  <si>
    <t>non slip concrete paint home depot</t>
  </si>
  <si>
    <t>dabob oysters</t>
  </si>
  <si>
    <t>5 gallon blackberry wine recipe</t>
  </si>
  <si>
    <t>fiberglassing</t>
  </si>
  <si>
    <t>diy camping hot water heater</t>
  </si>
  <si>
    <t>create trail map</t>
  </si>
  <si>
    <t>san juan islands crabbing</t>
  </si>
  <si>
    <t>how long to blanch spinach before freezing</t>
  </si>
  <si>
    <t>engine cooling problems</t>
  </si>
  <si>
    <t>mounting bilge pump</t>
  </si>
  <si>
    <t>hot water solar panels</t>
  </si>
  <si>
    <t>omc water pump replacement</t>
  </si>
  <si>
    <t>fiberglassing techniques</t>
  </si>
  <si>
    <t>how many pounds of blackberries in a gallon</t>
  </si>
  <si>
    <t>what is the best engine cleaner degreaser</t>
  </si>
  <si>
    <t>sea kayaking san juans</t>
  </si>
  <si>
    <t>curtains for sliders</t>
  </si>
  <si>
    <t>inboard engine cooling system</t>
  </si>
  <si>
    <t>clam guns for sale</t>
  </si>
  <si>
    <t>diy boat repair</t>
  </si>
  <si>
    <t>how to fiberglass a wood boat</t>
  </si>
  <si>
    <t>inline water pump</t>
  </si>
  <si>
    <t>engine bay cleaner degreaser</t>
  </si>
  <si>
    <t>nose clams</t>
  </si>
  <si>
    <t>horse calm</t>
  </si>
  <si>
    <t>slimline water heater</t>
  </si>
  <si>
    <t>how to make a trail map using google earth</t>
  </si>
  <si>
    <t>boat non slip</t>
  </si>
  <si>
    <t>clam digger shovel</t>
  </si>
  <si>
    <t>camp shower water heater</t>
  </si>
  <si>
    <t>rubber backed curtains</t>
  </si>
  <si>
    <t>attwood 500 gph bilge pump</t>
  </si>
  <si>
    <t>sludge holding tank</t>
  </si>
  <si>
    <t>how to store fresh picked lettuce</t>
  </si>
  <si>
    <t>can you eat maple leaves</t>
  </si>
  <si>
    <t>living on a small boat</t>
  </si>
  <si>
    <t>beating to windward</t>
  </si>
  <si>
    <t>pros and cons of living on a houseboat</t>
  </si>
  <si>
    <t>lingcod season washington</t>
  </si>
  <si>
    <t>clean little neck clams</t>
  </si>
  <si>
    <t>marine hot water heaters</t>
  </si>
  <si>
    <t>best engine cleaner degreaser</t>
  </si>
  <si>
    <t>can you freeze fresh spinach leaves</t>
  </si>
  <si>
    <t>hope island bc</t>
  </si>
  <si>
    <t>how does a boat toilet work</t>
  </si>
  <si>
    <t>can i freeze raw spinach</t>
  </si>
  <si>
    <t>greenlings fish</t>
  </si>
  <si>
    <t>wi fi hotspot modem satellite internet reviews</t>
  </si>
  <si>
    <t>non skid gelcoat</t>
  </si>
  <si>
    <t>living on a box</t>
  </si>
  <si>
    <t>mercruiser seawater pump</t>
  </si>
  <si>
    <t>hope island fishing</t>
  </si>
  <si>
    <t>how to get high speed internet on android phone</t>
  </si>
  <si>
    <t>cats tail plant</t>
  </si>
  <si>
    <t>boat deck non skid paint</t>
  </si>
  <si>
    <t>diy camping water heater</t>
  </si>
  <si>
    <t>how to fiberglass a wooden boat</t>
  </si>
  <si>
    <t>nettle sprouts</t>
  </si>
  <si>
    <t>home depot porch and floor paint</t>
  </si>
  <si>
    <t>cooking cattails</t>
  </si>
  <si>
    <t>diy crab snare</t>
  </si>
  <si>
    <t>simplicity vacuum</t>
  </si>
  <si>
    <t>solar panel mounting</t>
  </si>
  <si>
    <t>how to cook stinging nettles</t>
  </si>
  <si>
    <t>battery tie down strap</t>
  </si>
  <si>
    <t>kelp greenling size limit</t>
  </si>
  <si>
    <t>the best engine degreaser</t>
  </si>
  <si>
    <t>lady fern pictures</t>
  </si>
  <si>
    <t>deck paint non slip</t>
  </si>
  <si>
    <t>cleaning an engine compartment</t>
  </si>
  <si>
    <t>orca migration season</t>
  </si>
  <si>
    <t>what does wild fennel look like</t>
  </si>
  <si>
    <t>what does fennel look like</t>
  </si>
  <si>
    <t>watmough bay</t>
  </si>
  <si>
    <t>resin for fiberglass</t>
  </si>
  <si>
    <t>danielsons crab pots</t>
  </si>
  <si>
    <t>sahara 500 automatic bilge pump</t>
  </si>
  <si>
    <t>stinging nettles and dock leaves</t>
  </si>
  <si>
    <t>nuts and bolts storage organizer</t>
  </si>
  <si>
    <t>how to catch lingcod</t>
  </si>
  <si>
    <t>can you freeze spinach without blanching</t>
  </si>
  <si>
    <t>inline water pump automotive</t>
  </si>
  <si>
    <t>how to cut up a fiberglass boat</t>
  </si>
  <si>
    <t>san juan island fishing report</t>
  </si>
  <si>
    <t>one step</t>
  </si>
  <si>
    <t>resin technique</t>
  </si>
  <si>
    <t>diy camp shower</t>
  </si>
  <si>
    <t>over teak</t>
  </si>
  <si>
    <t>how to fiberglass wood</t>
  </si>
  <si>
    <t>gelcoat non skid</t>
  </si>
  <si>
    <t>northwest clothes</t>
  </si>
  <si>
    <t>living on houseboat pros &amp; cons</t>
  </si>
  <si>
    <t>how to lay fiberglass cloth</t>
  </si>
  <si>
    <t>fiberglassing over wood</t>
  </si>
  <si>
    <t>sea muse</t>
  </si>
  <si>
    <t>gunk engine degreaser</t>
  </si>
  <si>
    <t>seaweed drying</t>
  </si>
  <si>
    <t>satellite internet for sailboats</t>
  </si>
  <si>
    <t>slippery paint</t>
  </si>
  <si>
    <t>marine battery mount</t>
  </si>
  <si>
    <t>live well water pump</t>
  </si>
  <si>
    <t>geoduck vs razor clam</t>
  </si>
  <si>
    <t>orcas island crabbing</t>
  </si>
  <si>
    <t>raking clams</t>
  </si>
  <si>
    <t>attwood sahara bilge pump</t>
  </si>
  <si>
    <t>sailboat water heater</t>
  </si>
  <si>
    <t>how to thicken epoxy</t>
  </si>
  <si>
    <t>diy sound insulation</t>
  </si>
  <si>
    <t>solo cracks</t>
  </si>
  <si>
    <t>living in the boat</t>
  </si>
  <si>
    <t>how to pick spinach from my garden</t>
  </si>
  <si>
    <t>how to blanch spinach to freeze</t>
  </si>
  <si>
    <t>how to gelcoat a boat deck</t>
  </si>
  <si>
    <t>how to store fennel fronds</t>
  </si>
  <si>
    <t>how to create kmz file from google maps</t>
  </si>
  <si>
    <t>fiberglass peanut butter</t>
  </si>
  <si>
    <t>pender harbour dock management plan</t>
  </si>
  <si>
    <t>rubber dingys</t>
  </si>
  <si>
    <t>can you eat cattail roots</t>
  </si>
  <si>
    <t>root tails</t>
  </si>
  <si>
    <t>seaclear software</t>
  </si>
  <si>
    <t>office on a boat</t>
  </si>
  <si>
    <t>using fibreglass</t>
  </si>
  <si>
    <t>red elder berry</t>
  </si>
  <si>
    <t>living off canned food</t>
  </si>
  <si>
    <t>12 volt marine freezers</t>
  </si>
  <si>
    <t>how to apply gelcoat over fiberglass</t>
  </si>
  <si>
    <t>bbx internet</t>
  </si>
  <si>
    <t>how to dig geoduck</t>
  </si>
  <si>
    <t>glow in the dark paint for fishing lures</t>
  </si>
  <si>
    <t>12 volt water pump high volume</t>
  </si>
  <si>
    <t>working with fibreglass</t>
  </si>
  <si>
    <t>how to store nettles</t>
  </si>
  <si>
    <t>lingcod fishing washington</t>
  </si>
  <si>
    <t>a-sail</t>
  </si>
  <si>
    <t>engine degreasing</t>
  </si>
  <si>
    <t>clamming in washington state</t>
  </si>
  <si>
    <t>elderberry seeds poisonous</t>
  </si>
  <si>
    <t>horselam</t>
  </si>
  <si>
    <t>how to reinforce fiberglass boat</t>
  </si>
  <si>
    <t>sailboat wifi</t>
  </si>
  <si>
    <t>i want to live off the grid</t>
  </si>
  <si>
    <t>boat cooling</t>
  </si>
  <si>
    <t>glidden porch and floor paint home depot</t>
  </si>
  <si>
    <t>clean engine compartment</t>
  </si>
  <si>
    <t>rosario straight</t>
  </si>
  <si>
    <t>diy camp water heater</t>
  </si>
  <si>
    <t>marine engine cooling</t>
  </si>
  <si>
    <t>fiberglass camano islands</t>
  </si>
  <si>
    <t>tideworks</t>
  </si>
  <si>
    <t>mounting a bilge pump</t>
  </si>
  <si>
    <t>saddlebag island washington</t>
  </si>
  <si>
    <t>mantus anchor</t>
  </si>
  <si>
    <t>marine engine cooling system</t>
  </si>
  <si>
    <t>geoduck digging bay area</t>
  </si>
  <si>
    <t>red berried elderberry</t>
  </si>
  <si>
    <t>how to install boat battery</t>
  </si>
  <si>
    <t>hood canal clamming</t>
  </si>
  <si>
    <t>edibility</t>
  </si>
  <si>
    <t>how to mix fiberglass</t>
  </si>
  <si>
    <t>sea lettuce ulva</t>
  </si>
  <si>
    <t>gweduc</t>
  </si>
  <si>
    <t>plant that smells like black licorice</t>
  </si>
  <si>
    <t>sahara s500 bilge pump</t>
  </si>
  <si>
    <t>isotherm hot water heater</t>
  </si>
  <si>
    <t>how to import kmz file to google maps</t>
  </si>
  <si>
    <t>living on a boat pros and cons</t>
  </si>
  <si>
    <t>home depot polyurethane paint</t>
  </si>
  <si>
    <t>rosario resort orcas island</t>
  </si>
  <si>
    <t>non skid</t>
  </si>
  <si>
    <t>sound insulation diy</t>
  </si>
  <si>
    <t>fennel vs hemlock</t>
  </si>
  <si>
    <t>omc water pump installation</t>
  </si>
  <si>
    <t>how to cook sea lettuce</t>
  </si>
  <si>
    <t>best way to freeze fresh spinach</t>
  </si>
  <si>
    <t>rosario resort eastsound</t>
  </si>
  <si>
    <t>boat fresh water pump troubleshooting</t>
  </si>
  <si>
    <t>teak hand rails</t>
  </si>
  <si>
    <t>sea water pump</t>
  </si>
  <si>
    <t>reddit liveaboard</t>
  </si>
  <si>
    <t>beneteau 473 circumnavigation</t>
  </si>
  <si>
    <t>how to install bilge pump</t>
  </si>
  <si>
    <t>diy crab pot puller</t>
  </si>
  <si>
    <t>how to catch dungeness crab in puget sound</t>
  </si>
  <si>
    <t>camping water heater diy</t>
  </si>
  <si>
    <t>marine engine cooling systems</t>
  </si>
  <si>
    <t>campground at james island</t>
  </si>
  <si>
    <t>clam snout</t>
  </si>
  <si>
    <t>solar panels for boats</t>
  </si>
  <si>
    <t>how to clean the engine compartment</t>
  </si>
  <si>
    <t>no coast clothing</t>
  </si>
  <si>
    <t>clam gun diy</t>
  </si>
  <si>
    <t>inboard outboard motor cooling system</t>
  </si>
  <si>
    <t>bilge pump mount</t>
  </si>
  <si>
    <t>orca migration route</t>
  </si>
  <si>
    <t>friday harbor moorage</t>
  </si>
  <si>
    <t>northwest clothing brands</t>
  </si>
  <si>
    <t>12v marine refrigerator</t>
  </si>
  <si>
    <t>how to fish for lingcod in puget sound</t>
  </si>
  <si>
    <t>two steps</t>
  </si>
  <si>
    <t>eve rosario</t>
  </si>
  <si>
    <t>considering the time</t>
  </si>
  <si>
    <t>cypress island washington</t>
  </si>
  <si>
    <t>orbain</t>
  </si>
  <si>
    <t>clothing camping</t>
  </si>
  <si>
    <t>freshwater cooling systems for boats</t>
  </si>
  <si>
    <t>camp cornet</t>
  </si>
  <si>
    <t>wind speed measurer</t>
  </si>
  <si>
    <t>sailboat hot water heater</t>
  </si>
  <si>
    <t>chevy 350 water pump install</t>
  </si>
  <si>
    <t>attwood float switch installation</t>
  </si>
  <si>
    <t>edible cat</t>
  </si>
  <si>
    <t>blanch and freeze spinach</t>
  </si>
  <si>
    <t>diy hot water camp shower</t>
  </si>
  <si>
    <t>sailboat galley supplies</t>
  </si>
  <si>
    <t>off grid boat</t>
  </si>
  <si>
    <t>living gasm drive</t>
  </si>
  <si>
    <t>stainless steel clam shovel</t>
  </si>
  <si>
    <t>maple leaves edible</t>
  </si>
  <si>
    <t>plant that tastes like black licorice</t>
  </si>
  <si>
    <t>anchor to windward</t>
  </si>
  <si>
    <t>routine check ups</t>
  </si>
  <si>
    <t>over the hatch</t>
  </si>
  <si>
    <t>freezing vegetables without blanching</t>
  </si>
  <si>
    <t>the northwest clothing</t>
  </si>
  <si>
    <t>dried fennel stalks</t>
  </si>
  <si>
    <t>lingcod</t>
  </si>
  <si>
    <t>crabbing deception pass state park</t>
  </si>
  <si>
    <t>steamed nettles recipe</t>
  </si>
  <si>
    <t>blackberry wine recipe 5 gallons</t>
  </si>
  <si>
    <t>danielson crab trap</t>
  </si>
  <si>
    <t>propane conversion small engine</t>
  </si>
  <si>
    <t>vacuum packed food storage</t>
  </si>
  <si>
    <t>vacuum seal food storage</t>
  </si>
  <si>
    <t>boat tie down straps</t>
  </si>
  <si>
    <t>nonskid</t>
  </si>
  <si>
    <t>battery strap tie down</t>
  </si>
  <si>
    <t>how to process seaweed</t>
  </si>
  <si>
    <t>how to prepare cattails for eating</t>
  </si>
  <si>
    <t>dock leaves stinging nettles</t>
  </si>
  <si>
    <t>cattail tubers</t>
  </si>
  <si>
    <t>vacuum food jar</t>
  </si>
  <si>
    <t>inline 12v water pump</t>
  </si>
  <si>
    <t>fennel stalk recipes</t>
  </si>
  <si>
    <t>fishing san juan islands</t>
  </si>
  <si>
    <t>blackberry wine book</t>
  </si>
  <si>
    <t>extended trip backpacks</t>
  </si>
  <si>
    <t>braodreach</t>
  </si>
  <si>
    <t>spinach freeze</t>
  </si>
  <si>
    <t>non slip floor paint for boats</t>
  </si>
  <si>
    <t>vacuum dried food</t>
  </si>
  <si>
    <t>how to replace bilge pump on boat</t>
  </si>
  <si>
    <t>freezing vitamins</t>
  </si>
  <si>
    <t>anacortes boat storage</t>
  </si>
  <si>
    <t>how do you live off the grid</t>
  </si>
  <si>
    <t>pressurized camp shower</t>
  </si>
  <si>
    <t>cooking fern fronds</t>
  </si>
  <si>
    <t>horse clam vs geoduck</t>
  </si>
  <si>
    <t>crab pot bait holders</t>
  </si>
  <si>
    <t>living aboard a sailboat</t>
  </si>
  <si>
    <t>best seaweed to eat</t>
  </si>
  <si>
    <t>marine engine heat exchanger</t>
  </si>
  <si>
    <t>live-aboard</t>
  </si>
  <si>
    <t>eagle harbor washington</t>
  </si>
  <si>
    <t>non skid boat decking</t>
  </si>
  <si>
    <t>cardboard stencils</t>
  </si>
  <si>
    <t>portable shower stall</t>
  </si>
  <si>
    <t>attwood bilgepumpe</t>
  </si>
  <si>
    <t>stringing nettles</t>
  </si>
  <si>
    <t>12v boat refrigerator</t>
  </si>
  <si>
    <t>how to prepare seaweed</t>
  </si>
  <si>
    <t>gps hiking trail maps</t>
  </si>
  <si>
    <t>living in a boat on land</t>
  </si>
  <si>
    <t>camping hot water heaters</t>
  </si>
  <si>
    <t>pros and cons of living in an rv</t>
  </si>
  <si>
    <t>how to prepare dried seaweed</t>
  </si>
  <si>
    <t>non slip paint for boat decks</t>
  </si>
  <si>
    <t>uses of fiberglass</t>
  </si>
  <si>
    <t>battery boxes plastic</t>
  </si>
  <si>
    <t>vacuum pack for food</t>
  </si>
  <si>
    <t>how to apply marine paint</t>
  </si>
  <si>
    <t>raw water pump mercruiser</t>
  </si>
  <si>
    <t>crabbing puget sound</t>
  </si>
  <si>
    <t>12 volt inline pump</t>
  </si>
  <si>
    <t>cattail recipe</t>
  </si>
  <si>
    <t>marine toilet chemicals</t>
  </si>
  <si>
    <t>black ball port angeles</t>
  </si>
  <si>
    <t>how to degrease an engine bay</t>
  </si>
  <si>
    <t>living a hard life</t>
  </si>
  <si>
    <t>marine wood screws</t>
  </si>
  <si>
    <t>can you screw into fiberglass</t>
  </si>
  <si>
    <t>how to organize a galley kitchen</t>
  </si>
  <si>
    <t>elbow grease degreaser</t>
  </si>
  <si>
    <t>battery box marine</t>
  </si>
  <si>
    <t>marine battery tie down straps</t>
  </si>
  <si>
    <t>how to shower while camping</t>
  </si>
  <si>
    <t>how to build a battery box</t>
  </si>
  <si>
    <t>catalina 30 liveaboard</t>
  </si>
  <si>
    <t>red berry elderberry</t>
  </si>
  <si>
    <t>preparing stinging nettle</t>
  </si>
  <si>
    <t>i could buy me a boat</t>
  </si>
  <si>
    <t>best engine cleaner and degreaser</t>
  </si>
  <si>
    <t>journal of the san juan islands</t>
  </si>
  <si>
    <t>454 marine water pump</t>
  </si>
  <si>
    <t>bowman bay crabbing</t>
  </si>
  <si>
    <t>maple blossom recipe</t>
  </si>
  <si>
    <t>diy solar hot water</t>
  </si>
  <si>
    <t>bagpacking trip</t>
  </si>
  <si>
    <t>satellite for boat</t>
  </si>
  <si>
    <t>how to wet sand gelcoat on a boat</t>
  </si>
  <si>
    <t>blackberry wine recipes 5 gallons</t>
  </si>
  <si>
    <t>live off the grid</t>
  </si>
  <si>
    <t>old san juan travel</t>
  </si>
  <si>
    <t>heaters for camping</t>
  </si>
  <si>
    <t>hood canal clam digging</t>
  </si>
  <si>
    <t>bent nose clam</t>
  </si>
  <si>
    <t>boat galley</t>
  </si>
  <si>
    <t>diy small parts organizer</t>
  </si>
  <si>
    <t>plastic organizer box</t>
  </si>
  <si>
    <t>how to clean your engine compartment</t>
  </si>
  <si>
    <t>diy boat hatch</t>
  </si>
  <si>
    <t>stinging nettle food</t>
  </si>
  <si>
    <t>bilge pump install</t>
  </si>
  <si>
    <t>bear spray</t>
  </si>
  <si>
    <t>good_morning</t>
  </si>
  <si>
    <t>how to fiberglass a boat hull</t>
  </si>
  <si>
    <t>boat paint home depot</t>
  </si>
  <si>
    <t>frond</t>
  </si>
  <si>
    <t>san juan self storage</t>
  </si>
  <si>
    <t>clam rake digger</t>
  </si>
  <si>
    <t>diy wifi antenna</t>
  </si>
  <si>
    <t>sailing liveaboard lifestyle</t>
  </si>
  <si>
    <t>blanch spinach for freezing</t>
  </si>
  <si>
    <t>vacuum seal for food</t>
  </si>
  <si>
    <t>clamming rakes for sale</t>
  </si>
  <si>
    <t>off the grid ideas</t>
  </si>
  <si>
    <t>can you eat seaweed from the beach</t>
  </si>
  <si>
    <t>battery boxes</t>
  </si>
  <si>
    <t>preparing stinging nettles</t>
  </si>
  <si>
    <t>anchorage buoys</t>
  </si>
  <si>
    <t>clam hood</t>
  </si>
  <si>
    <t>using fiberglass mat</t>
  </si>
  <si>
    <t>boat reflections on water</t>
  </si>
  <si>
    <t>cap-sante</t>
  </si>
  <si>
    <t>simplicity food</t>
  </si>
  <si>
    <t>how to live off the grid</t>
  </si>
  <si>
    <t>wifi satellite dish hack</t>
  </si>
  <si>
    <t>attwood s500</t>
  </si>
  <si>
    <t>wireless boat</t>
  </si>
  <si>
    <t>live aboard boat financing</t>
  </si>
  <si>
    <t>sailing</t>
  </si>
  <si>
    <t>wirie wifi</t>
  </si>
  <si>
    <t>rendezvoused</t>
  </si>
  <si>
    <t>12v marine fridge</t>
  </si>
  <si>
    <t>tumbo</t>
  </si>
  <si>
    <t>marine hot water heater heat exchanger</t>
  </si>
  <si>
    <t>non skid tape home depot</t>
  </si>
  <si>
    <t>uses of fiber glass</t>
  </si>
  <si>
    <t>hope island map google</t>
  </si>
  <si>
    <t>honda element pros and cons</t>
  </si>
  <si>
    <t>non-slip decking paint</t>
  </si>
  <si>
    <t>best clothing for camping</t>
  </si>
  <si>
    <t>boat hot water heater not working</t>
  </si>
  <si>
    <t>cat tail plant</t>
  </si>
  <si>
    <t>how to make a kmz file</t>
  </si>
  <si>
    <t>live aboard</t>
  </si>
  <si>
    <t>how to make paint non slip</t>
  </si>
  <si>
    <t>recipes for canned clams</t>
  </si>
  <si>
    <t>what are fennel</t>
  </si>
  <si>
    <t>boat hot water system</t>
  </si>
  <si>
    <t>gel coat restore</t>
  </si>
  <si>
    <t>clam gun</t>
  </si>
  <si>
    <t>how do i freeze spinach from my garden</t>
  </si>
  <si>
    <t>best boat bilge pump</t>
  </si>
  <si>
    <t>i'm going to park my boat in my boat</t>
  </si>
  <si>
    <t>boat hot water heater</t>
  </si>
  <si>
    <t>long term storage of beans</t>
  </si>
  <si>
    <t>seaweed to eat</t>
  </si>
  <si>
    <t>how to apply sand texture paint</t>
  </si>
  <si>
    <t>outdoor clothing children</t>
  </si>
  <si>
    <t>wild fennel plant</t>
  </si>
  <si>
    <t>engine compartment cleaner</t>
  </si>
  <si>
    <t>cook dry seeweeds</t>
  </si>
  <si>
    <t>454 water pump</t>
  </si>
  <si>
    <t>antenna boat</t>
  </si>
  <si>
    <t>harvesting stinging nettle</t>
  </si>
  <si>
    <t>spinach stems</t>
  </si>
  <si>
    <t>how to install a bilge pump float switch</t>
  </si>
  <si>
    <t>princess louisa inlet</t>
  </si>
  <si>
    <t>plas-tex home depot</t>
  </si>
  <si>
    <t>camping shower head</t>
  </si>
  <si>
    <t>circumnavigating</t>
  </si>
  <si>
    <t>how long to steam spinach</t>
  </si>
  <si>
    <t>frittered</t>
  </si>
  <si>
    <t>sea lettice</t>
  </si>
  <si>
    <t>ling cod</t>
  </si>
  <si>
    <t>how to install a bilge pump on a boat</t>
  </si>
  <si>
    <t>water pump for boat</t>
  </si>
  <si>
    <t>non slip tape home depot</t>
  </si>
  <si>
    <t>pros and cons of living on an island</t>
  </si>
  <si>
    <t>diy crab net</t>
  </si>
  <si>
    <t>orcas island whale watching</t>
  </si>
  <si>
    <t>propane camp shower</t>
  </si>
  <si>
    <t>shitshitshit</t>
  </si>
  <si>
    <t>dungeness crab traps</t>
  </si>
  <si>
    <t>sand additive for paint</t>
  </si>
  <si>
    <t>double hull sailboat</t>
  </si>
  <si>
    <t>how to repair gelcoat on boat</t>
  </si>
  <si>
    <t>sea san juan</t>
  </si>
  <si>
    <t>razor clam bags</t>
  </si>
  <si>
    <t>fiberglass resin and mat</t>
  </si>
  <si>
    <t>diy wind power</t>
  </si>
  <si>
    <t>premature ejaculation stories</t>
  </si>
  <si>
    <t>ducky one</t>
  </si>
  <si>
    <t>simplicity in life brings more happiness</t>
  </si>
  <si>
    <t>san juan anacortes</t>
  </si>
  <si>
    <t>harvesting and storing lettuce</t>
  </si>
  <si>
    <t>how to mix fiberglass resin and hardener</t>
  </si>
  <si>
    <t>12 volt high volume water pump</t>
  </si>
  <si>
    <t>definition of self-sufficiency</t>
  </si>
  <si>
    <t>stainless steel clam rake</t>
  </si>
  <si>
    <t>can you get wifi on a boat</t>
  </si>
  <si>
    <t>best engine bay cleaner</t>
  </si>
  <si>
    <t>stinging nettles cooking</t>
  </si>
  <si>
    <t>applying fiberglass cloth</t>
  </si>
  <si>
    <t>utilikilt</t>
  </si>
  <si>
    <t>how to repair gelcoat on a boat</t>
  </si>
  <si>
    <t>crap pots</t>
  </si>
  <si>
    <t>doe bay resort map</t>
  </si>
  <si>
    <t>nettle pop recipe</t>
  </si>
  <si>
    <t>yanmar 2qm20 parts</t>
  </si>
  <si>
    <t>pornfacebook</t>
  </si>
  <si>
    <t>northwest clothing</t>
  </si>
  <si>
    <t>how to install a marine battery</t>
  </si>
  <si>
    <t>restoring gelcoat on a boat</t>
  </si>
  <si>
    <t>sea lettus</t>
  </si>
  <si>
    <t>boat non skid</t>
  </si>
  <si>
    <t>filleting lingcod</t>
  </si>
  <si>
    <t>horse rake</t>
  </si>
  <si>
    <t>just blow me</t>
  </si>
  <si>
    <t>marine water heater installation</t>
  </si>
  <si>
    <t>boat transom shower</t>
  </si>
  <si>
    <t>fibreglass battery box</t>
  </si>
  <si>
    <t>crabbing deception pass</t>
  </si>
  <si>
    <t>marine hot water system</t>
  </si>
  <si>
    <t>live aboard boat lifestyle</t>
  </si>
  <si>
    <t>boat name stencils</t>
  </si>
  <si>
    <t>skid-no-more</t>
  </si>
  <si>
    <t>boat stoves</t>
  </si>
  <si>
    <t>best wireless router for satellite internet</t>
  </si>
  <si>
    <t>inboard motor cooling system</t>
  </si>
  <si>
    <t>water pumps</t>
  </si>
  <si>
    <t>polyurethane marine paint home depot</t>
  </si>
  <si>
    <t>crab bait holder</t>
  </si>
  <si>
    <t>best clam gun</t>
  </si>
  <si>
    <t>how to live frugally</t>
  </si>
  <si>
    <t>vendovi anchorage</t>
  </si>
  <si>
    <t>nonslip paint</t>
  </si>
  <si>
    <t>non skid deck paint for boats</t>
  </si>
  <si>
    <t>when to see orcas in san juan islands</t>
  </si>
  <si>
    <t>broad</t>
  </si>
  <si>
    <t>jabsco sea water pump</t>
  </si>
  <si>
    <t>liveaboard blogs</t>
  </si>
  <si>
    <t>little neck clams cleaning</t>
  </si>
  <si>
    <t>heat preservation of food</t>
  </si>
  <si>
    <t>cap sante marina</t>
  </si>
  <si>
    <t>juan long</t>
  </si>
  <si>
    <t>antenna fields</t>
  </si>
  <si>
    <t>google maps san juan islands</t>
  </si>
  <si>
    <t>van dwelling reddit</t>
  </si>
  <si>
    <t>living on a boar</t>
  </si>
  <si>
    <t>john rybczyk</t>
  </si>
  <si>
    <t>washington clamming</t>
  </si>
  <si>
    <t>big-leaf maple</t>
  </si>
  <si>
    <t>how do you make blackberry wine</t>
  </si>
  <si>
    <t>homemade clam rake</t>
  </si>
  <si>
    <t>satellite boat</t>
  </si>
  <si>
    <t>san juan beauty show</t>
  </si>
  <si>
    <t>cockle rake</t>
  </si>
  <si>
    <t>sea kelp recipes</t>
  </si>
  <si>
    <t>camping shower bag</t>
  </si>
  <si>
    <t>dabob bay</t>
  </si>
  <si>
    <t>use fiberglass</t>
  </si>
  <si>
    <t>omc engine water pumps</t>
  </si>
  <si>
    <t>fiberglassing materials</t>
  </si>
  <si>
    <t>chevy 454 water pump</t>
  </si>
  <si>
    <t>watmough bay trail map</t>
  </si>
  <si>
    <t>windward marine</t>
  </si>
  <si>
    <t>cat's tail weed</t>
  </si>
  <si>
    <t>marine head systems</t>
  </si>
  <si>
    <t>difference between clam and cockle</t>
  </si>
  <si>
    <t>how does an inboard motor cooling system work</t>
  </si>
  <si>
    <t>paint mixing cups home depot</t>
  </si>
  <si>
    <t>guemes island camping</t>
  </si>
  <si>
    <t>marine engine heater</t>
  </si>
  <si>
    <t>suchia island</t>
  </si>
  <si>
    <t>sailboat heaters</t>
  </si>
  <si>
    <t>diy food storage</t>
  </si>
  <si>
    <t>boat galley equipment</t>
  </si>
  <si>
    <t>fresh water cooled marine engine</t>
  </si>
  <si>
    <t>confessions of a long distance sailor</t>
  </si>
  <si>
    <t>how to repaint fiberglass boat</t>
  </si>
  <si>
    <t>clam canned</t>
  </si>
  <si>
    <t>boat recipes</t>
  </si>
  <si>
    <t>nutritional value of dried seaweed</t>
  </si>
  <si>
    <t>san juan cooling systems</t>
  </si>
  <si>
    <t>apply fiberglass resin</t>
  </si>
  <si>
    <t>san juan sailboat</t>
  </si>
  <si>
    <t>organic nail varnish</t>
  </si>
  <si>
    <t>living on a yacht</t>
  </si>
  <si>
    <t>san juan island wedding venues</t>
  </si>
  <si>
    <t>things to do on guemes island</t>
  </si>
  <si>
    <t>san juan island sailing</t>
  </si>
  <si>
    <t>reed lake wa</t>
  </si>
  <si>
    <t>living on a boat at sea</t>
  </si>
  <si>
    <t>fiberglass boat restoration diy</t>
  </si>
  <si>
    <t>how to wire a shurflo 12v water pump</t>
  </si>
  <si>
    <t>vendovi island history</t>
  </si>
  <si>
    <t>box marine</t>
  </si>
  <si>
    <t>how to prepare seaweed for eating</t>
  </si>
  <si>
    <t>san juan park</t>
  </si>
  <si>
    <t>what does self sufficient mean</t>
  </si>
  <si>
    <t>marine battery trays &amp; tie-downs</t>
  </si>
  <si>
    <t>blind bay shaw island</t>
  </si>
  <si>
    <t>marine battery case</t>
  </si>
  <si>
    <t>marine engine problems</t>
  </si>
  <si>
    <t>mixing fiberglass resin</t>
  </si>
  <si>
    <t>raw water cooled marine engine</t>
  </si>
  <si>
    <t>living a spartan lifestyle</t>
  </si>
  <si>
    <t>best bilge pumps</t>
  </si>
  <si>
    <t>maple tree without helicopter seeds</t>
  </si>
  <si>
    <t>bigleaf maple syrup</t>
  </si>
  <si>
    <t>accomodation stewart island</t>
  </si>
  <si>
    <t>fiber glass how to</t>
  </si>
  <si>
    <t>can you drill through fiberglass</t>
  </si>
  <si>
    <t>mercruiser raw water pump diagram</t>
  </si>
  <si>
    <t>complete book of self sufficiency</t>
  </si>
  <si>
    <t>greenling recipes</t>
  </si>
  <si>
    <t>seaweed drying process</t>
  </si>
  <si>
    <t>diy camp shower heater</t>
  </si>
  <si>
    <t>bilge pump on boat</t>
  </si>
  <si>
    <t>fibreglass how to</t>
  </si>
  <si>
    <t>boat raw water pump</t>
  </si>
  <si>
    <t>how long does seaweed salad last</t>
  </si>
  <si>
    <t>homemade polyurethane</t>
  </si>
  <si>
    <t>boat non slip deck paint</t>
  </si>
  <si>
    <t>horse clams recipes</t>
  </si>
  <si>
    <t>teak handrails sailboat</t>
  </si>
  <si>
    <t>12v refrigerator marine</t>
  </si>
  <si>
    <t>sunshine rivers</t>
  </si>
  <si>
    <t>killer whales san juan islands</t>
  </si>
  <si>
    <t>textured deck paint home depot</t>
  </si>
  <si>
    <t>restoring gel coat</t>
  </si>
  <si>
    <t>camping hot water shower</t>
  </si>
  <si>
    <t>cypress hiking trail map</t>
  </si>
  <si>
    <t>showering while camping</t>
  </si>
  <si>
    <t>hood canal tide tables</t>
  </si>
  <si>
    <t>paint texture additive home depot</t>
  </si>
  <si>
    <t>cross-dock</t>
  </si>
  <si>
    <t>sucia island kayaking</t>
  </si>
  <si>
    <t>fiberglass cloth resin</t>
  </si>
  <si>
    <t>freeze fresh spinach leaves</t>
  </si>
  <si>
    <t>non slip additive for paint</t>
  </si>
  <si>
    <t>reddit vandwelling</t>
  </si>
  <si>
    <t>stinging nettle recipe</t>
  </si>
  <si>
    <t>storing black beans</t>
  </si>
  <si>
    <t>temporary shower stall</t>
  </si>
  <si>
    <t>automatic bilge pump installation</t>
  </si>
  <si>
    <t>how is wind speed measured</t>
  </si>
  <si>
    <t>watmough bay lopez island</t>
  </si>
  <si>
    <t>geoduck clamming</t>
  </si>
  <si>
    <t>yacht insulation</t>
  </si>
  <si>
    <t>saddleback island</t>
  </si>
  <si>
    <t>what is a nomadic family</t>
  </si>
  <si>
    <t>the wind the wave</t>
  </si>
  <si>
    <t>san juan islands fishing report</t>
  </si>
  <si>
    <t>freeze dried stinging nettle</t>
  </si>
  <si>
    <t>fishing in the san juan islands</t>
  </si>
  <si>
    <t>sahara bilge pumps</t>
  </si>
  <si>
    <t>how to preserve fresh spinach</t>
  </si>
  <si>
    <t>clam gun design</t>
  </si>
  <si>
    <t>two steps forward one step back</t>
  </si>
  <si>
    <t>spieden</t>
  </si>
  <si>
    <t>diy crab traps</t>
  </si>
  <si>
    <t>hughesnet hack</t>
  </si>
  <si>
    <t>james island state park campground</t>
  </si>
  <si>
    <t>boat cooling system</t>
  </si>
  <si>
    <t>boat rental san juan islands</t>
  </si>
  <si>
    <t>gps reflection</t>
  </si>
  <si>
    <t>mercruiser raw water pump</t>
  </si>
  <si>
    <t>inboard boat motor cooling system</t>
  </si>
  <si>
    <t>home canned food</t>
  </si>
  <si>
    <t>boat ice box</t>
  </si>
  <si>
    <t>non-skid coating</t>
  </si>
  <si>
    <t>mens hiking attire</t>
  </si>
  <si>
    <t>cattail roots</t>
  </si>
  <si>
    <t>voluntary simplicity definition</t>
  </si>
  <si>
    <t>best hand bilge pump</t>
  </si>
  <si>
    <t>earth porn facebook</t>
  </si>
  <si>
    <t>desolation sound marine park</t>
  </si>
  <si>
    <t>internet</t>
  </si>
  <si>
    <t>the boat galley provisioning</t>
  </si>
  <si>
    <t>lettuce food value</t>
  </si>
  <si>
    <t>polyethylene strips home depot</t>
  </si>
  <si>
    <t>camping showers</t>
  </si>
  <si>
    <t>glidden deck paint</t>
  </si>
  <si>
    <t>cruising the san juan islands washington</t>
  </si>
  <si>
    <t>what plant smells like black licorice</t>
  </si>
  <si>
    <t>diy autopilot</t>
  </si>
  <si>
    <t>picture of a sail</t>
  </si>
  <si>
    <t>albin 25 motorsailer</t>
  </si>
  <si>
    <t>what is wind speed measured in</t>
  </si>
  <si>
    <t>polypropylene clothing rei</t>
  </si>
  <si>
    <t>deception pass fishing report</t>
  </si>
  <si>
    <t>raw water cooling</t>
  </si>
  <si>
    <t>best engine bay degreaser</t>
  </si>
  <si>
    <t>northwest pinball show</t>
  </si>
  <si>
    <t>home made deck</t>
  </si>
  <si>
    <t>pros and cons of living in a motorhome</t>
  </si>
  <si>
    <t>the night of san juan story</t>
  </si>
  <si>
    <t>clamming washington</t>
  </si>
  <si>
    <t>clam tubes</t>
  </si>
  <si>
    <t>how to screw into fiberglass boat</t>
  </si>
  <si>
    <t>eat fresh san juan</t>
  </si>
  <si>
    <t>red tide san juan islands</t>
  </si>
  <si>
    <t>marine water heater heat exchanger</t>
  </si>
  <si>
    <t>homemade textured paint</t>
  </si>
  <si>
    <t>san juan sailing</t>
  </si>
  <si>
    <t>add sand to paint for non slip</t>
  </si>
  <si>
    <t>fiberglassing a wooden boat</t>
  </si>
  <si>
    <t>marine sea water pump</t>
  </si>
  <si>
    <t>non slip additive for polyurethane</t>
  </si>
  <si>
    <t>bruce anchor roller</t>
  </si>
  <si>
    <t>camping shower water heater</t>
  </si>
  <si>
    <t>beach digging tools</t>
  </si>
  <si>
    <t>wood tiller</t>
  </si>
  <si>
    <t>vacuum pack food</t>
  </si>
  <si>
    <t>what is the best engine degreaser</t>
  </si>
  <si>
    <t>12 volt marine refrigerator</t>
  </si>
  <si>
    <t>razor clam tube</t>
  </si>
  <si>
    <t>how to store dried beans long term</t>
  </si>
  <si>
    <t>dried fennel leaves</t>
  </si>
  <si>
    <t>fiducially</t>
  </si>
  <si>
    <t>mixing sand with paint</t>
  </si>
  <si>
    <t>shower bags for camping</t>
  </si>
  <si>
    <t>bilge degreaser</t>
  </si>
  <si>
    <t>polyurethane marine paint</t>
  </si>
  <si>
    <t>wifi for boats</t>
  </si>
  <si>
    <t>blanching before freezing</t>
  </si>
  <si>
    <t>how to make blackberry wine</t>
  </si>
  <si>
    <t>inboard cooling system</t>
  </si>
  <si>
    <t>dungeness crab trap</t>
  </si>
  <si>
    <t>shaw island campground</t>
  </si>
  <si>
    <t>self watering garden</t>
  </si>
  <si>
    <t>glidden floor and porch paint</t>
  </si>
  <si>
    <t>fiberglass boat hatches</t>
  </si>
  <si>
    <t>fiberglass resin cloth</t>
  </si>
  <si>
    <t>stinging nettle cooking</t>
  </si>
  <si>
    <t>razor clam guns for sale</t>
  </si>
  <si>
    <t>freeze raw spinach</t>
  </si>
  <si>
    <t>27 foot cabin cruiser</t>
  </si>
  <si>
    <t>fiberglassing cardboard</t>
  </si>
  <si>
    <t>walmart auto code reader</t>
  </si>
  <si>
    <t>chris' whale watching tours</t>
  </si>
  <si>
    <t>water memory</t>
  </si>
  <si>
    <t>flood tide film</t>
  </si>
  <si>
    <t>how to freeze raw spinach</t>
  </si>
  <si>
    <t>slip proof paint</t>
  </si>
  <si>
    <t>mercruiser seawater pump installation</t>
  </si>
  <si>
    <t>sailing selfie</t>
  </si>
  <si>
    <t>carrot quinn book</t>
  </si>
  <si>
    <t>cleaning steamers clams</t>
  </si>
  <si>
    <t>how to cook seaweed</t>
  </si>
  <si>
    <t>propane refill adapter walmart</t>
  </si>
  <si>
    <t>wind turbine speed</t>
  </si>
  <si>
    <t>install bilge pump</t>
  </si>
  <si>
    <t>fiberglass resin how to</t>
  </si>
  <si>
    <t>how do you freeze spinach from the garden</t>
  </si>
  <si>
    <t>nutritional value of seaweed salad</t>
  </si>
  <si>
    <t>can u freeze spinach leaves</t>
  </si>
  <si>
    <t>dehydrating fennel</t>
  </si>
  <si>
    <t>how to make textured paint with sand</t>
  </si>
  <si>
    <t>vaccum seal food</t>
  </si>
  <si>
    <t>voluntary simplicity</t>
  </si>
  <si>
    <t>forgeable</t>
  </si>
  <si>
    <t>living on a boat full time</t>
  </si>
  <si>
    <t>sjs smart charger</t>
  </si>
  <si>
    <t>marine toilet</t>
  </si>
  <si>
    <t>pictures of lingcod</t>
  </si>
  <si>
    <t>red elderberry wine</t>
  </si>
  <si>
    <t>hoypus point trail map</t>
  </si>
  <si>
    <t>insulation materials home depot</t>
  </si>
  <si>
    <t>maple tree blossoms</t>
  </si>
  <si>
    <t>hot pack food</t>
  </si>
  <si>
    <t>cats tails plant</t>
  </si>
  <si>
    <t>fibreglass matting and resin</t>
  </si>
  <si>
    <t>how to steam spinach leaves</t>
  </si>
  <si>
    <t>diy hiking gear</t>
  </si>
  <si>
    <t>living off the grid ideas</t>
  </si>
  <si>
    <t>antenna internet wifi</t>
  </si>
  <si>
    <t>elderberry toxic</t>
  </si>
  <si>
    <t>polyurethane porch paint</t>
  </si>
  <si>
    <t>can you freeze cooked spinach</t>
  </si>
  <si>
    <t>broad reach</t>
  </si>
  <si>
    <t>fireplace</t>
  </si>
  <si>
    <t>12v marine water pump</t>
  </si>
  <si>
    <t>12 volt marine water pump</t>
  </si>
  <si>
    <t>fennel stalks edible</t>
  </si>
  <si>
    <t>edible seaweed recipes</t>
  </si>
  <si>
    <t>camping gear diy</t>
  </si>
  <si>
    <t>matia</t>
  </si>
  <si>
    <t>how to hack satellite internet</t>
  </si>
  <si>
    <t>home depot polyethylene foam</t>
  </si>
  <si>
    <t>sealettuce</t>
  </si>
  <si>
    <t>boat</t>
  </si>
  <si>
    <t>orcas island whale watching season</t>
  </si>
  <si>
    <t>make blackberry wine</t>
  </si>
  <si>
    <t>how to lay fiberglass over wood</t>
  </si>
  <si>
    <t>Match Probability</t>
  </si>
  <si>
    <t>Combined Data Using Fuzzy Lookup</t>
  </si>
  <si>
    <t>Page Views (Sessions)</t>
  </si>
  <si>
    <t>Webmaster Tools Data - Organic Search Results</t>
  </si>
  <si>
    <t>Analytics Data - Website Visit Data</t>
  </si>
  <si>
    <t>Average Position</t>
  </si>
  <si>
    <t>Search Query</t>
  </si>
  <si>
    <t>Note: This page is the final product. The other three sheets are used to generate this sheet.</t>
  </si>
  <si>
    <t>This sheet combines Google Analytics data with Google Webmaster Tools data, and presents traffic and SEO statistics on a per-keyword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</si>
</sst>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3" fontId="0" fillId="0" borderId="0" xfId="0" applyNumberFormat="1"/>
    <xf numFmtId="10" fontId="0" fillId="0" borderId="0" xfId="0" applyNumberFormat="1"/>
    <xf numFmtId="21" fontId="0" fillId="0" borderId="0" xfId="0" applyNumberFormat="1"/>
    <xf numFmtId="8" fontId="0" fillId="0" borderId="0" xfId="0" applyNumberFormat="1"/>
    <xf numFmtId="9" fontId="0" fillId="0" borderId="0" xfId="0" applyNumberFormat="1"/>
    <xf numFmtId="0" fontId="5" fillId="0" borderId="0" xfId="5"/>
    <xf numFmtId="10" fontId="5" fillId="0" borderId="0" xfId="5" applyNumberFormat="1"/>
    <xf numFmtId="1" fontId="0" fillId="0" borderId="0" xfId="0" applyNumberFormat="1"/>
    <xf numFmtId="10" fontId="18" fillId="0" borderId="0" xfId="0" applyNumberFormat="1" applyFont="1"/>
    <xf numFmtId="1" fontId="18" fillId="0" borderId="0" xfId="0" applyNumberFormat="1" applyFont="1"/>
    <xf numFmtId="0" fontId="19" fillId="0" borderId="0" xfId="0" applyFont="1"/>
    <xf numFmtId="9" fontId="19" fillId="0" borderId="0" xfId="0" applyNumberFormat="1" applyFont="1"/>
    <xf numFmtId="0" fontId="20" fillId="0" borderId="0" xfId="0" applyFont="1" applyBorder="1"/>
    <xf numFmtId="0" fontId="21" fillId="0" borderId="0" xfId="0" applyFont="1" applyBorder="1"/>
    <xf numFmtId="0" fontId="0" fillId="0" borderId="0" xfId="0" applyBorder="1"/>
    <xf numFmtId="0" fontId="0" fillId="0" borderId="10" xfId="0" applyBorder="1"/>
    <xf numFmtId="0" fontId="20" fillId="0" borderId="14" xfId="0" applyFont="1" applyBorder="1"/>
    <xf numFmtId="0" fontId="20" fillId="0" borderId="15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14" xfId="0" applyFont="1" applyBorder="1"/>
    <xf numFmtId="0" fontId="18" fillId="0" borderId="15" xfId="0" applyFont="1" applyBorder="1"/>
    <xf numFmtId="0" fontId="21" fillId="0" borderId="14" xfId="0" applyFont="1" applyBorder="1"/>
    <xf numFmtId="0" fontId="21" fillId="0" borderId="15" xfId="0" applyFont="1" applyBorder="1"/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10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3" formatCode="0%"/>
    </dxf>
    <dxf>
      <numFmt numFmtId="12" formatCode="&quot;$&quot;#,##0.00_);[Red]\(&quot;$&quot;#,##0.00\)"/>
    </dxf>
    <dxf>
      <numFmt numFmtId="14" formatCode="0.00%"/>
    </dxf>
    <dxf>
      <numFmt numFmtId="26" formatCode="h:mm:ss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ga" displayName="ga" ref="A1:K241" totalsRowShown="0">
  <autoFilter ref="A1:K241"/>
  <tableColumns count="11">
    <tableColumn id="1" name="Landing Page"/>
    <tableColumn id="2" name="Sessions"/>
    <tableColumn id="3" name="% New Sessions" dataDxfId="5"/>
    <tableColumn id="4" name="New Users"/>
    <tableColumn id="5" name="Bounce Rate" dataDxfId="4"/>
    <tableColumn id="6" name="Pages / Session"/>
    <tableColumn id="7" name="Avg. Session Duration" dataDxfId="3"/>
    <tableColumn id="8" name="Clamming Tools (Goal 1 Conversion Rate)" dataDxfId="2"/>
    <tableColumn id="9" name="Clamming Tools (Goal 1 Completions)"/>
    <tableColumn id="10" name="Clamming Tools (Goal 1 Value)" dataDxfId="1"/>
    <tableColumn id="11" name="Extracted Terms">
      <calculatedColumnFormula>SUBSTITUTE(SUBSTITUTE(IFERROR(SEARCH(“search”,$A2),$A2),"-"," "),"/"," 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gwmt" displayName="gwmt" ref="A1:E1651" totalsRowShown="0">
  <autoFilter ref="A1:E1651"/>
  <tableColumns count="5">
    <tableColumn id="1" name="Query"/>
    <tableColumn id="2" name="Impressions"/>
    <tableColumn id="3" name="Clicks"/>
    <tableColumn id="4" name="CTR" dataDxfId="0"/>
    <tableColumn id="5" name="Avg. pos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tabSelected="1" workbookViewId="0">
      <selection activeCell="A7" sqref="A7"/>
    </sheetView>
  </sheetViews>
  <sheetFormatPr defaultRowHeight="15" x14ac:dyDescent="0.25"/>
  <cols>
    <col min="1" max="1" width="54.28515625" style="19" customWidth="1"/>
    <col min="2" max="2" width="29.5703125" style="15" customWidth="1"/>
    <col min="3" max="3" width="16.7109375" style="20" bestFit="1" customWidth="1"/>
    <col min="4" max="4" width="12.42578125" style="19" customWidth="1"/>
    <col min="5" max="5" width="20.85546875" style="20" bestFit="1" customWidth="1"/>
    <col min="6" max="6" width="15.140625" style="19" customWidth="1"/>
    <col min="7" max="7" width="6" style="15" bestFit="1" customWidth="1"/>
    <col min="8" max="8" width="5.5703125" style="15" bestFit="1" customWidth="1"/>
    <col min="9" max="9" width="19.5703125" style="20" customWidth="1"/>
  </cols>
  <sheetData>
    <row r="1" spans="1:9" x14ac:dyDescent="0.25">
      <c r="A1" s="19" t="s">
        <v>1914</v>
      </c>
    </row>
    <row r="2" spans="1:9" x14ac:dyDescent="0.25">
      <c r="A2" s="19" t="s">
        <v>1915</v>
      </c>
    </row>
    <row r="3" spans="1:9" x14ac:dyDescent="0.25">
      <c r="A3" s="27" t="s">
        <v>1908</v>
      </c>
      <c r="B3" s="28"/>
      <c r="C3" s="29"/>
      <c r="D3" s="30" t="s">
        <v>1911</v>
      </c>
      <c r="E3" s="31"/>
      <c r="F3" s="32" t="s">
        <v>1910</v>
      </c>
      <c r="G3" s="33"/>
      <c r="H3" s="33"/>
      <c r="I3" s="34"/>
    </row>
    <row r="4" spans="1:9" x14ac:dyDescent="0.25">
      <c r="A4" s="17" t="s">
        <v>0</v>
      </c>
      <c r="B4" s="13" t="s">
        <v>1913</v>
      </c>
      <c r="C4" s="18" t="s">
        <v>1907</v>
      </c>
      <c r="D4" s="23" t="s">
        <v>4</v>
      </c>
      <c r="E4" s="24" t="s">
        <v>1909</v>
      </c>
      <c r="F4" s="25" t="s">
        <v>253</v>
      </c>
      <c r="G4" s="14" t="s">
        <v>254</v>
      </c>
      <c r="H4" s="14" t="s">
        <v>255</v>
      </c>
      <c r="I4" s="26" t="s">
        <v>1912</v>
      </c>
    </row>
    <row r="5" spans="1:9" x14ac:dyDescent="0.25">
      <c r="A5" s="17"/>
      <c r="B5" s="13"/>
      <c r="C5" s="18"/>
      <c r="D5" s="23"/>
      <c r="E5" s="24"/>
      <c r="F5" s="25"/>
      <c r="G5" s="14"/>
      <c r="H5" s="14"/>
      <c r="I5" s="26"/>
    </row>
    <row r="6" spans="1:9" x14ac:dyDescent="0.25">
      <c r="A6" s="19" t="s">
        <v>43</v>
      </c>
      <c r="B6" s="15" t="s">
        <v>794</v>
      </c>
      <c r="C6" s="20">
        <v>0.94736842105263164</v>
      </c>
      <c r="D6" s="19">
        <v>0.78259999999999996</v>
      </c>
      <c r="E6" s="20">
        <v>46</v>
      </c>
      <c r="F6" s="19">
        <v>9</v>
      </c>
      <c r="G6" s="15">
        <v>0</v>
      </c>
      <c r="H6" s="15">
        <v>0</v>
      </c>
      <c r="I6" s="20">
        <v>1</v>
      </c>
    </row>
    <row r="7" spans="1:9" x14ac:dyDescent="0.25">
      <c r="A7" s="19" t="s">
        <v>82</v>
      </c>
      <c r="B7" s="15" t="s">
        <v>310</v>
      </c>
      <c r="C7" s="20">
        <v>0.88235294117647056</v>
      </c>
      <c r="D7" s="19">
        <v>0.8</v>
      </c>
      <c r="E7" s="20">
        <v>10</v>
      </c>
      <c r="F7" s="19">
        <v>69</v>
      </c>
      <c r="G7" s="15">
        <v>5</v>
      </c>
      <c r="H7" s="15">
        <v>7.0000000000000007E-2</v>
      </c>
      <c r="I7" s="20">
        <v>1.3</v>
      </c>
    </row>
    <row r="8" spans="1:9" x14ac:dyDescent="0.25">
      <c r="A8" s="19" t="s">
        <v>155</v>
      </c>
      <c r="B8" s="15" t="s">
        <v>492</v>
      </c>
      <c r="C8" s="20">
        <v>0.58666666666666667</v>
      </c>
      <c r="D8" s="19">
        <v>0.5</v>
      </c>
      <c r="E8" s="20">
        <v>2</v>
      </c>
      <c r="F8" s="19">
        <v>208</v>
      </c>
      <c r="G8" s="15">
        <v>0</v>
      </c>
      <c r="H8" s="15">
        <v>0</v>
      </c>
      <c r="I8" s="20">
        <v>1.4</v>
      </c>
    </row>
    <row r="9" spans="1:9" x14ac:dyDescent="0.25">
      <c r="A9" s="19" t="s">
        <v>129</v>
      </c>
      <c r="B9" s="15" t="s">
        <v>812</v>
      </c>
      <c r="C9" s="20">
        <v>0.90682945440671503</v>
      </c>
      <c r="D9" s="19">
        <v>0.33329999999999999</v>
      </c>
      <c r="E9" s="20">
        <v>3</v>
      </c>
      <c r="F9" s="19">
        <v>8</v>
      </c>
      <c r="G9" s="15">
        <v>0</v>
      </c>
      <c r="H9" s="15">
        <v>0</v>
      </c>
      <c r="I9" s="20">
        <v>1.9</v>
      </c>
    </row>
    <row r="10" spans="1:9" x14ac:dyDescent="0.25">
      <c r="A10" s="19" t="s">
        <v>33</v>
      </c>
      <c r="B10" s="15" t="s">
        <v>525</v>
      </c>
      <c r="C10" s="20">
        <v>0.9</v>
      </c>
      <c r="D10" s="19">
        <v>0.9</v>
      </c>
      <c r="E10" s="20">
        <v>70</v>
      </c>
      <c r="F10" s="19">
        <v>76</v>
      </c>
      <c r="G10" s="15">
        <v>0</v>
      </c>
      <c r="H10" s="15">
        <v>0</v>
      </c>
      <c r="I10" s="20">
        <v>2</v>
      </c>
    </row>
    <row r="11" spans="1:9" x14ac:dyDescent="0.25">
      <c r="A11" s="19" t="s">
        <v>90</v>
      </c>
      <c r="B11" s="15" t="s">
        <v>525</v>
      </c>
      <c r="C11" s="20">
        <v>0.58234081203850752</v>
      </c>
      <c r="D11" s="19">
        <v>0.875</v>
      </c>
      <c r="E11" s="20">
        <v>8</v>
      </c>
      <c r="F11" s="19">
        <v>76</v>
      </c>
      <c r="G11" s="15">
        <v>0</v>
      </c>
      <c r="H11" s="15">
        <v>0</v>
      </c>
      <c r="I11" s="20">
        <v>2</v>
      </c>
    </row>
    <row r="12" spans="1:9" x14ac:dyDescent="0.25">
      <c r="A12" s="19" t="s">
        <v>154</v>
      </c>
      <c r="B12" s="15" t="s">
        <v>478</v>
      </c>
      <c r="C12" s="20">
        <v>0.58206429780033841</v>
      </c>
      <c r="D12" s="19">
        <v>0.5</v>
      </c>
      <c r="E12" s="20">
        <v>2</v>
      </c>
      <c r="F12" s="19">
        <v>1</v>
      </c>
      <c r="G12" s="15">
        <v>1</v>
      </c>
      <c r="H12" s="15">
        <v>1</v>
      </c>
      <c r="I12" s="20">
        <v>2</v>
      </c>
    </row>
    <row r="13" spans="1:9" x14ac:dyDescent="0.25">
      <c r="A13" s="19" t="s">
        <v>195</v>
      </c>
      <c r="B13" s="15" t="s">
        <v>478</v>
      </c>
      <c r="C13" s="20">
        <v>0.56666666666666665</v>
      </c>
      <c r="D13" s="19">
        <v>1</v>
      </c>
      <c r="E13" s="20">
        <v>1</v>
      </c>
      <c r="F13" s="19">
        <v>1</v>
      </c>
      <c r="G13" s="15">
        <v>1</v>
      </c>
      <c r="H13" s="15">
        <v>1</v>
      </c>
      <c r="I13" s="20">
        <v>2</v>
      </c>
    </row>
    <row r="14" spans="1:9" x14ac:dyDescent="0.25">
      <c r="A14" s="19" t="s">
        <v>205</v>
      </c>
      <c r="B14" s="15" t="s">
        <v>525</v>
      </c>
      <c r="C14" s="20">
        <v>0.86734435893272654</v>
      </c>
      <c r="D14" s="19">
        <v>1</v>
      </c>
      <c r="E14" s="20">
        <v>1</v>
      </c>
      <c r="F14" s="19">
        <v>76</v>
      </c>
      <c r="G14" s="15">
        <v>0</v>
      </c>
      <c r="H14" s="15">
        <v>0</v>
      </c>
      <c r="I14" s="20">
        <v>2</v>
      </c>
    </row>
    <row r="15" spans="1:9" x14ac:dyDescent="0.25">
      <c r="A15" s="19" t="s">
        <v>77</v>
      </c>
      <c r="B15" s="15" t="s">
        <v>744</v>
      </c>
      <c r="C15" s="20">
        <v>0.51791441927364257</v>
      </c>
      <c r="D15" s="19">
        <v>0.36359999999999998</v>
      </c>
      <c r="E15" s="20">
        <v>11</v>
      </c>
      <c r="F15" s="19">
        <v>12</v>
      </c>
      <c r="G15" s="15">
        <v>0</v>
      </c>
      <c r="H15" s="15">
        <v>0</v>
      </c>
      <c r="I15" s="20">
        <v>2.2000000000000002</v>
      </c>
    </row>
    <row r="16" spans="1:9" x14ac:dyDescent="0.25">
      <c r="A16" s="19" t="s">
        <v>239</v>
      </c>
      <c r="B16" s="15" t="s">
        <v>555</v>
      </c>
      <c r="C16" s="20">
        <v>0.94117647058823528</v>
      </c>
      <c r="D16" s="19">
        <v>1</v>
      </c>
      <c r="E16" s="20">
        <v>1</v>
      </c>
      <c r="F16" s="19">
        <v>51</v>
      </c>
      <c r="G16" s="15">
        <v>0</v>
      </c>
      <c r="H16" s="15">
        <v>0</v>
      </c>
      <c r="I16" s="20">
        <v>2.4</v>
      </c>
    </row>
    <row r="17" spans="1:9" x14ac:dyDescent="0.25">
      <c r="A17" s="19" t="s">
        <v>182</v>
      </c>
      <c r="B17" s="15" t="s">
        <v>623</v>
      </c>
      <c r="C17" s="20">
        <v>0.84888888888888892</v>
      </c>
      <c r="D17" s="19">
        <v>1</v>
      </c>
      <c r="E17" s="20">
        <v>2</v>
      </c>
      <c r="F17" s="19">
        <v>26</v>
      </c>
      <c r="G17" s="15">
        <v>0</v>
      </c>
      <c r="H17" s="15">
        <v>0</v>
      </c>
      <c r="I17" s="20">
        <v>2.8</v>
      </c>
    </row>
    <row r="18" spans="1:9" x14ac:dyDescent="0.25">
      <c r="A18" s="19" t="s">
        <v>233</v>
      </c>
      <c r="B18" s="15" t="s">
        <v>267</v>
      </c>
      <c r="C18" s="20">
        <v>0.93333333333333335</v>
      </c>
      <c r="D18" s="19">
        <v>0</v>
      </c>
      <c r="E18" s="20">
        <v>1</v>
      </c>
      <c r="F18" s="19">
        <v>76</v>
      </c>
      <c r="G18" s="15">
        <v>16</v>
      </c>
      <c r="H18" s="15">
        <v>0.21</v>
      </c>
      <c r="I18" s="20">
        <v>2.8</v>
      </c>
    </row>
    <row r="19" spans="1:9" x14ac:dyDescent="0.25">
      <c r="A19" s="19" t="s">
        <v>42</v>
      </c>
      <c r="B19" s="15" t="s">
        <v>1011</v>
      </c>
      <c r="C19" s="20">
        <v>1</v>
      </c>
      <c r="D19" s="19">
        <v>0.72340000000000004</v>
      </c>
      <c r="E19" s="20">
        <v>47</v>
      </c>
      <c r="F19" s="19">
        <v>4</v>
      </c>
      <c r="G19" s="15">
        <v>0</v>
      </c>
      <c r="H19" s="15">
        <v>0</v>
      </c>
      <c r="I19" s="20">
        <v>3</v>
      </c>
    </row>
    <row r="20" spans="1:9" x14ac:dyDescent="0.25">
      <c r="A20" s="19" t="s">
        <v>135</v>
      </c>
      <c r="B20" s="15" t="s">
        <v>1283</v>
      </c>
      <c r="C20" s="20">
        <v>0.88148148148148153</v>
      </c>
      <c r="D20" s="19">
        <v>1</v>
      </c>
      <c r="E20" s="20">
        <v>3</v>
      </c>
      <c r="F20" s="19">
        <v>2</v>
      </c>
      <c r="G20" s="15">
        <v>0</v>
      </c>
      <c r="H20" s="15">
        <v>0</v>
      </c>
      <c r="I20" s="20">
        <v>3</v>
      </c>
    </row>
    <row r="21" spans="1:9" x14ac:dyDescent="0.25">
      <c r="A21" s="19" t="s">
        <v>11</v>
      </c>
      <c r="B21" s="15" t="s">
        <v>261</v>
      </c>
      <c r="C21" s="20">
        <v>1</v>
      </c>
      <c r="D21" s="19">
        <v>0.91490000000000005</v>
      </c>
      <c r="E21" s="20">
        <v>764</v>
      </c>
      <c r="F21" s="19">
        <v>490</v>
      </c>
      <c r="G21" s="15">
        <v>30</v>
      </c>
      <c r="H21" s="15">
        <v>0.06</v>
      </c>
      <c r="I21" s="20">
        <v>3.2</v>
      </c>
    </row>
    <row r="22" spans="1:9" x14ac:dyDescent="0.25">
      <c r="A22" s="19" t="s">
        <v>180</v>
      </c>
      <c r="B22" s="15" t="s">
        <v>258</v>
      </c>
      <c r="C22" s="20">
        <v>0.69473684210526321</v>
      </c>
      <c r="D22" s="19">
        <v>0.5</v>
      </c>
      <c r="E22" s="20">
        <v>2</v>
      </c>
      <c r="F22" s="19">
        <v>243</v>
      </c>
      <c r="G22" s="15">
        <v>52</v>
      </c>
      <c r="H22" s="15">
        <v>0.21</v>
      </c>
      <c r="I22" s="20">
        <v>3.3</v>
      </c>
    </row>
    <row r="23" spans="1:9" x14ac:dyDescent="0.25">
      <c r="A23" s="19" t="s">
        <v>51</v>
      </c>
      <c r="B23" s="15" t="s">
        <v>330</v>
      </c>
      <c r="C23" s="20">
        <v>0.85794209911959229</v>
      </c>
      <c r="D23" s="19">
        <v>0.81820000000000004</v>
      </c>
      <c r="E23" s="20">
        <v>33</v>
      </c>
      <c r="F23" s="19">
        <v>241</v>
      </c>
      <c r="G23" s="15">
        <v>3</v>
      </c>
      <c r="H23" s="15">
        <v>0.01</v>
      </c>
      <c r="I23" s="20">
        <v>3.6</v>
      </c>
    </row>
    <row r="24" spans="1:9" x14ac:dyDescent="0.25">
      <c r="A24" s="19" t="s">
        <v>70</v>
      </c>
      <c r="B24" s="15" t="s">
        <v>428</v>
      </c>
      <c r="C24" s="20">
        <v>0.85353355364180017</v>
      </c>
      <c r="D24" s="19">
        <v>0.57140000000000002</v>
      </c>
      <c r="E24" s="20">
        <v>14</v>
      </c>
      <c r="F24" s="19">
        <v>18</v>
      </c>
      <c r="G24" s="15">
        <v>1</v>
      </c>
      <c r="H24" s="15">
        <v>0.06</v>
      </c>
      <c r="I24" s="20">
        <v>3.8</v>
      </c>
    </row>
    <row r="25" spans="1:9" x14ac:dyDescent="0.25">
      <c r="A25" s="19" t="s">
        <v>64</v>
      </c>
      <c r="B25" s="15" t="s">
        <v>1617</v>
      </c>
      <c r="C25" s="20">
        <v>0.95454545454545459</v>
      </c>
      <c r="D25" s="19">
        <v>0.875</v>
      </c>
      <c r="E25" s="20">
        <v>16</v>
      </c>
      <c r="F25" s="19">
        <v>1</v>
      </c>
      <c r="G25" s="15">
        <v>0</v>
      </c>
      <c r="H25" s="15">
        <v>0</v>
      </c>
      <c r="I25" s="20">
        <v>4</v>
      </c>
    </row>
    <row r="26" spans="1:9" x14ac:dyDescent="0.25">
      <c r="A26" s="19" t="s">
        <v>31</v>
      </c>
      <c r="B26" s="15" t="s">
        <v>648</v>
      </c>
      <c r="C26" s="20">
        <v>0.9363636363636364</v>
      </c>
      <c r="D26" s="19">
        <v>0.89800000000000002</v>
      </c>
      <c r="E26" s="20">
        <v>98</v>
      </c>
      <c r="F26" s="19">
        <v>20</v>
      </c>
      <c r="G26" s="15">
        <v>0</v>
      </c>
      <c r="H26" s="15">
        <v>0</v>
      </c>
      <c r="I26" s="20">
        <v>4.0999999999999996</v>
      </c>
    </row>
    <row r="27" spans="1:9" x14ac:dyDescent="0.25">
      <c r="A27" s="19" t="s">
        <v>209</v>
      </c>
      <c r="B27" s="15" t="s">
        <v>648</v>
      </c>
      <c r="C27" s="20">
        <v>0.88432331180655788</v>
      </c>
      <c r="D27" s="19">
        <v>1</v>
      </c>
      <c r="E27" s="20">
        <v>1</v>
      </c>
      <c r="F27" s="19">
        <v>20</v>
      </c>
      <c r="G27" s="15">
        <v>0</v>
      </c>
      <c r="H27" s="15">
        <v>0</v>
      </c>
      <c r="I27" s="20">
        <v>4.0999999999999996</v>
      </c>
    </row>
    <row r="28" spans="1:9" x14ac:dyDescent="0.25">
      <c r="A28" s="19" t="s">
        <v>26</v>
      </c>
      <c r="B28" s="15" t="s">
        <v>456</v>
      </c>
      <c r="C28" s="20">
        <v>0.87515722090567583</v>
      </c>
      <c r="D28" s="19">
        <v>0.86150000000000004</v>
      </c>
      <c r="E28" s="20">
        <v>130</v>
      </c>
      <c r="F28" s="19">
        <v>7</v>
      </c>
      <c r="G28" s="15">
        <v>1</v>
      </c>
      <c r="H28" s="15">
        <v>0.14000000000000001</v>
      </c>
      <c r="I28" s="20">
        <v>4.5</v>
      </c>
    </row>
    <row r="29" spans="1:9" x14ac:dyDescent="0.25">
      <c r="A29" s="19" t="s">
        <v>153</v>
      </c>
      <c r="B29" s="15" t="s">
        <v>262</v>
      </c>
      <c r="C29" s="20">
        <v>0.88484848484848488</v>
      </c>
      <c r="D29" s="19">
        <v>0.5</v>
      </c>
      <c r="E29" s="20">
        <v>2</v>
      </c>
      <c r="F29" s="19">
        <v>154</v>
      </c>
      <c r="G29" s="15">
        <v>21</v>
      </c>
      <c r="H29" s="15">
        <v>0.14000000000000001</v>
      </c>
      <c r="I29" s="20">
        <v>4.8</v>
      </c>
    </row>
    <row r="30" spans="1:9" x14ac:dyDescent="0.25">
      <c r="A30" s="19" t="s">
        <v>16</v>
      </c>
      <c r="B30" s="15" t="s">
        <v>279</v>
      </c>
      <c r="C30" s="20">
        <v>1</v>
      </c>
      <c r="D30" s="19">
        <v>0.93289999999999995</v>
      </c>
      <c r="E30" s="20">
        <v>283</v>
      </c>
      <c r="F30" s="19">
        <v>68</v>
      </c>
      <c r="G30" s="15">
        <v>10</v>
      </c>
      <c r="H30" s="15">
        <v>0.15</v>
      </c>
      <c r="I30" s="20">
        <v>5.2</v>
      </c>
    </row>
    <row r="31" spans="1:9" x14ac:dyDescent="0.25">
      <c r="A31" s="19" t="s">
        <v>72</v>
      </c>
      <c r="B31" s="15" t="s">
        <v>942</v>
      </c>
      <c r="C31" s="20">
        <v>0.89473684210526316</v>
      </c>
      <c r="D31" s="19">
        <v>0.64290000000000003</v>
      </c>
      <c r="E31" s="20">
        <v>14</v>
      </c>
      <c r="F31" s="19">
        <v>5</v>
      </c>
      <c r="G31" s="15">
        <v>0</v>
      </c>
      <c r="H31" s="15">
        <v>0</v>
      </c>
      <c r="I31" s="20">
        <v>5.4</v>
      </c>
    </row>
    <row r="32" spans="1:9" x14ac:dyDescent="0.25">
      <c r="A32" s="19" t="s">
        <v>73</v>
      </c>
      <c r="B32" s="15" t="s">
        <v>942</v>
      </c>
      <c r="C32" s="20">
        <v>0.78716794413900404</v>
      </c>
      <c r="D32" s="19">
        <v>0.92859999999999998</v>
      </c>
      <c r="E32" s="20">
        <v>14</v>
      </c>
      <c r="F32" s="19">
        <v>5</v>
      </c>
      <c r="G32" s="15">
        <v>0</v>
      </c>
      <c r="H32" s="15">
        <v>0</v>
      </c>
      <c r="I32" s="20">
        <v>5.4</v>
      </c>
    </row>
    <row r="33" spans="1:9" x14ac:dyDescent="0.25">
      <c r="A33" s="19" t="s">
        <v>146</v>
      </c>
      <c r="B33" s="15" t="s">
        <v>529</v>
      </c>
      <c r="C33" s="20">
        <v>0.64802047290457776</v>
      </c>
      <c r="D33" s="19">
        <v>0.66669999999999996</v>
      </c>
      <c r="E33" s="20">
        <v>3</v>
      </c>
      <c r="F33" s="19">
        <v>68</v>
      </c>
      <c r="G33" s="15">
        <v>0</v>
      </c>
      <c r="H33" s="15">
        <v>0</v>
      </c>
      <c r="I33" s="20">
        <v>5.6</v>
      </c>
    </row>
    <row r="34" spans="1:9" x14ac:dyDescent="0.25">
      <c r="A34" s="19" t="s">
        <v>34</v>
      </c>
      <c r="B34" s="15" t="s">
        <v>274</v>
      </c>
      <c r="C34" s="20">
        <v>0.97</v>
      </c>
      <c r="D34" s="19">
        <v>0.84850000000000003</v>
      </c>
      <c r="E34" s="20">
        <v>66</v>
      </c>
      <c r="F34" s="19">
        <v>1161</v>
      </c>
      <c r="G34" s="15">
        <v>10</v>
      </c>
      <c r="H34" s="15">
        <v>0.01</v>
      </c>
      <c r="I34" s="20">
        <v>5.9</v>
      </c>
    </row>
    <row r="35" spans="1:9" x14ac:dyDescent="0.25">
      <c r="A35" s="19" t="s">
        <v>140</v>
      </c>
      <c r="B35" s="15" t="s">
        <v>834</v>
      </c>
      <c r="C35" s="20">
        <v>0.94736842105263164</v>
      </c>
      <c r="D35" s="19">
        <v>0.33329999999999999</v>
      </c>
      <c r="E35" s="20">
        <v>3</v>
      </c>
      <c r="F35" s="19">
        <v>8</v>
      </c>
      <c r="G35" s="15">
        <v>0</v>
      </c>
      <c r="H35" s="15">
        <v>0</v>
      </c>
      <c r="I35" s="20">
        <v>5.9</v>
      </c>
    </row>
    <row r="36" spans="1:9" x14ac:dyDescent="0.25">
      <c r="A36" s="19" t="s">
        <v>142</v>
      </c>
      <c r="B36" s="15" t="s">
        <v>1898</v>
      </c>
      <c r="C36" s="20">
        <v>0.94444444444444442</v>
      </c>
      <c r="D36" s="19">
        <v>1</v>
      </c>
      <c r="E36" s="20">
        <v>3</v>
      </c>
      <c r="F36" s="19">
        <v>1</v>
      </c>
      <c r="G36" s="15">
        <v>0</v>
      </c>
      <c r="H36" s="15">
        <v>0</v>
      </c>
      <c r="I36" s="20">
        <v>6</v>
      </c>
    </row>
    <row r="37" spans="1:9" x14ac:dyDescent="0.25">
      <c r="A37" s="19" t="s">
        <v>165</v>
      </c>
      <c r="B37" s="15" t="s">
        <v>567</v>
      </c>
      <c r="C37" s="20">
        <v>0.70324564345741825</v>
      </c>
      <c r="D37" s="19">
        <v>1</v>
      </c>
      <c r="E37" s="20">
        <v>2</v>
      </c>
      <c r="F37" s="19">
        <v>45</v>
      </c>
      <c r="G37" s="15">
        <v>0</v>
      </c>
      <c r="H37" s="15">
        <v>0</v>
      </c>
      <c r="I37" s="20">
        <v>6.1</v>
      </c>
    </row>
    <row r="38" spans="1:9" x14ac:dyDescent="0.25">
      <c r="A38" s="19" t="s">
        <v>44</v>
      </c>
      <c r="B38" s="15" t="s">
        <v>276</v>
      </c>
      <c r="C38" s="20">
        <v>0.85492984458715826</v>
      </c>
      <c r="D38" s="19">
        <v>0.94740000000000002</v>
      </c>
      <c r="E38" s="20">
        <v>38</v>
      </c>
      <c r="F38" s="19">
        <v>213</v>
      </c>
      <c r="G38" s="15">
        <v>10</v>
      </c>
      <c r="H38" s="15">
        <v>0.05</v>
      </c>
      <c r="I38" s="20">
        <v>6.8</v>
      </c>
    </row>
    <row r="39" spans="1:9" x14ac:dyDescent="0.25">
      <c r="A39" s="19" t="s">
        <v>15</v>
      </c>
      <c r="B39" s="15" t="s">
        <v>275</v>
      </c>
      <c r="C39" s="20">
        <v>1</v>
      </c>
      <c r="D39" s="19">
        <v>0.92579999999999996</v>
      </c>
      <c r="E39" s="20">
        <v>283</v>
      </c>
      <c r="F39" s="19">
        <v>246</v>
      </c>
      <c r="G39" s="15">
        <v>10</v>
      </c>
      <c r="H39" s="15">
        <v>0.04</v>
      </c>
      <c r="I39" s="20">
        <v>6.9</v>
      </c>
    </row>
    <row r="40" spans="1:9" x14ac:dyDescent="0.25">
      <c r="A40" s="19" t="s">
        <v>237</v>
      </c>
      <c r="B40" s="15" t="s">
        <v>357</v>
      </c>
      <c r="C40" s="20">
        <v>0.57999036508809088</v>
      </c>
      <c r="D40" s="19">
        <v>1</v>
      </c>
      <c r="E40" s="20">
        <v>1</v>
      </c>
      <c r="F40" s="19">
        <v>77</v>
      </c>
      <c r="G40" s="15">
        <v>2</v>
      </c>
      <c r="H40" s="15">
        <v>0.03</v>
      </c>
      <c r="I40" s="20">
        <v>6.9</v>
      </c>
    </row>
    <row r="41" spans="1:9" x14ac:dyDescent="0.25">
      <c r="A41" s="19" t="s">
        <v>86</v>
      </c>
      <c r="B41" s="15" t="s">
        <v>1539</v>
      </c>
      <c r="C41" s="20">
        <v>0.82704794470060461</v>
      </c>
      <c r="D41" s="19">
        <v>0.88890000000000002</v>
      </c>
      <c r="E41" s="20">
        <v>9</v>
      </c>
      <c r="F41" s="19">
        <v>1</v>
      </c>
      <c r="G41" s="15">
        <v>0</v>
      </c>
      <c r="H41" s="15">
        <v>0</v>
      </c>
      <c r="I41" s="20">
        <v>7</v>
      </c>
    </row>
    <row r="42" spans="1:9" x14ac:dyDescent="0.25">
      <c r="A42" s="19" t="s">
        <v>94</v>
      </c>
      <c r="B42" s="15" t="s">
        <v>1040</v>
      </c>
      <c r="C42" s="20">
        <v>0.8549019607843138</v>
      </c>
      <c r="D42" s="19">
        <v>0.85709999999999997</v>
      </c>
      <c r="E42" s="20">
        <v>7</v>
      </c>
      <c r="F42" s="19">
        <v>4</v>
      </c>
      <c r="G42" s="15">
        <v>0</v>
      </c>
      <c r="H42" s="15">
        <v>0</v>
      </c>
      <c r="I42" s="20">
        <v>7</v>
      </c>
    </row>
    <row r="43" spans="1:9" x14ac:dyDescent="0.25">
      <c r="A43" s="19" t="s">
        <v>103</v>
      </c>
      <c r="B43" s="15" t="s">
        <v>1539</v>
      </c>
      <c r="C43" s="20">
        <v>0.87142857142857144</v>
      </c>
      <c r="D43" s="19">
        <v>0.66669999999999996</v>
      </c>
      <c r="E43" s="20">
        <v>6</v>
      </c>
      <c r="F43" s="19">
        <v>1</v>
      </c>
      <c r="G43" s="15">
        <v>0</v>
      </c>
      <c r="H43" s="15">
        <v>0</v>
      </c>
      <c r="I43" s="20">
        <v>7</v>
      </c>
    </row>
    <row r="44" spans="1:9" x14ac:dyDescent="0.25">
      <c r="A44" s="19" t="s">
        <v>104</v>
      </c>
      <c r="B44" s="15" t="s">
        <v>1539</v>
      </c>
      <c r="C44" s="20">
        <v>0.83750658506750275</v>
      </c>
      <c r="D44" s="19">
        <v>0.83330000000000004</v>
      </c>
      <c r="E44" s="20">
        <v>6</v>
      </c>
      <c r="F44" s="19">
        <v>1</v>
      </c>
      <c r="G44" s="15">
        <v>0</v>
      </c>
      <c r="H44" s="15">
        <v>0</v>
      </c>
      <c r="I44" s="20">
        <v>7</v>
      </c>
    </row>
    <row r="45" spans="1:9" x14ac:dyDescent="0.25">
      <c r="A45" s="19" t="s">
        <v>114</v>
      </c>
      <c r="B45" s="15" t="s">
        <v>1539</v>
      </c>
      <c r="C45" s="20">
        <v>0.83750658506750275</v>
      </c>
      <c r="D45" s="19">
        <v>0.8</v>
      </c>
      <c r="E45" s="20">
        <v>5</v>
      </c>
      <c r="F45" s="19">
        <v>1</v>
      </c>
      <c r="G45" s="15">
        <v>0</v>
      </c>
      <c r="H45" s="15">
        <v>0</v>
      </c>
      <c r="I45" s="20">
        <v>7</v>
      </c>
    </row>
    <row r="46" spans="1:9" x14ac:dyDescent="0.25">
      <c r="A46" s="19" t="s">
        <v>117</v>
      </c>
      <c r="B46" s="15" t="s">
        <v>1539</v>
      </c>
      <c r="C46" s="20">
        <v>0.91658612142634099</v>
      </c>
      <c r="D46" s="19">
        <v>0.6</v>
      </c>
      <c r="E46" s="20">
        <v>5</v>
      </c>
      <c r="F46" s="19">
        <v>1</v>
      </c>
      <c r="G46" s="15">
        <v>0</v>
      </c>
      <c r="H46" s="15">
        <v>0</v>
      </c>
      <c r="I46" s="20">
        <v>7</v>
      </c>
    </row>
    <row r="47" spans="1:9" x14ac:dyDescent="0.25">
      <c r="A47" s="19" t="s">
        <v>125</v>
      </c>
      <c r="B47" s="15" t="s">
        <v>1539</v>
      </c>
      <c r="C47" s="20">
        <v>0.83750658506750275</v>
      </c>
      <c r="D47" s="19">
        <v>0.75</v>
      </c>
      <c r="E47" s="20">
        <v>4</v>
      </c>
      <c r="F47" s="19">
        <v>1</v>
      </c>
      <c r="G47" s="15">
        <v>0</v>
      </c>
      <c r="H47" s="15">
        <v>0</v>
      </c>
      <c r="I47" s="20">
        <v>7</v>
      </c>
    </row>
    <row r="48" spans="1:9" x14ac:dyDescent="0.25">
      <c r="A48" s="19" t="s">
        <v>138</v>
      </c>
      <c r="B48" s="15" t="s">
        <v>1539</v>
      </c>
      <c r="C48" s="20">
        <v>0.83750658506750275</v>
      </c>
      <c r="D48" s="19">
        <v>1</v>
      </c>
      <c r="E48" s="20">
        <v>3</v>
      </c>
      <c r="F48" s="19">
        <v>1</v>
      </c>
      <c r="G48" s="15">
        <v>0</v>
      </c>
      <c r="H48" s="15">
        <v>0</v>
      </c>
      <c r="I48" s="20">
        <v>7</v>
      </c>
    </row>
    <row r="49" spans="1:9" x14ac:dyDescent="0.25">
      <c r="A49" s="19" t="s">
        <v>217</v>
      </c>
      <c r="B49" s="15" t="s">
        <v>1539</v>
      </c>
      <c r="C49" s="20">
        <v>0.83750658506750275</v>
      </c>
      <c r="D49" s="19">
        <v>1</v>
      </c>
      <c r="E49" s="20">
        <v>1</v>
      </c>
      <c r="F49" s="19">
        <v>1</v>
      </c>
      <c r="G49" s="15">
        <v>0</v>
      </c>
      <c r="H49" s="15">
        <v>0</v>
      </c>
      <c r="I49" s="20">
        <v>7</v>
      </c>
    </row>
    <row r="50" spans="1:9" x14ac:dyDescent="0.25">
      <c r="A50" s="19" t="s">
        <v>218</v>
      </c>
      <c r="B50" s="15" t="s">
        <v>1539</v>
      </c>
      <c r="C50" s="20">
        <v>0.82485130529426076</v>
      </c>
      <c r="D50" s="19">
        <v>1</v>
      </c>
      <c r="E50" s="20">
        <v>1</v>
      </c>
      <c r="F50" s="19">
        <v>1</v>
      </c>
      <c r="G50" s="15">
        <v>0</v>
      </c>
      <c r="H50" s="15">
        <v>0</v>
      </c>
      <c r="I50" s="20">
        <v>7</v>
      </c>
    </row>
    <row r="51" spans="1:9" x14ac:dyDescent="0.25">
      <c r="A51" s="19" t="s">
        <v>219</v>
      </c>
      <c r="B51" s="15" t="s">
        <v>1539</v>
      </c>
      <c r="C51" s="20">
        <v>0.8361506959158842</v>
      </c>
      <c r="D51" s="19">
        <v>1</v>
      </c>
      <c r="E51" s="20">
        <v>1</v>
      </c>
      <c r="F51" s="19">
        <v>1</v>
      </c>
      <c r="G51" s="15">
        <v>0</v>
      </c>
      <c r="H51" s="15">
        <v>0</v>
      </c>
      <c r="I51" s="20">
        <v>7</v>
      </c>
    </row>
    <row r="52" spans="1:9" x14ac:dyDescent="0.25">
      <c r="A52" s="19" t="s">
        <v>29</v>
      </c>
      <c r="B52" s="15" t="s">
        <v>345</v>
      </c>
      <c r="C52" s="20">
        <v>0.87692307692307692</v>
      </c>
      <c r="D52" s="19">
        <v>0.8276</v>
      </c>
      <c r="E52" s="20">
        <v>116</v>
      </c>
      <c r="F52" s="19">
        <v>27</v>
      </c>
      <c r="G52" s="15">
        <v>3</v>
      </c>
      <c r="H52" s="15">
        <v>0.11</v>
      </c>
      <c r="I52" s="20">
        <v>7.1</v>
      </c>
    </row>
    <row r="53" spans="1:9" x14ac:dyDescent="0.25">
      <c r="A53" s="19" t="s">
        <v>35</v>
      </c>
      <c r="B53" s="15" t="s">
        <v>852</v>
      </c>
      <c r="C53" s="20">
        <v>0.96363636363636362</v>
      </c>
      <c r="D53" s="19">
        <v>0.83609999999999995</v>
      </c>
      <c r="E53" s="20">
        <v>61</v>
      </c>
      <c r="F53" s="19">
        <v>7</v>
      </c>
      <c r="G53" s="15">
        <v>0</v>
      </c>
      <c r="H53" s="15">
        <v>0</v>
      </c>
      <c r="I53" s="20">
        <v>7.1</v>
      </c>
    </row>
    <row r="54" spans="1:9" x14ac:dyDescent="0.25">
      <c r="A54" s="19" t="s">
        <v>60</v>
      </c>
      <c r="B54" s="15" t="s">
        <v>612</v>
      </c>
      <c r="C54" s="20">
        <v>0.80448931551881619</v>
      </c>
      <c r="D54" s="19">
        <v>0.54549999999999998</v>
      </c>
      <c r="E54" s="20">
        <v>22</v>
      </c>
      <c r="F54" s="19">
        <v>29</v>
      </c>
      <c r="G54" s="15">
        <v>0</v>
      </c>
      <c r="H54" s="15">
        <v>0</v>
      </c>
      <c r="I54" s="20">
        <v>7.1</v>
      </c>
    </row>
    <row r="55" spans="1:9" x14ac:dyDescent="0.25">
      <c r="A55" s="19" t="s">
        <v>246</v>
      </c>
      <c r="B55" s="15" t="s">
        <v>852</v>
      </c>
      <c r="C55" s="20">
        <v>0.75454545454545463</v>
      </c>
      <c r="D55" s="19">
        <v>0</v>
      </c>
      <c r="E55" s="20">
        <v>1</v>
      </c>
      <c r="F55" s="19">
        <v>7</v>
      </c>
      <c r="G55" s="15">
        <v>0</v>
      </c>
      <c r="H55" s="15">
        <v>0</v>
      </c>
      <c r="I55" s="20">
        <v>7.1</v>
      </c>
    </row>
    <row r="56" spans="1:9" x14ac:dyDescent="0.25">
      <c r="A56" s="19" t="s">
        <v>80</v>
      </c>
      <c r="B56" s="15" t="s">
        <v>999</v>
      </c>
      <c r="C56" s="20">
        <v>1</v>
      </c>
      <c r="D56" s="19">
        <v>0.7</v>
      </c>
      <c r="E56" s="20">
        <v>10</v>
      </c>
      <c r="F56" s="19">
        <v>4</v>
      </c>
      <c r="G56" s="15">
        <v>0</v>
      </c>
      <c r="H56" s="15">
        <v>0</v>
      </c>
      <c r="I56" s="20">
        <v>7.5</v>
      </c>
    </row>
    <row r="57" spans="1:9" x14ac:dyDescent="0.25">
      <c r="A57" s="19" t="s">
        <v>174</v>
      </c>
      <c r="B57" s="15" t="s">
        <v>633</v>
      </c>
      <c r="C57" s="20">
        <v>0.95652173913043481</v>
      </c>
      <c r="D57" s="19">
        <v>1</v>
      </c>
      <c r="E57" s="20">
        <v>2</v>
      </c>
      <c r="F57" s="19">
        <v>24</v>
      </c>
      <c r="G57" s="15">
        <v>0</v>
      </c>
      <c r="H57" s="15">
        <v>0</v>
      </c>
      <c r="I57" s="20">
        <v>7.8</v>
      </c>
    </row>
    <row r="58" spans="1:9" x14ac:dyDescent="0.25">
      <c r="A58" s="19" t="s">
        <v>46</v>
      </c>
      <c r="B58" s="15" t="s">
        <v>1722</v>
      </c>
      <c r="C58" s="20">
        <v>0.88540799183583097</v>
      </c>
      <c r="D58" s="19">
        <v>0.94440000000000002</v>
      </c>
      <c r="E58" s="20">
        <v>36</v>
      </c>
      <c r="F58" s="19">
        <v>1</v>
      </c>
      <c r="G58" s="15">
        <v>0</v>
      </c>
      <c r="H58" s="15">
        <v>0</v>
      </c>
      <c r="I58" s="20">
        <v>8</v>
      </c>
    </row>
    <row r="59" spans="1:9" x14ac:dyDescent="0.25">
      <c r="A59" s="19" t="s">
        <v>47</v>
      </c>
      <c r="B59" s="15" t="s">
        <v>305</v>
      </c>
      <c r="C59" s="20">
        <v>1</v>
      </c>
      <c r="D59" s="19">
        <v>0.77780000000000005</v>
      </c>
      <c r="E59" s="20">
        <v>36</v>
      </c>
      <c r="F59" s="19">
        <v>356</v>
      </c>
      <c r="G59" s="15">
        <v>5</v>
      </c>
      <c r="H59" s="15">
        <v>0.01</v>
      </c>
      <c r="I59" s="20">
        <v>8</v>
      </c>
    </row>
    <row r="60" spans="1:9" x14ac:dyDescent="0.25">
      <c r="A60" s="19" t="s">
        <v>109</v>
      </c>
      <c r="B60" s="15" t="s">
        <v>271</v>
      </c>
      <c r="C60" s="20">
        <v>1</v>
      </c>
      <c r="D60" s="19">
        <v>0.6</v>
      </c>
      <c r="E60" s="20">
        <v>5</v>
      </c>
      <c r="F60" s="19">
        <v>432</v>
      </c>
      <c r="G60" s="15">
        <v>11</v>
      </c>
      <c r="H60" s="15">
        <v>0.03</v>
      </c>
      <c r="I60" s="20">
        <v>8.3000000000000007</v>
      </c>
    </row>
    <row r="61" spans="1:9" x14ac:dyDescent="0.25">
      <c r="A61" s="19" t="s">
        <v>65</v>
      </c>
      <c r="B61" s="15" t="s">
        <v>755</v>
      </c>
      <c r="C61" s="20">
        <v>0.53666666666666674</v>
      </c>
      <c r="D61" s="19">
        <v>0.6875</v>
      </c>
      <c r="E61" s="20">
        <v>16</v>
      </c>
      <c r="F61" s="19">
        <v>11</v>
      </c>
      <c r="G61" s="15">
        <v>0</v>
      </c>
      <c r="H61" s="15">
        <v>0</v>
      </c>
      <c r="I61" s="20">
        <v>8.5</v>
      </c>
    </row>
    <row r="62" spans="1:9" x14ac:dyDescent="0.25">
      <c r="A62" s="19" t="s">
        <v>50</v>
      </c>
      <c r="B62" s="15" t="s">
        <v>1743</v>
      </c>
      <c r="C62" s="20">
        <v>0.97499999999999998</v>
      </c>
      <c r="D62" s="19">
        <v>0.54549999999999998</v>
      </c>
      <c r="E62" s="20">
        <v>33</v>
      </c>
      <c r="F62" s="19">
        <v>1</v>
      </c>
      <c r="G62" s="15">
        <v>0</v>
      </c>
      <c r="H62" s="15">
        <v>0</v>
      </c>
      <c r="I62" s="20">
        <v>9</v>
      </c>
    </row>
    <row r="63" spans="1:9" x14ac:dyDescent="0.25">
      <c r="A63" s="19" t="s">
        <v>53</v>
      </c>
      <c r="B63" s="15" t="s">
        <v>1851</v>
      </c>
      <c r="C63" s="20">
        <v>0.63178337997487732</v>
      </c>
      <c r="D63" s="19">
        <v>0.68969999999999998</v>
      </c>
      <c r="E63" s="20">
        <v>29</v>
      </c>
      <c r="F63" s="19">
        <v>1</v>
      </c>
      <c r="G63" s="15">
        <v>0</v>
      </c>
      <c r="H63" s="15">
        <v>0</v>
      </c>
      <c r="I63" s="20">
        <v>9</v>
      </c>
    </row>
    <row r="64" spans="1:9" x14ac:dyDescent="0.25">
      <c r="A64" s="19" t="s">
        <v>118</v>
      </c>
      <c r="B64" s="15" t="s">
        <v>1743</v>
      </c>
      <c r="C64" s="20">
        <v>0.92086330935251803</v>
      </c>
      <c r="D64" s="19">
        <v>1</v>
      </c>
      <c r="E64" s="20">
        <v>4</v>
      </c>
      <c r="F64" s="19">
        <v>1</v>
      </c>
      <c r="G64" s="15">
        <v>0</v>
      </c>
      <c r="H64" s="15">
        <v>0</v>
      </c>
      <c r="I64" s="20">
        <v>9</v>
      </c>
    </row>
    <row r="65" spans="1:9" x14ac:dyDescent="0.25">
      <c r="A65" s="19" t="s">
        <v>143</v>
      </c>
      <c r="B65" s="15" t="s">
        <v>1684</v>
      </c>
      <c r="C65" s="20">
        <v>0.86702400949658875</v>
      </c>
      <c r="D65" s="19">
        <v>0.33329999999999999</v>
      </c>
      <c r="E65" s="20">
        <v>3</v>
      </c>
      <c r="F65" s="19">
        <v>1</v>
      </c>
      <c r="G65" s="15">
        <v>0</v>
      </c>
      <c r="H65" s="15">
        <v>0</v>
      </c>
      <c r="I65" s="20">
        <v>9</v>
      </c>
    </row>
    <row r="66" spans="1:9" x14ac:dyDescent="0.25">
      <c r="A66" s="19" t="s">
        <v>203</v>
      </c>
      <c r="B66" s="15" t="s">
        <v>1141</v>
      </c>
      <c r="C66" s="20">
        <v>0.70147368421052625</v>
      </c>
      <c r="D66" s="19">
        <v>0</v>
      </c>
      <c r="E66" s="20">
        <v>1</v>
      </c>
      <c r="F66" s="19">
        <v>3</v>
      </c>
      <c r="G66" s="15">
        <v>0</v>
      </c>
      <c r="H66" s="15">
        <v>0</v>
      </c>
      <c r="I66" s="20">
        <v>9</v>
      </c>
    </row>
    <row r="67" spans="1:9" x14ac:dyDescent="0.25">
      <c r="A67" s="19" t="s">
        <v>221</v>
      </c>
      <c r="B67" s="15" t="s">
        <v>1684</v>
      </c>
      <c r="C67" s="20">
        <v>0.80093282481825612</v>
      </c>
      <c r="D67" s="19">
        <v>1</v>
      </c>
      <c r="E67" s="20">
        <v>1</v>
      </c>
      <c r="F67" s="19">
        <v>1</v>
      </c>
      <c r="G67" s="15">
        <v>0</v>
      </c>
      <c r="H67" s="15">
        <v>0</v>
      </c>
      <c r="I67" s="20">
        <v>9</v>
      </c>
    </row>
    <row r="68" spans="1:9" x14ac:dyDescent="0.25">
      <c r="A68" s="19" t="s">
        <v>232</v>
      </c>
      <c r="B68" s="15" t="s">
        <v>1684</v>
      </c>
      <c r="C68" s="20">
        <v>0.861235882513253</v>
      </c>
      <c r="D68" s="19">
        <v>0</v>
      </c>
      <c r="E68" s="20">
        <v>1</v>
      </c>
      <c r="F68" s="19">
        <v>1</v>
      </c>
      <c r="G68" s="15">
        <v>0</v>
      </c>
      <c r="H68" s="15">
        <v>0</v>
      </c>
      <c r="I68" s="20">
        <v>9</v>
      </c>
    </row>
    <row r="69" spans="1:9" x14ac:dyDescent="0.25">
      <c r="A69" s="19" t="s">
        <v>69</v>
      </c>
      <c r="B69" s="15" t="s">
        <v>748</v>
      </c>
      <c r="C69" s="20">
        <v>0.94247809409860295</v>
      </c>
      <c r="D69" s="19">
        <v>0.93330000000000002</v>
      </c>
      <c r="E69" s="20">
        <v>15</v>
      </c>
      <c r="F69" s="19">
        <v>11</v>
      </c>
      <c r="G69" s="15">
        <v>0</v>
      </c>
      <c r="H69" s="15">
        <v>0</v>
      </c>
      <c r="I69" s="20">
        <v>9.1</v>
      </c>
    </row>
    <row r="70" spans="1:9" x14ac:dyDescent="0.25">
      <c r="A70" s="19" t="s">
        <v>183</v>
      </c>
      <c r="B70" s="15" t="s">
        <v>491</v>
      </c>
      <c r="C70" s="20">
        <v>1</v>
      </c>
      <c r="D70" s="19">
        <v>1</v>
      </c>
      <c r="E70" s="20">
        <v>2</v>
      </c>
      <c r="F70" s="19">
        <v>243</v>
      </c>
      <c r="G70" s="15">
        <v>0</v>
      </c>
      <c r="H70" s="15">
        <v>0</v>
      </c>
      <c r="I70" s="20">
        <v>9.1999999999999993</v>
      </c>
    </row>
    <row r="71" spans="1:9" x14ac:dyDescent="0.25">
      <c r="A71" s="19" t="s">
        <v>37</v>
      </c>
      <c r="B71" s="15" t="s">
        <v>873</v>
      </c>
      <c r="C71" s="20">
        <v>0.72146342181970702</v>
      </c>
      <c r="D71" s="19">
        <v>0.81820000000000004</v>
      </c>
      <c r="E71" s="20">
        <v>55</v>
      </c>
      <c r="F71" s="19">
        <v>7</v>
      </c>
      <c r="G71" s="15">
        <v>0</v>
      </c>
      <c r="H71" s="15">
        <v>0</v>
      </c>
      <c r="I71" s="20">
        <v>9.4</v>
      </c>
    </row>
    <row r="72" spans="1:9" x14ac:dyDescent="0.25">
      <c r="A72" s="19" t="s">
        <v>75</v>
      </c>
      <c r="B72" s="15" t="s">
        <v>873</v>
      </c>
      <c r="C72" s="20">
        <v>0.73186813186813193</v>
      </c>
      <c r="D72" s="19">
        <v>0.76919999999999999</v>
      </c>
      <c r="E72" s="20">
        <v>13</v>
      </c>
      <c r="F72" s="19">
        <v>7</v>
      </c>
      <c r="G72" s="15">
        <v>0</v>
      </c>
      <c r="H72" s="15">
        <v>0</v>
      </c>
      <c r="I72" s="20">
        <v>9.4</v>
      </c>
    </row>
    <row r="73" spans="1:9" x14ac:dyDescent="0.25">
      <c r="A73" s="19" t="s">
        <v>133</v>
      </c>
      <c r="B73" s="15" t="s">
        <v>1072</v>
      </c>
      <c r="C73" s="20">
        <v>0.58686868686868687</v>
      </c>
      <c r="D73" s="19">
        <v>1</v>
      </c>
      <c r="E73" s="20">
        <v>3</v>
      </c>
      <c r="F73" s="19">
        <v>3</v>
      </c>
      <c r="G73" s="15">
        <v>0</v>
      </c>
      <c r="H73" s="15">
        <v>0</v>
      </c>
      <c r="I73" s="20">
        <v>9.6999999999999993</v>
      </c>
    </row>
    <row r="74" spans="1:9" x14ac:dyDescent="0.25">
      <c r="A74" s="19" t="s">
        <v>18</v>
      </c>
      <c r="B74" s="15" t="s">
        <v>299</v>
      </c>
      <c r="C74" s="20">
        <v>0.9</v>
      </c>
      <c r="D74" s="19">
        <v>0.81120000000000003</v>
      </c>
      <c r="E74" s="20">
        <v>249</v>
      </c>
      <c r="F74" s="19">
        <v>581</v>
      </c>
      <c r="G74" s="15">
        <v>6</v>
      </c>
      <c r="H74" s="15">
        <v>0.01</v>
      </c>
      <c r="I74" s="20">
        <v>10</v>
      </c>
    </row>
    <row r="75" spans="1:9" x14ac:dyDescent="0.25">
      <c r="A75" s="19" t="s">
        <v>116</v>
      </c>
      <c r="B75" s="15" t="s">
        <v>391</v>
      </c>
      <c r="C75" s="20">
        <v>0.89124297054899015</v>
      </c>
      <c r="D75" s="19">
        <v>0.4</v>
      </c>
      <c r="E75" s="20">
        <v>5</v>
      </c>
      <c r="F75" s="19">
        <v>90</v>
      </c>
      <c r="G75" s="15">
        <v>1</v>
      </c>
      <c r="H75" s="15">
        <v>0.01</v>
      </c>
      <c r="I75" s="20">
        <v>10</v>
      </c>
    </row>
    <row r="76" spans="1:9" x14ac:dyDescent="0.25">
      <c r="A76" s="19" t="s">
        <v>144</v>
      </c>
      <c r="B76" s="15" t="s">
        <v>505</v>
      </c>
      <c r="C76" s="20">
        <v>0.95454545454545459</v>
      </c>
      <c r="D76" s="19">
        <v>1</v>
      </c>
      <c r="E76" s="20">
        <v>3</v>
      </c>
      <c r="F76" s="19">
        <v>114</v>
      </c>
      <c r="G76" s="15">
        <v>0</v>
      </c>
      <c r="H76" s="15">
        <v>0</v>
      </c>
      <c r="I76" s="20">
        <v>10</v>
      </c>
    </row>
    <row r="77" spans="1:9" x14ac:dyDescent="0.25">
      <c r="A77" s="19" t="s">
        <v>176</v>
      </c>
      <c r="B77" s="15" t="s">
        <v>918</v>
      </c>
      <c r="C77" s="20">
        <v>0.8752211966138983</v>
      </c>
      <c r="D77" s="19">
        <v>1</v>
      </c>
      <c r="E77" s="20">
        <v>2</v>
      </c>
      <c r="F77" s="19">
        <v>6</v>
      </c>
      <c r="G77" s="15">
        <v>0</v>
      </c>
      <c r="H77" s="15">
        <v>0</v>
      </c>
      <c r="I77" s="20">
        <v>10</v>
      </c>
    </row>
    <row r="78" spans="1:9" x14ac:dyDescent="0.25">
      <c r="A78" s="19" t="s">
        <v>245</v>
      </c>
      <c r="B78" s="15" t="s">
        <v>391</v>
      </c>
      <c r="C78" s="20">
        <v>0.9375</v>
      </c>
      <c r="D78" s="19">
        <v>1</v>
      </c>
      <c r="E78" s="20">
        <v>1</v>
      </c>
      <c r="F78" s="19">
        <v>90</v>
      </c>
      <c r="G78" s="15">
        <v>1</v>
      </c>
      <c r="H78" s="15">
        <v>0.01</v>
      </c>
      <c r="I78" s="20">
        <v>10</v>
      </c>
    </row>
    <row r="79" spans="1:9" x14ac:dyDescent="0.25">
      <c r="A79" s="19" t="s">
        <v>248</v>
      </c>
      <c r="B79" s="15" t="s">
        <v>974</v>
      </c>
      <c r="C79" s="20">
        <v>0.50318380333693713</v>
      </c>
      <c r="D79" s="19">
        <v>0</v>
      </c>
      <c r="E79" s="20">
        <v>1</v>
      </c>
      <c r="F79" s="19">
        <v>4</v>
      </c>
      <c r="G79" s="15">
        <v>0</v>
      </c>
      <c r="H79" s="15">
        <v>0</v>
      </c>
      <c r="I79" s="20">
        <v>10</v>
      </c>
    </row>
    <row r="80" spans="1:9" x14ac:dyDescent="0.25">
      <c r="A80" s="19" t="s">
        <v>13</v>
      </c>
      <c r="B80" s="15" t="s">
        <v>1622</v>
      </c>
      <c r="C80" s="20">
        <v>0.96363636363636362</v>
      </c>
      <c r="D80" s="19">
        <v>0.90620000000000001</v>
      </c>
      <c r="E80" s="20">
        <v>416</v>
      </c>
      <c r="F80" s="19">
        <v>1</v>
      </c>
      <c r="G80" s="15">
        <v>0</v>
      </c>
      <c r="H80" s="15">
        <v>0</v>
      </c>
      <c r="I80" s="20">
        <v>11</v>
      </c>
    </row>
    <row r="81" spans="1:9" x14ac:dyDescent="0.25">
      <c r="A81" s="19" t="s">
        <v>23</v>
      </c>
      <c r="B81" s="15" t="s">
        <v>426</v>
      </c>
      <c r="C81" s="20">
        <v>1</v>
      </c>
      <c r="D81" s="19">
        <v>0.91949999999999998</v>
      </c>
      <c r="E81" s="20">
        <v>174</v>
      </c>
      <c r="F81" s="19">
        <v>18</v>
      </c>
      <c r="G81" s="15">
        <v>1</v>
      </c>
      <c r="H81" s="15">
        <v>0.06</v>
      </c>
      <c r="I81" s="20">
        <v>11</v>
      </c>
    </row>
    <row r="82" spans="1:9" x14ac:dyDescent="0.25">
      <c r="A82" s="19" t="s">
        <v>30</v>
      </c>
      <c r="B82" s="15" t="s">
        <v>470</v>
      </c>
      <c r="C82" s="20">
        <v>0.8666666666666667</v>
      </c>
      <c r="D82" s="19">
        <v>0.79459999999999997</v>
      </c>
      <c r="E82" s="20">
        <v>112</v>
      </c>
      <c r="F82" s="19">
        <v>2</v>
      </c>
      <c r="G82" s="15">
        <v>1</v>
      </c>
      <c r="H82" s="15">
        <v>0.5</v>
      </c>
      <c r="I82" s="20">
        <v>11</v>
      </c>
    </row>
    <row r="83" spans="1:9" x14ac:dyDescent="0.25">
      <c r="A83" s="19" t="s">
        <v>40</v>
      </c>
      <c r="B83" s="15" t="s">
        <v>392</v>
      </c>
      <c r="C83" s="20">
        <v>0.91249999999999998</v>
      </c>
      <c r="D83" s="19">
        <v>0.83330000000000004</v>
      </c>
      <c r="E83" s="20">
        <v>48</v>
      </c>
      <c r="F83" s="19">
        <v>79</v>
      </c>
      <c r="G83" s="15">
        <v>1</v>
      </c>
      <c r="H83" s="15">
        <v>0.01</v>
      </c>
      <c r="I83" s="20">
        <v>11</v>
      </c>
    </row>
    <row r="84" spans="1:9" x14ac:dyDescent="0.25">
      <c r="A84" s="19" t="s">
        <v>175</v>
      </c>
      <c r="B84" s="15" t="s">
        <v>1027</v>
      </c>
      <c r="C84" s="20">
        <v>0.90526315789473688</v>
      </c>
      <c r="D84" s="19">
        <v>0.5</v>
      </c>
      <c r="E84" s="20">
        <v>2</v>
      </c>
      <c r="F84" s="19">
        <v>4</v>
      </c>
      <c r="G84" s="15">
        <v>0</v>
      </c>
      <c r="H84" s="15">
        <v>0</v>
      </c>
      <c r="I84" s="20">
        <v>11</v>
      </c>
    </row>
    <row r="85" spans="1:9" x14ac:dyDescent="0.25">
      <c r="A85" s="19" t="s">
        <v>207</v>
      </c>
      <c r="B85" s="15" t="s">
        <v>1622</v>
      </c>
      <c r="C85" s="20">
        <v>0.91773420418405038</v>
      </c>
      <c r="D85" s="19">
        <v>1</v>
      </c>
      <c r="E85" s="20">
        <v>1</v>
      </c>
      <c r="F85" s="19">
        <v>1</v>
      </c>
      <c r="G85" s="15">
        <v>0</v>
      </c>
      <c r="H85" s="15">
        <v>0</v>
      </c>
      <c r="I85" s="20">
        <v>11</v>
      </c>
    </row>
    <row r="86" spans="1:9" x14ac:dyDescent="0.25">
      <c r="A86" s="19" t="s">
        <v>208</v>
      </c>
      <c r="B86" s="15" t="s">
        <v>1622</v>
      </c>
      <c r="C86" s="20">
        <v>0.91773420418405038</v>
      </c>
      <c r="D86" s="19">
        <v>1</v>
      </c>
      <c r="E86" s="20">
        <v>1</v>
      </c>
      <c r="F86" s="19">
        <v>1</v>
      </c>
      <c r="G86" s="15">
        <v>0</v>
      </c>
      <c r="H86" s="15">
        <v>0</v>
      </c>
      <c r="I86" s="20">
        <v>11</v>
      </c>
    </row>
    <row r="87" spans="1:9" x14ac:dyDescent="0.25">
      <c r="A87" s="19" t="s">
        <v>223</v>
      </c>
      <c r="B87" s="15" t="s">
        <v>392</v>
      </c>
      <c r="C87" s="20">
        <v>0.88871944511205503</v>
      </c>
      <c r="D87" s="19">
        <v>1</v>
      </c>
      <c r="E87" s="20">
        <v>1</v>
      </c>
      <c r="F87" s="19">
        <v>79</v>
      </c>
      <c r="G87" s="15">
        <v>1</v>
      </c>
      <c r="H87" s="15">
        <v>0.01</v>
      </c>
      <c r="I87" s="20">
        <v>11</v>
      </c>
    </row>
    <row r="88" spans="1:9" x14ac:dyDescent="0.25">
      <c r="A88" s="19" t="s">
        <v>145</v>
      </c>
      <c r="B88" s="15" t="s">
        <v>1136</v>
      </c>
      <c r="C88" s="20">
        <v>0.70857142857142863</v>
      </c>
      <c r="D88" s="19">
        <v>0.33329999999999999</v>
      </c>
      <c r="E88" s="20">
        <v>3</v>
      </c>
      <c r="F88" s="19">
        <v>3</v>
      </c>
      <c r="G88" s="15">
        <v>0</v>
      </c>
      <c r="H88" s="15">
        <v>0</v>
      </c>
      <c r="I88" s="20">
        <v>12</v>
      </c>
    </row>
    <row r="89" spans="1:9" x14ac:dyDescent="0.25">
      <c r="A89" s="19" t="s">
        <v>152</v>
      </c>
      <c r="B89" s="15" t="s">
        <v>1712</v>
      </c>
      <c r="C89" s="20">
        <v>1</v>
      </c>
      <c r="D89" s="19">
        <v>1</v>
      </c>
      <c r="E89" s="20">
        <v>2</v>
      </c>
      <c r="F89" s="19">
        <v>1</v>
      </c>
      <c r="G89" s="15">
        <v>0</v>
      </c>
      <c r="H89" s="15">
        <v>0</v>
      </c>
      <c r="I89" s="20">
        <v>12</v>
      </c>
    </row>
    <row r="90" spans="1:9" x14ac:dyDescent="0.25">
      <c r="A90" s="19" t="s">
        <v>181</v>
      </c>
      <c r="B90" s="15" t="s">
        <v>931</v>
      </c>
      <c r="C90" s="20">
        <v>0.52826086956521745</v>
      </c>
      <c r="D90" s="19">
        <v>1</v>
      </c>
      <c r="E90" s="20">
        <v>2</v>
      </c>
      <c r="F90" s="19">
        <v>5</v>
      </c>
      <c r="G90" s="15">
        <v>0</v>
      </c>
      <c r="H90" s="15">
        <v>0</v>
      </c>
      <c r="I90" s="20">
        <v>14</v>
      </c>
    </row>
    <row r="91" spans="1:9" x14ac:dyDescent="0.25">
      <c r="A91" s="19" t="s">
        <v>222</v>
      </c>
      <c r="B91" s="15" t="s">
        <v>1017</v>
      </c>
      <c r="C91" s="20">
        <v>1</v>
      </c>
      <c r="D91" s="19">
        <v>0</v>
      </c>
      <c r="E91" s="20">
        <v>1</v>
      </c>
      <c r="F91" s="19">
        <v>4</v>
      </c>
      <c r="G91" s="15">
        <v>0</v>
      </c>
      <c r="H91" s="15">
        <v>0</v>
      </c>
      <c r="I91" s="20">
        <v>14</v>
      </c>
    </row>
    <row r="92" spans="1:9" x14ac:dyDescent="0.25">
      <c r="A92" s="19" t="s">
        <v>66</v>
      </c>
      <c r="B92" s="15" t="s">
        <v>375</v>
      </c>
      <c r="C92" s="20">
        <v>0.70373361765348519</v>
      </c>
      <c r="D92" s="19">
        <v>0.86670000000000003</v>
      </c>
      <c r="E92" s="20">
        <v>15</v>
      </c>
      <c r="F92" s="19">
        <v>17</v>
      </c>
      <c r="G92" s="15">
        <v>2</v>
      </c>
      <c r="H92" s="15">
        <v>0.12</v>
      </c>
      <c r="I92" s="20">
        <v>15</v>
      </c>
    </row>
    <row r="93" spans="1:9" x14ac:dyDescent="0.25">
      <c r="A93" s="19" t="s">
        <v>21</v>
      </c>
      <c r="B93" s="15" t="s">
        <v>713</v>
      </c>
      <c r="C93" s="20">
        <v>0.90434782608695652</v>
      </c>
      <c r="D93" s="19">
        <v>0.93469999999999998</v>
      </c>
      <c r="E93" s="20">
        <v>199</v>
      </c>
      <c r="F93" s="19">
        <v>14</v>
      </c>
      <c r="G93" s="15">
        <v>0</v>
      </c>
      <c r="H93" s="15">
        <v>0</v>
      </c>
      <c r="I93" s="20">
        <v>16</v>
      </c>
    </row>
    <row r="94" spans="1:9" x14ac:dyDescent="0.25">
      <c r="A94" s="19" t="s">
        <v>55</v>
      </c>
      <c r="B94" s="15" t="s">
        <v>984</v>
      </c>
      <c r="C94" s="20">
        <v>0.58535422886342381</v>
      </c>
      <c r="D94" s="19">
        <v>0.81479999999999997</v>
      </c>
      <c r="E94" s="20">
        <v>27</v>
      </c>
      <c r="F94" s="19">
        <v>4</v>
      </c>
      <c r="G94" s="15">
        <v>0</v>
      </c>
      <c r="H94" s="15">
        <v>0</v>
      </c>
      <c r="I94" s="20">
        <v>16</v>
      </c>
    </row>
    <row r="95" spans="1:9" x14ac:dyDescent="0.25">
      <c r="A95" s="19" t="s">
        <v>177</v>
      </c>
      <c r="B95" s="15" t="s">
        <v>795</v>
      </c>
      <c r="C95" s="20">
        <v>0.59659090909090906</v>
      </c>
      <c r="D95" s="19">
        <v>0.5</v>
      </c>
      <c r="E95" s="20">
        <v>2</v>
      </c>
      <c r="F95" s="19">
        <v>9</v>
      </c>
      <c r="G95" s="15">
        <v>0</v>
      </c>
      <c r="H95" s="15">
        <v>0</v>
      </c>
      <c r="I95" s="20">
        <v>16</v>
      </c>
    </row>
    <row r="96" spans="1:9" x14ac:dyDescent="0.25">
      <c r="A96" s="19" t="s">
        <v>230</v>
      </c>
      <c r="B96" s="15" t="s">
        <v>402</v>
      </c>
      <c r="C96" s="20">
        <v>0.9375</v>
      </c>
      <c r="D96" s="19">
        <v>1</v>
      </c>
      <c r="E96" s="20">
        <v>1</v>
      </c>
      <c r="F96" s="19">
        <v>43</v>
      </c>
      <c r="G96" s="15">
        <v>1</v>
      </c>
      <c r="H96" s="15">
        <v>0.02</v>
      </c>
      <c r="I96" s="20">
        <v>18</v>
      </c>
    </row>
    <row r="97" spans="1:9" x14ac:dyDescent="0.25">
      <c r="A97" s="19" t="s">
        <v>250</v>
      </c>
      <c r="B97" s="15" t="s">
        <v>540</v>
      </c>
      <c r="C97" s="20">
        <v>0.52200000000000002</v>
      </c>
      <c r="D97" s="19">
        <v>1</v>
      </c>
      <c r="E97" s="20">
        <v>1</v>
      </c>
      <c r="F97" s="19">
        <v>58</v>
      </c>
      <c r="G97" s="15">
        <v>0</v>
      </c>
      <c r="H97" s="15">
        <v>0</v>
      </c>
      <c r="I97" s="20">
        <v>18</v>
      </c>
    </row>
    <row r="98" spans="1:9" x14ac:dyDescent="0.25">
      <c r="A98" s="19" t="s">
        <v>91</v>
      </c>
      <c r="B98" s="15" t="s">
        <v>1121</v>
      </c>
      <c r="C98" s="20">
        <v>0.65042016806722691</v>
      </c>
      <c r="D98" s="19">
        <v>0.71430000000000005</v>
      </c>
      <c r="E98" s="20">
        <v>7</v>
      </c>
      <c r="F98" s="19">
        <v>3</v>
      </c>
      <c r="G98" s="15">
        <v>0</v>
      </c>
      <c r="H98" s="15">
        <v>0</v>
      </c>
      <c r="I98" s="20">
        <v>20</v>
      </c>
    </row>
    <row r="99" spans="1:9" x14ac:dyDescent="0.25">
      <c r="A99" s="19" t="s">
        <v>121</v>
      </c>
      <c r="B99" s="15" t="s">
        <v>801</v>
      </c>
      <c r="C99" s="20">
        <v>0.52266666666666672</v>
      </c>
      <c r="D99" s="19">
        <v>0.5</v>
      </c>
      <c r="E99" s="20">
        <v>4</v>
      </c>
      <c r="F99" s="19">
        <v>9</v>
      </c>
      <c r="G99" s="15">
        <v>0</v>
      </c>
      <c r="H99" s="15">
        <v>0</v>
      </c>
      <c r="I99" s="20">
        <v>20</v>
      </c>
    </row>
    <row r="100" spans="1:9" x14ac:dyDescent="0.25">
      <c r="A100" s="19" t="s">
        <v>171</v>
      </c>
      <c r="B100" s="15" t="s">
        <v>1384</v>
      </c>
      <c r="C100" s="20">
        <v>0.5706478482659727</v>
      </c>
      <c r="D100" s="19">
        <v>1</v>
      </c>
      <c r="E100" s="20">
        <v>2</v>
      </c>
      <c r="F100" s="19">
        <v>1</v>
      </c>
      <c r="G100" s="15">
        <v>0</v>
      </c>
      <c r="H100" s="15">
        <v>0</v>
      </c>
      <c r="I100" s="20">
        <v>20</v>
      </c>
    </row>
    <row r="101" spans="1:9" x14ac:dyDescent="0.25">
      <c r="A101" s="19" t="s">
        <v>227</v>
      </c>
      <c r="B101" s="15" t="s">
        <v>1667</v>
      </c>
      <c r="C101" s="20">
        <v>0.53297866888074996</v>
      </c>
      <c r="D101" s="19">
        <v>1</v>
      </c>
      <c r="E101" s="20">
        <v>1</v>
      </c>
      <c r="F101" s="19">
        <v>1</v>
      </c>
      <c r="G101" s="15">
        <v>0</v>
      </c>
      <c r="H101" s="15">
        <v>0</v>
      </c>
      <c r="I101" s="20">
        <v>20</v>
      </c>
    </row>
    <row r="102" spans="1:9" x14ac:dyDescent="0.25">
      <c r="A102" s="19" t="s">
        <v>17</v>
      </c>
      <c r="B102" s="15" t="s">
        <v>940</v>
      </c>
      <c r="C102" s="20">
        <v>0.90303030303030307</v>
      </c>
      <c r="D102" s="19">
        <v>0.91890000000000005</v>
      </c>
      <c r="E102" s="20">
        <v>259</v>
      </c>
      <c r="F102" s="19">
        <v>5</v>
      </c>
      <c r="G102" s="15">
        <v>0</v>
      </c>
      <c r="H102" s="15">
        <v>0</v>
      </c>
      <c r="I102" s="20">
        <v>21</v>
      </c>
    </row>
    <row r="103" spans="1:9" x14ac:dyDescent="0.25">
      <c r="A103" s="19" t="s">
        <v>54</v>
      </c>
      <c r="B103" s="15" t="s">
        <v>429</v>
      </c>
      <c r="C103" s="20">
        <v>0.55026737967914441</v>
      </c>
      <c r="D103" s="19">
        <v>0.79310000000000003</v>
      </c>
      <c r="E103" s="20">
        <v>29</v>
      </c>
      <c r="F103" s="19">
        <v>18</v>
      </c>
      <c r="G103" s="15">
        <v>1</v>
      </c>
      <c r="H103" s="15">
        <v>0.06</v>
      </c>
      <c r="I103" s="20">
        <v>21</v>
      </c>
    </row>
    <row r="104" spans="1:9" x14ac:dyDescent="0.25">
      <c r="A104" s="19" t="s">
        <v>201</v>
      </c>
      <c r="B104" s="15" t="s">
        <v>1045</v>
      </c>
      <c r="C104" s="20">
        <v>1</v>
      </c>
      <c r="D104" s="19">
        <v>1</v>
      </c>
      <c r="E104" s="20">
        <v>1</v>
      </c>
      <c r="F104" s="19">
        <v>4</v>
      </c>
      <c r="G104" s="15">
        <v>0</v>
      </c>
      <c r="H104" s="15">
        <v>0</v>
      </c>
      <c r="I104" s="20">
        <v>21</v>
      </c>
    </row>
    <row r="105" spans="1:9" x14ac:dyDescent="0.25">
      <c r="A105" s="19" t="s">
        <v>240</v>
      </c>
      <c r="B105" s="15" t="s">
        <v>765</v>
      </c>
      <c r="C105" s="20">
        <v>0.95</v>
      </c>
      <c r="D105" s="19">
        <v>1</v>
      </c>
      <c r="E105" s="20">
        <v>1</v>
      </c>
      <c r="F105" s="19">
        <v>10</v>
      </c>
      <c r="G105" s="15">
        <v>0</v>
      </c>
      <c r="H105" s="15">
        <v>0</v>
      </c>
      <c r="I105" s="20">
        <v>21</v>
      </c>
    </row>
    <row r="106" spans="1:9" x14ac:dyDescent="0.25">
      <c r="A106" s="19" t="s">
        <v>150</v>
      </c>
      <c r="B106" s="15" t="s">
        <v>1225</v>
      </c>
      <c r="C106" s="20">
        <v>0.97333333333333338</v>
      </c>
      <c r="D106" s="19">
        <v>1</v>
      </c>
      <c r="E106" s="20">
        <v>2</v>
      </c>
      <c r="F106" s="19">
        <v>2</v>
      </c>
      <c r="G106" s="15">
        <v>0</v>
      </c>
      <c r="H106" s="15">
        <v>0</v>
      </c>
      <c r="I106" s="20">
        <v>22</v>
      </c>
    </row>
    <row r="107" spans="1:9" x14ac:dyDescent="0.25">
      <c r="A107" s="19" t="s">
        <v>61</v>
      </c>
      <c r="B107" s="15" t="s">
        <v>386</v>
      </c>
      <c r="C107" s="20">
        <v>0.73877019652638132</v>
      </c>
      <c r="D107" s="19">
        <v>0.88239999999999996</v>
      </c>
      <c r="E107" s="20">
        <v>17</v>
      </c>
      <c r="F107" s="19">
        <v>2</v>
      </c>
      <c r="G107" s="15">
        <v>2</v>
      </c>
      <c r="H107" s="15">
        <v>1</v>
      </c>
      <c r="I107" s="20">
        <v>23</v>
      </c>
    </row>
    <row r="108" spans="1:9" x14ac:dyDescent="0.25">
      <c r="A108" s="19" t="s">
        <v>45</v>
      </c>
      <c r="B108" s="15" t="s">
        <v>867</v>
      </c>
      <c r="C108" s="20">
        <v>0.8693877551020408</v>
      </c>
      <c r="D108" s="19">
        <v>0.78380000000000005</v>
      </c>
      <c r="E108" s="20">
        <v>37</v>
      </c>
      <c r="F108" s="19">
        <v>7</v>
      </c>
      <c r="G108" s="15">
        <v>0</v>
      </c>
      <c r="H108" s="15">
        <v>0</v>
      </c>
      <c r="I108" s="20">
        <v>25</v>
      </c>
    </row>
    <row r="109" spans="1:9" x14ac:dyDescent="0.25">
      <c r="A109" s="19" t="s">
        <v>52</v>
      </c>
      <c r="B109" s="15" t="s">
        <v>1366</v>
      </c>
      <c r="C109" s="20">
        <v>0.90668682059589412</v>
      </c>
      <c r="D109" s="19">
        <v>0.72409999999999997</v>
      </c>
      <c r="E109" s="20">
        <v>29</v>
      </c>
      <c r="F109" s="19">
        <v>2</v>
      </c>
      <c r="G109" s="15">
        <v>0</v>
      </c>
      <c r="H109" s="15">
        <v>0</v>
      </c>
      <c r="I109" s="20">
        <v>26</v>
      </c>
    </row>
    <row r="110" spans="1:9" x14ac:dyDescent="0.25">
      <c r="A110" s="19" t="s">
        <v>132</v>
      </c>
      <c r="B110" s="15" t="s">
        <v>1788</v>
      </c>
      <c r="C110" s="20">
        <v>1</v>
      </c>
      <c r="D110" s="19">
        <v>1</v>
      </c>
      <c r="E110" s="20">
        <v>3</v>
      </c>
      <c r="F110" s="19">
        <v>1</v>
      </c>
      <c r="G110" s="15">
        <v>0</v>
      </c>
      <c r="H110" s="15">
        <v>0</v>
      </c>
      <c r="I110" s="20">
        <v>26</v>
      </c>
    </row>
    <row r="111" spans="1:9" x14ac:dyDescent="0.25">
      <c r="A111" s="19" t="s">
        <v>130</v>
      </c>
      <c r="B111" s="15" t="s">
        <v>1160</v>
      </c>
      <c r="C111" s="20">
        <v>0.6495212613210597</v>
      </c>
      <c r="D111" s="19">
        <v>0.33329999999999999</v>
      </c>
      <c r="E111" s="20">
        <v>3</v>
      </c>
      <c r="F111" s="19">
        <v>3</v>
      </c>
      <c r="G111" s="15">
        <v>0</v>
      </c>
      <c r="H111" s="15">
        <v>0</v>
      </c>
      <c r="I111" s="20">
        <v>27</v>
      </c>
    </row>
    <row r="112" spans="1:9" x14ac:dyDescent="0.25">
      <c r="A112" s="19" t="s">
        <v>131</v>
      </c>
      <c r="B112" s="15" t="s">
        <v>1160</v>
      </c>
      <c r="C112" s="20">
        <v>0.6288019334950643</v>
      </c>
      <c r="D112" s="19">
        <v>0.66669999999999996</v>
      </c>
      <c r="E112" s="20">
        <v>3</v>
      </c>
      <c r="F112" s="19">
        <v>3</v>
      </c>
      <c r="G112" s="15">
        <v>0</v>
      </c>
      <c r="H112" s="15">
        <v>0</v>
      </c>
      <c r="I112" s="20">
        <v>27</v>
      </c>
    </row>
    <row r="113" spans="1:9" x14ac:dyDescent="0.25">
      <c r="A113" s="19" t="s">
        <v>22</v>
      </c>
      <c r="B113" s="15" t="s">
        <v>1322</v>
      </c>
      <c r="C113" s="20">
        <v>0.91111111111111109</v>
      </c>
      <c r="D113" s="19">
        <v>0.85489999999999999</v>
      </c>
      <c r="E113" s="20">
        <v>193</v>
      </c>
      <c r="F113" s="19">
        <v>2</v>
      </c>
      <c r="G113" s="15">
        <v>0</v>
      </c>
      <c r="H113" s="15">
        <v>0</v>
      </c>
      <c r="I113" s="20">
        <v>28</v>
      </c>
    </row>
    <row r="114" spans="1:9" x14ac:dyDescent="0.25">
      <c r="A114" s="19" t="s">
        <v>68</v>
      </c>
      <c r="B114" s="15" t="s">
        <v>1276</v>
      </c>
      <c r="C114" s="20">
        <v>0.89795918367346939</v>
      </c>
      <c r="D114" s="19">
        <v>0.93330000000000002</v>
      </c>
      <c r="E114" s="20">
        <v>15</v>
      </c>
      <c r="F114" s="19">
        <v>2</v>
      </c>
      <c r="G114" s="15">
        <v>0</v>
      </c>
      <c r="H114" s="15">
        <v>0</v>
      </c>
      <c r="I114" s="20">
        <v>28</v>
      </c>
    </row>
    <row r="115" spans="1:9" x14ac:dyDescent="0.25">
      <c r="A115" s="19" t="s">
        <v>101</v>
      </c>
      <c r="B115" s="15" t="s">
        <v>985</v>
      </c>
      <c r="C115" s="20">
        <v>1</v>
      </c>
      <c r="D115" s="19">
        <v>0.5</v>
      </c>
      <c r="E115" s="20">
        <v>6</v>
      </c>
      <c r="F115" s="19">
        <v>4</v>
      </c>
      <c r="G115" s="15">
        <v>0</v>
      </c>
      <c r="H115" s="15">
        <v>0</v>
      </c>
      <c r="I115" s="20">
        <v>28</v>
      </c>
    </row>
    <row r="116" spans="1:9" x14ac:dyDescent="0.25">
      <c r="A116" s="19" t="s">
        <v>14</v>
      </c>
      <c r="B116" s="15" t="s">
        <v>740</v>
      </c>
      <c r="C116" s="20">
        <v>0.89375000000000004</v>
      </c>
      <c r="D116" s="19">
        <v>0.9133</v>
      </c>
      <c r="E116" s="20">
        <v>323</v>
      </c>
      <c r="F116" s="19">
        <v>12</v>
      </c>
      <c r="G116" s="15">
        <v>0</v>
      </c>
      <c r="H116" s="15">
        <v>0</v>
      </c>
      <c r="I116" s="20">
        <v>30</v>
      </c>
    </row>
    <row r="117" spans="1:9" x14ac:dyDescent="0.25">
      <c r="A117" s="19" t="s">
        <v>228</v>
      </c>
      <c r="B117" s="15" t="s">
        <v>1772</v>
      </c>
      <c r="C117" s="20">
        <v>0.69666666666666666</v>
      </c>
      <c r="D117" s="19">
        <v>0</v>
      </c>
      <c r="E117" s="20">
        <v>1</v>
      </c>
      <c r="F117" s="19">
        <v>1</v>
      </c>
      <c r="G117" s="15">
        <v>0</v>
      </c>
      <c r="H117" s="15">
        <v>0</v>
      </c>
      <c r="I117" s="20">
        <v>30</v>
      </c>
    </row>
    <row r="118" spans="1:9" x14ac:dyDescent="0.25">
      <c r="A118" s="19" t="s">
        <v>10</v>
      </c>
      <c r="B118" s="15" t="s">
        <v>496</v>
      </c>
      <c r="C118" s="20">
        <v>0.91351351351351351</v>
      </c>
      <c r="D118" s="19">
        <v>0.91080000000000005</v>
      </c>
      <c r="E118" s="20">
        <v>1076</v>
      </c>
      <c r="F118" s="19">
        <v>169</v>
      </c>
      <c r="G118" s="15">
        <v>0</v>
      </c>
      <c r="H118" s="15">
        <v>0</v>
      </c>
      <c r="I118" s="20">
        <v>31</v>
      </c>
    </row>
    <row r="119" spans="1:9" x14ac:dyDescent="0.25">
      <c r="A119" s="19" t="s">
        <v>85</v>
      </c>
      <c r="B119" s="15" t="s">
        <v>719</v>
      </c>
      <c r="C119" s="20">
        <v>0.55038186711286086</v>
      </c>
      <c r="D119" s="19">
        <v>0</v>
      </c>
      <c r="E119" s="20">
        <v>9</v>
      </c>
      <c r="F119" s="19">
        <v>13</v>
      </c>
      <c r="G119" s="15">
        <v>0</v>
      </c>
      <c r="H119" s="15">
        <v>0</v>
      </c>
      <c r="I119" s="20">
        <v>32</v>
      </c>
    </row>
    <row r="120" spans="1:9" x14ac:dyDescent="0.25">
      <c r="A120" s="19" t="s">
        <v>127</v>
      </c>
      <c r="B120" s="15" t="s">
        <v>1758</v>
      </c>
      <c r="C120" s="20">
        <v>1</v>
      </c>
      <c r="D120" s="19">
        <v>0.75</v>
      </c>
      <c r="E120" s="20">
        <v>4</v>
      </c>
      <c r="F120" s="19">
        <v>1</v>
      </c>
      <c r="G120" s="15">
        <v>0</v>
      </c>
      <c r="H120" s="15">
        <v>0</v>
      </c>
      <c r="I120" s="20">
        <v>32</v>
      </c>
    </row>
    <row r="121" spans="1:9" x14ac:dyDescent="0.25">
      <c r="A121" s="19" t="s">
        <v>76</v>
      </c>
      <c r="B121" s="15" t="s">
        <v>1105</v>
      </c>
      <c r="C121" s="20">
        <v>0.5757575757575758</v>
      </c>
      <c r="D121" s="19">
        <v>0.41670000000000001</v>
      </c>
      <c r="E121" s="20">
        <v>12</v>
      </c>
      <c r="F121" s="19">
        <v>3</v>
      </c>
      <c r="G121" s="15">
        <v>0</v>
      </c>
      <c r="H121" s="15">
        <v>0</v>
      </c>
      <c r="I121" s="20">
        <v>33</v>
      </c>
    </row>
    <row r="122" spans="1:9" x14ac:dyDescent="0.25">
      <c r="A122" s="19" t="s">
        <v>243</v>
      </c>
      <c r="B122" s="15" t="s">
        <v>1054</v>
      </c>
      <c r="C122" s="20">
        <v>0.56250360895333396</v>
      </c>
      <c r="D122" s="19">
        <v>1</v>
      </c>
      <c r="E122" s="20">
        <v>1</v>
      </c>
      <c r="F122" s="19">
        <v>4</v>
      </c>
      <c r="G122" s="15">
        <v>0</v>
      </c>
      <c r="H122" s="15">
        <v>0</v>
      </c>
      <c r="I122" s="20">
        <v>33</v>
      </c>
    </row>
    <row r="123" spans="1:9" x14ac:dyDescent="0.25">
      <c r="A123" s="19" t="s">
        <v>28</v>
      </c>
      <c r="B123" s="15" t="s">
        <v>586</v>
      </c>
      <c r="C123" s="20">
        <v>0.95</v>
      </c>
      <c r="D123" s="19">
        <v>0.98280000000000001</v>
      </c>
      <c r="E123" s="20">
        <v>116</v>
      </c>
      <c r="F123" s="19">
        <v>35</v>
      </c>
      <c r="G123" s="15">
        <v>0</v>
      </c>
      <c r="H123" s="15">
        <v>0</v>
      </c>
      <c r="I123" s="20">
        <v>35</v>
      </c>
    </row>
    <row r="124" spans="1:9" x14ac:dyDescent="0.25">
      <c r="A124" s="19" t="s">
        <v>67</v>
      </c>
      <c r="B124" s="15" t="s">
        <v>1766</v>
      </c>
      <c r="C124" s="20">
        <v>0.93142857142857149</v>
      </c>
      <c r="D124" s="19">
        <v>0.86670000000000003</v>
      </c>
      <c r="E124" s="20">
        <v>15</v>
      </c>
      <c r="F124" s="19">
        <v>1</v>
      </c>
      <c r="G124" s="15">
        <v>0</v>
      </c>
      <c r="H124" s="15">
        <v>0</v>
      </c>
      <c r="I124" s="20">
        <v>35</v>
      </c>
    </row>
    <row r="125" spans="1:9" x14ac:dyDescent="0.25">
      <c r="A125" s="19" t="s">
        <v>41</v>
      </c>
      <c r="B125" s="15" t="s">
        <v>1452</v>
      </c>
      <c r="C125" s="20">
        <v>0.88299711815561965</v>
      </c>
      <c r="D125" s="19">
        <v>0.82979999999999998</v>
      </c>
      <c r="E125" s="20">
        <v>47</v>
      </c>
      <c r="F125" s="19">
        <v>1</v>
      </c>
      <c r="G125" s="15">
        <v>0</v>
      </c>
      <c r="H125" s="15">
        <v>0</v>
      </c>
      <c r="I125" s="20">
        <v>37</v>
      </c>
    </row>
    <row r="126" spans="1:9" x14ac:dyDescent="0.25">
      <c r="A126" s="19" t="s">
        <v>89</v>
      </c>
      <c r="B126" s="15" t="s">
        <v>625</v>
      </c>
      <c r="C126" s="20">
        <v>1</v>
      </c>
      <c r="D126" s="19">
        <v>1</v>
      </c>
      <c r="E126" s="20">
        <v>8</v>
      </c>
      <c r="F126" s="19">
        <v>26</v>
      </c>
      <c r="G126" s="15">
        <v>0</v>
      </c>
      <c r="H126" s="15">
        <v>0</v>
      </c>
      <c r="I126" s="20">
        <v>37</v>
      </c>
    </row>
    <row r="127" spans="1:9" x14ac:dyDescent="0.25">
      <c r="A127" s="19" t="s">
        <v>115</v>
      </c>
      <c r="B127" s="15" t="s">
        <v>1883</v>
      </c>
      <c r="C127" s="20">
        <v>0.91790169064279192</v>
      </c>
      <c r="D127" s="19">
        <v>0.6</v>
      </c>
      <c r="E127" s="20">
        <v>5</v>
      </c>
      <c r="F127" s="19">
        <v>1</v>
      </c>
      <c r="G127" s="15">
        <v>0</v>
      </c>
      <c r="H127" s="15">
        <v>0</v>
      </c>
      <c r="I127" s="20">
        <v>37</v>
      </c>
    </row>
    <row r="128" spans="1:9" x14ac:dyDescent="0.25">
      <c r="A128" s="19" t="s">
        <v>93</v>
      </c>
      <c r="B128" s="15" t="s">
        <v>1256</v>
      </c>
      <c r="C128" s="20">
        <v>0.90136742365223632</v>
      </c>
      <c r="D128" s="19">
        <v>0.85709999999999997</v>
      </c>
      <c r="E128" s="20">
        <v>7</v>
      </c>
      <c r="F128" s="19">
        <v>2</v>
      </c>
      <c r="G128" s="15">
        <v>0</v>
      </c>
      <c r="H128" s="15">
        <v>0</v>
      </c>
      <c r="I128" s="20">
        <v>38</v>
      </c>
    </row>
    <row r="129" spans="1:9" x14ac:dyDescent="0.25">
      <c r="A129" s="19" t="s">
        <v>97</v>
      </c>
      <c r="B129" s="15" t="s">
        <v>1341</v>
      </c>
      <c r="C129" s="20">
        <v>0.52571428571428569</v>
      </c>
      <c r="D129" s="19">
        <v>0.5</v>
      </c>
      <c r="E129" s="20">
        <v>6</v>
      </c>
      <c r="F129" s="19">
        <v>2</v>
      </c>
      <c r="G129" s="15">
        <v>0</v>
      </c>
      <c r="H129" s="15">
        <v>0</v>
      </c>
      <c r="I129" s="20">
        <v>38</v>
      </c>
    </row>
    <row r="130" spans="1:9" x14ac:dyDescent="0.25">
      <c r="A130" s="19" t="s">
        <v>235</v>
      </c>
      <c r="B130" s="15" t="s">
        <v>1256</v>
      </c>
      <c r="C130" s="20">
        <v>0.68611111111111112</v>
      </c>
      <c r="D130" s="19">
        <v>0</v>
      </c>
      <c r="E130" s="20">
        <v>1</v>
      </c>
      <c r="F130" s="19">
        <v>2</v>
      </c>
      <c r="G130" s="15">
        <v>0</v>
      </c>
      <c r="H130" s="15">
        <v>0</v>
      </c>
      <c r="I130" s="20">
        <v>38</v>
      </c>
    </row>
    <row r="131" spans="1:9" x14ac:dyDescent="0.25">
      <c r="A131" s="19" t="s">
        <v>234</v>
      </c>
      <c r="B131" s="15" t="s">
        <v>1370</v>
      </c>
      <c r="C131" s="20">
        <v>0.95238095238095233</v>
      </c>
      <c r="D131" s="19">
        <v>1</v>
      </c>
      <c r="E131" s="20">
        <v>1</v>
      </c>
      <c r="F131" s="19">
        <v>2</v>
      </c>
      <c r="G131" s="15">
        <v>0</v>
      </c>
      <c r="H131" s="15">
        <v>0</v>
      </c>
      <c r="I131" s="20">
        <v>39</v>
      </c>
    </row>
    <row r="132" spans="1:9" x14ac:dyDescent="0.25">
      <c r="A132" s="19" t="s">
        <v>236</v>
      </c>
      <c r="B132" s="15" t="s">
        <v>1544</v>
      </c>
      <c r="C132" s="20">
        <v>0.80032118449281298</v>
      </c>
      <c r="D132" s="19">
        <v>1</v>
      </c>
      <c r="E132" s="20">
        <v>1</v>
      </c>
      <c r="F132" s="19">
        <v>1</v>
      </c>
      <c r="G132" s="15">
        <v>0</v>
      </c>
      <c r="H132" s="15">
        <v>0</v>
      </c>
      <c r="I132" s="20">
        <v>39</v>
      </c>
    </row>
    <row r="133" spans="1:9" x14ac:dyDescent="0.25">
      <c r="A133" s="19" t="s">
        <v>58</v>
      </c>
      <c r="B133" s="15" t="s">
        <v>690</v>
      </c>
      <c r="C133" s="20">
        <v>1</v>
      </c>
      <c r="D133" s="19">
        <v>0.88460000000000005</v>
      </c>
      <c r="E133" s="20">
        <v>26</v>
      </c>
      <c r="F133" s="19">
        <v>16</v>
      </c>
      <c r="G133" s="15">
        <v>0</v>
      </c>
      <c r="H133" s="15">
        <v>0</v>
      </c>
      <c r="I133" s="20">
        <v>40</v>
      </c>
    </row>
    <row r="134" spans="1:9" x14ac:dyDescent="0.25">
      <c r="A134" s="19" t="s">
        <v>48</v>
      </c>
      <c r="B134" s="15" t="s">
        <v>704</v>
      </c>
      <c r="C134" s="20">
        <v>0.88979605123672867</v>
      </c>
      <c r="D134" s="19">
        <v>0.8</v>
      </c>
      <c r="E134" s="20">
        <v>35</v>
      </c>
      <c r="F134" s="19">
        <v>14</v>
      </c>
      <c r="G134" s="15">
        <v>0</v>
      </c>
      <c r="H134" s="15">
        <v>0</v>
      </c>
      <c r="I134" s="20">
        <v>41</v>
      </c>
    </row>
    <row r="135" spans="1:9" x14ac:dyDescent="0.25">
      <c r="A135" s="19" t="s">
        <v>49</v>
      </c>
      <c r="B135" s="15" t="s">
        <v>936</v>
      </c>
      <c r="C135" s="20">
        <v>0.92500000000000004</v>
      </c>
      <c r="D135" s="19">
        <v>0.9143</v>
      </c>
      <c r="E135" s="20">
        <v>35</v>
      </c>
      <c r="F135" s="19">
        <v>5</v>
      </c>
      <c r="G135" s="15">
        <v>0</v>
      </c>
      <c r="H135" s="15">
        <v>0</v>
      </c>
      <c r="I135" s="20">
        <v>41</v>
      </c>
    </row>
    <row r="136" spans="1:9" x14ac:dyDescent="0.25">
      <c r="A136" s="19" t="s">
        <v>38</v>
      </c>
      <c r="B136" s="15" t="s">
        <v>1904</v>
      </c>
      <c r="C136" s="20">
        <v>0.61255060728744937</v>
      </c>
      <c r="D136" s="19">
        <v>0.94120000000000004</v>
      </c>
      <c r="E136" s="20">
        <v>51</v>
      </c>
      <c r="F136" s="19">
        <v>1</v>
      </c>
      <c r="G136" s="15">
        <v>0</v>
      </c>
      <c r="H136" s="15">
        <v>0</v>
      </c>
      <c r="I136" s="20">
        <v>42</v>
      </c>
    </row>
    <row r="137" spans="1:9" x14ac:dyDescent="0.25">
      <c r="A137" s="19" t="s">
        <v>63</v>
      </c>
      <c r="B137" s="15" t="s">
        <v>447</v>
      </c>
      <c r="C137" s="20">
        <v>0.83246299473166563</v>
      </c>
      <c r="D137" s="19">
        <v>0.9375</v>
      </c>
      <c r="E137" s="20">
        <v>16</v>
      </c>
      <c r="F137" s="19">
        <v>10</v>
      </c>
      <c r="G137" s="15">
        <v>1</v>
      </c>
      <c r="H137" s="15">
        <v>0.1</v>
      </c>
      <c r="I137" s="20">
        <v>42</v>
      </c>
    </row>
    <row r="138" spans="1:9" x14ac:dyDescent="0.25">
      <c r="A138" s="19" t="s">
        <v>229</v>
      </c>
      <c r="B138" s="15" t="s">
        <v>1032</v>
      </c>
      <c r="C138" s="20">
        <v>0.95454545454545459</v>
      </c>
      <c r="D138" s="19">
        <v>1</v>
      </c>
      <c r="E138" s="20">
        <v>1</v>
      </c>
      <c r="F138" s="19">
        <v>4</v>
      </c>
      <c r="G138" s="15">
        <v>0</v>
      </c>
      <c r="H138" s="15">
        <v>0</v>
      </c>
      <c r="I138" s="20">
        <v>42</v>
      </c>
    </row>
    <row r="139" spans="1:9" x14ac:dyDescent="0.25">
      <c r="A139" s="19" t="s">
        <v>124</v>
      </c>
      <c r="B139" s="15" t="s">
        <v>1435</v>
      </c>
      <c r="C139" s="20">
        <v>0.88321128882427402</v>
      </c>
      <c r="D139" s="19">
        <v>0.75</v>
      </c>
      <c r="E139" s="20">
        <v>4</v>
      </c>
      <c r="F139" s="19">
        <v>1</v>
      </c>
      <c r="G139" s="15">
        <v>0</v>
      </c>
      <c r="H139" s="15">
        <v>0</v>
      </c>
      <c r="I139" s="20">
        <v>43</v>
      </c>
    </row>
    <row r="140" spans="1:9" x14ac:dyDescent="0.25">
      <c r="A140" s="19" t="s">
        <v>187</v>
      </c>
      <c r="B140" s="15" t="s">
        <v>1208</v>
      </c>
      <c r="C140" s="20">
        <v>0.91</v>
      </c>
      <c r="D140" s="19">
        <v>0</v>
      </c>
      <c r="E140" s="20">
        <v>1</v>
      </c>
      <c r="F140" s="19">
        <v>2</v>
      </c>
      <c r="G140" s="15">
        <v>0</v>
      </c>
      <c r="H140" s="15">
        <v>0</v>
      </c>
      <c r="I140" s="20">
        <v>43</v>
      </c>
    </row>
    <row r="141" spans="1:9" x14ac:dyDescent="0.25">
      <c r="A141" s="19" t="s">
        <v>188</v>
      </c>
      <c r="B141" s="15" t="s">
        <v>1208</v>
      </c>
      <c r="C141" s="20">
        <v>0.87333333333333341</v>
      </c>
      <c r="D141" s="19">
        <v>0</v>
      </c>
      <c r="E141" s="20">
        <v>1</v>
      </c>
      <c r="F141" s="19">
        <v>2</v>
      </c>
      <c r="G141" s="15">
        <v>0</v>
      </c>
      <c r="H141" s="15">
        <v>0</v>
      </c>
      <c r="I141" s="20">
        <v>43</v>
      </c>
    </row>
    <row r="142" spans="1:9" x14ac:dyDescent="0.25">
      <c r="A142" s="19" t="s">
        <v>189</v>
      </c>
      <c r="B142" s="15" t="s">
        <v>1208</v>
      </c>
      <c r="C142" s="20">
        <v>0.87333333333333341</v>
      </c>
      <c r="D142" s="19">
        <v>1</v>
      </c>
      <c r="E142" s="20">
        <v>1</v>
      </c>
      <c r="F142" s="19">
        <v>2</v>
      </c>
      <c r="G142" s="15">
        <v>0</v>
      </c>
      <c r="H142" s="15">
        <v>0</v>
      </c>
      <c r="I142" s="20">
        <v>43</v>
      </c>
    </row>
    <row r="143" spans="1:9" x14ac:dyDescent="0.25">
      <c r="A143" s="19" t="s">
        <v>25</v>
      </c>
      <c r="B143" s="15" t="s">
        <v>1197</v>
      </c>
      <c r="C143" s="20">
        <v>0.90769230769230769</v>
      </c>
      <c r="D143" s="19">
        <v>0.94030000000000002</v>
      </c>
      <c r="E143" s="20">
        <v>134</v>
      </c>
      <c r="F143" s="19">
        <v>2</v>
      </c>
      <c r="G143" s="15">
        <v>0</v>
      </c>
      <c r="H143" s="15">
        <v>0</v>
      </c>
      <c r="I143" s="20">
        <v>44</v>
      </c>
    </row>
    <row r="144" spans="1:9" x14ac:dyDescent="0.25">
      <c r="A144" s="19" t="s">
        <v>27</v>
      </c>
      <c r="B144" s="15" t="s">
        <v>871</v>
      </c>
      <c r="C144" s="20">
        <v>1</v>
      </c>
      <c r="D144" s="19">
        <v>0.92</v>
      </c>
      <c r="E144" s="20">
        <v>125</v>
      </c>
      <c r="F144" s="19">
        <v>7</v>
      </c>
      <c r="G144" s="15">
        <v>0</v>
      </c>
      <c r="H144" s="15">
        <v>0</v>
      </c>
      <c r="I144" s="20">
        <v>44</v>
      </c>
    </row>
    <row r="145" spans="1:9" x14ac:dyDescent="0.25">
      <c r="A145" s="19" t="s">
        <v>110</v>
      </c>
      <c r="B145" s="15" t="s">
        <v>1150</v>
      </c>
      <c r="C145" s="20">
        <v>0.88</v>
      </c>
      <c r="D145" s="19">
        <v>0.8</v>
      </c>
      <c r="E145" s="20">
        <v>5</v>
      </c>
      <c r="F145" s="19">
        <v>3</v>
      </c>
      <c r="G145" s="15">
        <v>0</v>
      </c>
      <c r="H145" s="15">
        <v>0</v>
      </c>
      <c r="I145" s="20">
        <v>44</v>
      </c>
    </row>
    <row r="146" spans="1:9" x14ac:dyDescent="0.25">
      <c r="A146" s="19" t="s">
        <v>128</v>
      </c>
      <c r="B146" s="15" t="s">
        <v>1170</v>
      </c>
      <c r="C146" s="20">
        <v>0.84174536623051832</v>
      </c>
      <c r="D146" s="19">
        <v>1</v>
      </c>
      <c r="E146" s="20">
        <v>3</v>
      </c>
      <c r="F146" s="19">
        <v>2</v>
      </c>
      <c r="G146" s="15">
        <v>0</v>
      </c>
      <c r="H146" s="15">
        <v>0</v>
      </c>
      <c r="I146" s="20">
        <v>44</v>
      </c>
    </row>
    <row r="147" spans="1:9" x14ac:dyDescent="0.25">
      <c r="A147" s="19" t="s">
        <v>59</v>
      </c>
      <c r="B147" s="15" t="s">
        <v>418</v>
      </c>
      <c r="C147" s="20">
        <v>0.89085243522144564</v>
      </c>
      <c r="D147" s="19">
        <v>1</v>
      </c>
      <c r="E147" s="20">
        <v>25</v>
      </c>
      <c r="F147" s="19">
        <v>23</v>
      </c>
      <c r="G147" s="15">
        <v>1</v>
      </c>
      <c r="H147" s="15">
        <v>0.04</v>
      </c>
      <c r="I147" s="20">
        <v>45</v>
      </c>
    </row>
    <row r="148" spans="1:9" x14ac:dyDescent="0.25">
      <c r="A148" s="19" t="s">
        <v>184</v>
      </c>
      <c r="B148" s="15" t="s">
        <v>1451</v>
      </c>
      <c r="C148" s="20">
        <v>0.87099821472415606</v>
      </c>
      <c r="D148" s="19">
        <v>1</v>
      </c>
      <c r="E148" s="20">
        <v>1</v>
      </c>
      <c r="F148" s="19">
        <v>1</v>
      </c>
      <c r="G148" s="15">
        <v>0</v>
      </c>
      <c r="H148" s="15">
        <v>0</v>
      </c>
      <c r="I148" s="20">
        <v>45</v>
      </c>
    </row>
    <row r="149" spans="1:9" x14ac:dyDescent="0.25">
      <c r="A149" s="19" t="s">
        <v>99</v>
      </c>
      <c r="B149" s="15" t="s">
        <v>715</v>
      </c>
      <c r="C149" s="20">
        <v>0.92222222222222228</v>
      </c>
      <c r="D149" s="19">
        <v>1</v>
      </c>
      <c r="E149" s="20">
        <v>6</v>
      </c>
      <c r="F149" s="19">
        <v>14</v>
      </c>
      <c r="G149" s="15">
        <v>0</v>
      </c>
      <c r="H149" s="15">
        <v>0</v>
      </c>
      <c r="I149" s="20">
        <v>46</v>
      </c>
    </row>
    <row r="150" spans="1:9" x14ac:dyDescent="0.25">
      <c r="A150" s="19" t="s">
        <v>19</v>
      </c>
      <c r="B150" s="15" t="s">
        <v>467</v>
      </c>
      <c r="C150" s="20">
        <v>0.92500000000000004</v>
      </c>
      <c r="D150" s="19">
        <v>0.91320000000000001</v>
      </c>
      <c r="E150" s="20">
        <v>242</v>
      </c>
      <c r="F150" s="19">
        <v>3</v>
      </c>
      <c r="G150" s="15">
        <v>1</v>
      </c>
      <c r="H150" s="15">
        <v>0.33</v>
      </c>
      <c r="I150" s="20">
        <v>47</v>
      </c>
    </row>
    <row r="151" spans="1:9" x14ac:dyDescent="0.25">
      <c r="A151" s="19" t="s">
        <v>106</v>
      </c>
      <c r="B151" s="15" t="s">
        <v>616</v>
      </c>
      <c r="C151" s="20">
        <v>1</v>
      </c>
      <c r="D151" s="19">
        <v>1</v>
      </c>
      <c r="E151" s="20">
        <v>5</v>
      </c>
      <c r="F151" s="19">
        <v>28</v>
      </c>
      <c r="G151" s="15">
        <v>0</v>
      </c>
      <c r="H151" s="15">
        <v>0</v>
      </c>
      <c r="I151" s="20">
        <v>47</v>
      </c>
    </row>
    <row r="152" spans="1:9" x14ac:dyDescent="0.25">
      <c r="A152" s="19" t="s">
        <v>186</v>
      </c>
      <c r="B152" s="15" t="s">
        <v>1754</v>
      </c>
      <c r="C152" s="20">
        <v>0.60392156862745094</v>
      </c>
      <c r="D152" s="19">
        <v>1</v>
      </c>
      <c r="E152" s="20">
        <v>1</v>
      </c>
      <c r="F152" s="19">
        <v>1</v>
      </c>
      <c r="G152" s="15">
        <v>0</v>
      </c>
      <c r="H152" s="15">
        <v>0</v>
      </c>
      <c r="I152" s="20">
        <v>49</v>
      </c>
    </row>
    <row r="153" spans="1:9" x14ac:dyDescent="0.25">
      <c r="A153" s="19" t="s">
        <v>56</v>
      </c>
      <c r="B153" s="15" t="s">
        <v>1122</v>
      </c>
      <c r="C153" s="20">
        <v>0.73646723646723644</v>
      </c>
      <c r="D153" s="19">
        <v>0.96150000000000002</v>
      </c>
      <c r="E153" s="20">
        <v>26</v>
      </c>
      <c r="F153" s="19">
        <v>3</v>
      </c>
      <c r="G153" s="15">
        <v>0</v>
      </c>
      <c r="H153" s="15">
        <v>0</v>
      </c>
      <c r="I153" s="20">
        <v>50</v>
      </c>
    </row>
    <row r="154" spans="1:9" x14ac:dyDescent="0.25">
      <c r="A154" s="19" t="s">
        <v>74</v>
      </c>
      <c r="B154" s="15" t="s">
        <v>731</v>
      </c>
      <c r="C154" s="20">
        <v>1</v>
      </c>
      <c r="D154" s="19">
        <v>0.92310000000000003</v>
      </c>
      <c r="E154" s="20">
        <v>13</v>
      </c>
      <c r="F154" s="19">
        <v>13</v>
      </c>
      <c r="G154" s="15">
        <v>0</v>
      </c>
      <c r="H154" s="15">
        <v>0</v>
      </c>
      <c r="I154" s="20">
        <v>51</v>
      </c>
    </row>
    <row r="155" spans="1:9" x14ac:dyDescent="0.25">
      <c r="A155" s="19" t="s">
        <v>36</v>
      </c>
      <c r="B155" s="15" t="s">
        <v>583</v>
      </c>
      <c r="C155" s="20">
        <v>0.97142857142857142</v>
      </c>
      <c r="D155" s="19">
        <v>0.83640000000000003</v>
      </c>
      <c r="E155" s="20">
        <v>55</v>
      </c>
      <c r="F155" s="19">
        <v>36</v>
      </c>
      <c r="G155" s="15">
        <v>0</v>
      </c>
      <c r="H155" s="15">
        <v>0</v>
      </c>
      <c r="I155" s="20">
        <v>54</v>
      </c>
    </row>
    <row r="156" spans="1:9" x14ac:dyDescent="0.25">
      <c r="A156" s="19" t="s">
        <v>96</v>
      </c>
      <c r="B156" s="15" t="s">
        <v>1204</v>
      </c>
      <c r="C156" s="20">
        <v>0.55187028857893095</v>
      </c>
      <c r="D156" s="19">
        <v>0.66669999999999996</v>
      </c>
      <c r="E156" s="20">
        <v>6</v>
      </c>
      <c r="F156" s="19">
        <v>2</v>
      </c>
      <c r="G156" s="15">
        <v>0</v>
      </c>
      <c r="H156" s="15">
        <v>0</v>
      </c>
      <c r="I156" s="20">
        <v>55</v>
      </c>
    </row>
    <row r="157" spans="1:9" x14ac:dyDescent="0.25">
      <c r="A157" s="19" t="s">
        <v>79</v>
      </c>
      <c r="B157" s="15" t="s">
        <v>562</v>
      </c>
      <c r="C157" s="20">
        <v>0.93315224817870257</v>
      </c>
      <c r="D157" s="19">
        <v>0.3</v>
      </c>
      <c r="E157" s="20">
        <v>10</v>
      </c>
      <c r="F157" s="19">
        <v>48</v>
      </c>
      <c r="G157" s="15">
        <v>0</v>
      </c>
      <c r="H157" s="15">
        <v>0</v>
      </c>
      <c r="I157" s="20">
        <v>62</v>
      </c>
    </row>
    <row r="158" spans="1:9" x14ac:dyDescent="0.25">
      <c r="A158" s="19" t="s">
        <v>120</v>
      </c>
      <c r="B158" s="15" t="s">
        <v>562</v>
      </c>
      <c r="C158" s="20">
        <v>0.50380445015148423</v>
      </c>
      <c r="D158" s="19">
        <v>1</v>
      </c>
      <c r="E158" s="20">
        <v>4</v>
      </c>
      <c r="F158" s="19">
        <v>48</v>
      </c>
      <c r="G158" s="15">
        <v>0</v>
      </c>
      <c r="H158" s="15">
        <v>0</v>
      </c>
      <c r="I158" s="20">
        <v>62</v>
      </c>
    </row>
    <row r="159" spans="1:9" x14ac:dyDescent="0.25">
      <c r="A159" s="19" t="s">
        <v>204</v>
      </c>
      <c r="B159" s="15" t="s">
        <v>1593</v>
      </c>
      <c r="C159" s="20">
        <v>0.65</v>
      </c>
      <c r="D159" s="19">
        <v>1</v>
      </c>
      <c r="E159" s="20">
        <v>1</v>
      </c>
      <c r="F159" s="19">
        <v>1</v>
      </c>
      <c r="G159" s="15">
        <v>0</v>
      </c>
      <c r="H159" s="15">
        <v>0</v>
      </c>
      <c r="I159" s="20">
        <v>62</v>
      </c>
    </row>
    <row r="160" spans="1:9" x14ac:dyDescent="0.25">
      <c r="A160" s="19" t="s">
        <v>137</v>
      </c>
      <c r="B160" s="15" t="s">
        <v>1364</v>
      </c>
      <c r="C160" s="20">
        <v>0.55985663082437287</v>
      </c>
      <c r="D160" s="19">
        <v>0.66669999999999996</v>
      </c>
      <c r="E160" s="20">
        <v>3</v>
      </c>
      <c r="F160" s="19">
        <v>2</v>
      </c>
      <c r="G160" s="15">
        <v>0</v>
      </c>
      <c r="H160" s="15">
        <v>0</v>
      </c>
      <c r="I160" s="20">
        <v>64</v>
      </c>
    </row>
    <row r="161" spans="1:9" x14ac:dyDescent="0.25">
      <c r="A161" s="19" t="s">
        <v>220</v>
      </c>
      <c r="B161" s="15" t="s">
        <v>1507</v>
      </c>
      <c r="C161" s="20">
        <v>0.89696969696969697</v>
      </c>
      <c r="D161" s="19">
        <v>1</v>
      </c>
      <c r="E161" s="20">
        <v>1</v>
      </c>
      <c r="F161" s="19">
        <v>1</v>
      </c>
      <c r="G161" s="15">
        <v>0</v>
      </c>
      <c r="H161" s="15">
        <v>0</v>
      </c>
      <c r="I161" s="20">
        <v>66</v>
      </c>
    </row>
    <row r="162" spans="1:9" x14ac:dyDescent="0.25">
      <c r="A162" s="19" t="s">
        <v>92</v>
      </c>
      <c r="B162" s="15" t="s">
        <v>1007</v>
      </c>
      <c r="C162" s="20">
        <v>0.52266666666666672</v>
      </c>
      <c r="D162" s="19">
        <v>0.85709999999999997</v>
      </c>
      <c r="E162" s="20">
        <v>7</v>
      </c>
      <c r="F162" s="19">
        <v>4</v>
      </c>
      <c r="G162" s="15">
        <v>0</v>
      </c>
      <c r="H162" s="15">
        <v>0</v>
      </c>
      <c r="I162" s="20">
        <v>67</v>
      </c>
    </row>
    <row r="163" spans="1:9" x14ac:dyDescent="0.25">
      <c r="A163" s="19" t="s">
        <v>71</v>
      </c>
      <c r="B163" s="15" t="s">
        <v>1808</v>
      </c>
      <c r="C163" s="20">
        <v>0.50909090909090915</v>
      </c>
      <c r="D163" s="19">
        <v>0.64290000000000003</v>
      </c>
      <c r="E163" s="20">
        <v>14</v>
      </c>
      <c r="F163" s="19">
        <v>1</v>
      </c>
      <c r="G163" s="15">
        <v>0</v>
      </c>
      <c r="H163" s="15">
        <v>0</v>
      </c>
      <c r="I163" s="20">
        <v>68</v>
      </c>
    </row>
    <row r="164" spans="1:9" x14ac:dyDescent="0.25">
      <c r="A164" s="19" t="s">
        <v>139</v>
      </c>
      <c r="B164" s="15" t="s">
        <v>1808</v>
      </c>
      <c r="C164" s="20">
        <v>0.50909090909090915</v>
      </c>
      <c r="D164" s="19">
        <v>0.33329999999999999</v>
      </c>
      <c r="E164" s="20">
        <v>3</v>
      </c>
      <c r="F164" s="19">
        <v>1</v>
      </c>
      <c r="G164" s="15">
        <v>0</v>
      </c>
      <c r="H164" s="15">
        <v>0</v>
      </c>
      <c r="I164" s="20">
        <v>68</v>
      </c>
    </row>
    <row r="165" spans="1:9" x14ac:dyDescent="0.25">
      <c r="A165" s="19" t="s">
        <v>126</v>
      </c>
      <c r="B165" s="15" t="s">
        <v>1770</v>
      </c>
      <c r="C165" s="20">
        <v>1</v>
      </c>
      <c r="D165" s="19">
        <v>0.75</v>
      </c>
      <c r="E165" s="20">
        <v>4</v>
      </c>
      <c r="F165" s="19">
        <v>1</v>
      </c>
      <c r="G165" s="15">
        <v>0</v>
      </c>
      <c r="H165" s="15">
        <v>0</v>
      </c>
      <c r="I165" s="20">
        <v>69</v>
      </c>
    </row>
    <row r="166" spans="1:9" x14ac:dyDescent="0.25">
      <c r="A166" s="19" t="s">
        <v>226</v>
      </c>
      <c r="B166" s="15" t="s">
        <v>1784</v>
      </c>
      <c r="C166" s="20">
        <v>0.9375</v>
      </c>
      <c r="D166" s="19">
        <v>1</v>
      </c>
      <c r="E166" s="20">
        <v>1</v>
      </c>
      <c r="F166" s="19">
        <v>1</v>
      </c>
      <c r="G166" s="15">
        <v>0</v>
      </c>
      <c r="H166" s="15">
        <v>0</v>
      </c>
      <c r="I166" s="20">
        <v>69</v>
      </c>
    </row>
    <row r="167" spans="1:9" x14ac:dyDescent="0.25">
      <c r="A167" s="19" t="s">
        <v>216</v>
      </c>
      <c r="B167" s="15" t="s">
        <v>1030</v>
      </c>
      <c r="C167" s="20">
        <v>0.56535690176580966</v>
      </c>
      <c r="D167" s="19">
        <v>1</v>
      </c>
      <c r="E167" s="20">
        <v>1</v>
      </c>
      <c r="F167" s="19">
        <v>4</v>
      </c>
      <c r="G167" s="15">
        <v>0</v>
      </c>
      <c r="H167" s="15">
        <v>0</v>
      </c>
      <c r="I167" s="20">
        <v>76</v>
      </c>
    </row>
    <row r="168" spans="1:9" x14ac:dyDescent="0.25">
      <c r="A168" s="19" t="s">
        <v>244</v>
      </c>
      <c r="B168" s="15" t="s">
        <v>1505</v>
      </c>
      <c r="C168" s="20">
        <v>0.87</v>
      </c>
      <c r="D168" s="19">
        <v>1</v>
      </c>
      <c r="E168" s="20">
        <v>1</v>
      </c>
      <c r="F168" s="19">
        <v>1</v>
      </c>
      <c r="G168" s="15">
        <v>0</v>
      </c>
      <c r="H168" s="15">
        <v>0</v>
      </c>
      <c r="I168" s="20">
        <v>77</v>
      </c>
    </row>
    <row r="169" spans="1:9" x14ac:dyDescent="0.25">
      <c r="A169" s="19" t="s">
        <v>167</v>
      </c>
      <c r="B169" s="15" t="s">
        <v>1637</v>
      </c>
      <c r="C169" s="20">
        <v>0.60464907004340618</v>
      </c>
      <c r="D169" s="19">
        <v>1</v>
      </c>
      <c r="E169" s="20">
        <v>2</v>
      </c>
      <c r="F169" s="19">
        <v>1</v>
      </c>
      <c r="G169" s="15">
        <v>0</v>
      </c>
      <c r="H169" s="15">
        <v>0</v>
      </c>
      <c r="I169" s="20">
        <v>79</v>
      </c>
    </row>
    <row r="170" spans="1:9" x14ac:dyDescent="0.25">
      <c r="A170" s="19" t="s">
        <v>198</v>
      </c>
      <c r="B170" s="15" t="s">
        <v>1637</v>
      </c>
      <c r="C170" s="20">
        <v>0.60765999302150497</v>
      </c>
      <c r="D170" s="19">
        <v>1</v>
      </c>
      <c r="E170" s="20">
        <v>1</v>
      </c>
      <c r="F170" s="19">
        <v>1</v>
      </c>
      <c r="G170" s="15">
        <v>0</v>
      </c>
      <c r="H170" s="15">
        <v>0</v>
      </c>
      <c r="I170" s="20">
        <v>79</v>
      </c>
    </row>
    <row r="171" spans="1:9" x14ac:dyDescent="0.25">
      <c r="A171" s="19" t="s">
        <v>141</v>
      </c>
      <c r="B171" s="15" t="s">
        <v>1669</v>
      </c>
      <c r="C171" s="20">
        <v>0.67880885901641563</v>
      </c>
      <c r="D171" s="19">
        <v>0.33329999999999999</v>
      </c>
      <c r="E171" s="20">
        <v>3</v>
      </c>
      <c r="F171" s="19">
        <v>1</v>
      </c>
      <c r="G171" s="15">
        <v>0</v>
      </c>
      <c r="H171" s="15">
        <v>0</v>
      </c>
      <c r="I171" s="20">
        <v>90</v>
      </c>
    </row>
    <row r="172" spans="1:9" x14ac:dyDescent="0.25">
      <c r="A172" s="19" t="s">
        <v>224</v>
      </c>
      <c r="B172" s="15" t="s">
        <v>1669</v>
      </c>
      <c r="C172" s="20">
        <v>0.62094344901193821</v>
      </c>
      <c r="D172" s="19">
        <v>0</v>
      </c>
      <c r="E172" s="20">
        <v>1</v>
      </c>
      <c r="F172" s="19">
        <v>1</v>
      </c>
      <c r="G172" s="15">
        <v>0</v>
      </c>
      <c r="H172" s="15">
        <v>0</v>
      </c>
      <c r="I172" s="20">
        <v>90</v>
      </c>
    </row>
    <row r="173" spans="1:9" x14ac:dyDescent="0.25">
      <c r="A173" s="19" t="s">
        <v>123</v>
      </c>
      <c r="B173" s="15" t="s">
        <v>1386</v>
      </c>
      <c r="C173" s="20">
        <v>0.5357715393975736</v>
      </c>
      <c r="D173" s="19">
        <v>0.75</v>
      </c>
      <c r="E173" s="20">
        <v>4</v>
      </c>
      <c r="F173" s="19">
        <v>1</v>
      </c>
      <c r="G173" s="15">
        <v>0</v>
      </c>
      <c r="H173" s="15">
        <v>0</v>
      </c>
      <c r="I173" s="20">
        <v>95</v>
      </c>
    </row>
    <row r="174" spans="1:9" x14ac:dyDescent="0.25">
      <c r="A174" s="19" t="s">
        <v>107</v>
      </c>
      <c r="B174" s="15" t="s">
        <v>1892</v>
      </c>
      <c r="C174" s="20">
        <v>1</v>
      </c>
      <c r="D174" s="19">
        <v>0.8</v>
      </c>
      <c r="E174" s="20">
        <v>5</v>
      </c>
      <c r="F174" s="19">
        <v>1</v>
      </c>
      <c r="G174" s="15">
        <v>0</v>
      </c>
      <c r="H174" s="15">
        <v>0</v>
      </c>
      <c r="I174" s="20">
        <v>120</v>
      </c>
    </row>
    <row r="175" spans="1:9" x14ac:dyDescent="0.25">
      <c r="A175" s="19" t="s">
        <v>147</v>
      </c>
      <c r="B175" s="15" t="s">
        <v>1852</v>
      </c>
      <c r="C175" s="20">
        <v>0.94615384615384612</v>
      </c>
      <c r="D175" s="19">
        <v>0.66669999999999996</v>
      </c>
      <c r="E175" s="20">
        <v>3</v>
      </c>
      <c r="F175" s="19">
        <v>1</v>
      </c>
      <c r="G175" s="15">
        <v>0</v>
      </c>
      <c r="H175" s="15">
        <v>0</v>
      </c>
      <c r="I175" s="20">
        <v>130</v>
      </c>
    </row>
    <row r="176" spans="1:9" x14ac:dyDescent="0.25">
      <c r="A176" s="19" t="s">
        <v>231</v>
      </c>
      <c r="B176" s="15" t="s">
        <v>687</v>
      </c>
      <c r="C176" s="20">
        <v>0.7142857142857143</v>
      </c>
      <c r="D176" s="19">
        <v>0</v>
      </c>
      <c r="E176" s="20">
        <v>1</v>
      </c>
      <c r="F176" s="19">
        <v>16</v>
      </c>
      <c r="G176" s="15">
        <v>0</v>
      </c>
      <c r="H176" s="15">
        <v>0</v>
      </c>
      <c r="I176" s="20">
        <v>160</v>
      </c>
    </row>
    <row r="177" spans="1:9" x14ac:dyDescent="0.25">
      <c r="A177" s="19" t="s">
        <v>156</v>
      </c>
      <c r="B177" s="15" t="s">
        <v>1686</v>
      </c>
      <c r="C177" s="20">
        <v>0.91818181818181821</v>
      </c>
      <c r="D177" s="19">
        <v>0.5</v>
      </c>
      <c r="E177" s="20">
        <v>2</v>
      </c>
      <c r="F177" s="19">
        <v>1</v>
      </c>
      <c r="G177" s="15">
        <v>0</v>
      </c>
      <c r="H177" s="15">
        <v>0</v>
      </c>
      <c r="I177" s="20">
        <v>210</v>
      </c>
    </row>
    <row r="178" spans="1:9" x14ac:dyDescent="0.25">
      <c r="A178" s="19" t="s">
        <v>20</v>
      </c>
      <c r="B178" s="15" t="s">
        <v>1793</v>
      </c>
      <c r="C178" s="20">
        <v>0.86451612903225805</v>
      </c>
      <c r="D178" s="19">
        <v>0.86150000000000004</v>
      </c>
      <c r="E178" s="20">
        <v>231</v>
      </c>
      <c r="F178" s="19">
        <v>1</v>
      </c>
      <c r="G178" s="15">
        <v>0</v>
      </c>
      <c r="H178" s="15">
        <v>0</v>
      </c>
      <c r="I178" s="20">
        <v>230</v>
      </c>
    </row>
    <row r="179" spans="1:9" x14ac:dyDescent="0.25">
      <c r="A179" s="19" t="s">
        <v>39</v>
      </c>
      <c r="B179" s="15" t="s">
        <v>1793</v>
      </c>
      <c r="C179" s="20">
        <v>0.84494382022471914</v>
      </c>
      <c r="D179" s="19">
        <v>0.93879999999999997</v>
      </c>
      <c r="E179" s="20">
        <v>49</v>
      </c>
      <c r="F179" s="19">
        <v>1</v>
      </c>
      <c r="G179" s="15">
        <v>0</v>
      </c>
      <c r="H179" s="15">
        <v>0</v>
      </c>
      <c r="I179" s="20">
        <v>230</v>
      </c>
    </row>
    <row r="180" spans="1:9" x14ac:dyDescent="0.25">
      <c r="A180" s="19" t="s">
        <v>83</v>
      </c>
      <c r="B180" s="15" t="s">
        <v>1872</v>
      </c>
      <c r="C180" s="20">
        <v>0.88461538461538469</v>
      </c>
      <c r="D180" s="19">
        <v>1</v>
      </c>
      <c r="E180" s="20">
        <v>10</v>
      </c>
      <c r="F180" s="19">
        <v>1</v>
      </c>
      <c r="G180" s="15">
        <v>0</v>
      </c>
      <c r="H180" s="15">
        <v>0</v>
      </c>
      <c r="I180" s="20">
        <v>240</v>
      </c>
    </row>
    <row r="181" spans="1:9" x14ac:dyDescent="0.25">
      <c r="A181" s="19" t="s">
        <v>62</v>
      </c>
      <c r="B181" s="15" t="s">
        <v>1608</v>
      </c>
      <c r="C181" s="20">
        <v>0.53456221198156684</v>
      </c>
      <c r="D181" s="19">
        <v>0.88239999999999996</v>
      </c>
      <c r="E181" s="20">
        <v>17</v>
      </c>
      <c r="F181" s="19">
        <v>1</v>
      </c>
      <c r="G181" s="15">
        <v>0</v>
      </c>
      <c r="H181" s="15">
        <v>0</v>
      </c>
      <c r="I181" s="20">
        <v>320</v>
      </c>
    </row>
    <row r="182" spans="1:9" x14ac:dyDescent="0.25">
      <c r="A182" s="19" t="s">
        <v>84</v>
      </c>
      <c r="B182" s="15" t="s">
        <v>1422</v>
      </c>
      <c r="C182" s="20">
        <v>0.67128775834658194</v>
      </c>
      <c r="D182" s="19">
        <v>1</v>
      </c>
      <c r="E182" s="20">
        <v>10</v>
      </c>
      <c r="F182" s="19">
        <v>1</v>
      </c>
      <c r="G182" s="15">
        <v>0</v>
      </c>
      <c r="H182" s="15">
        <v>0</v>
      </c>
      <c r="I182" s="20">
        <v>330</v>
      </c>
    </row>
    <row r="183" spans="1:9" x14ac:dyDescent="0.25">
      <c r="A183" s="19" t="s">
        <v>136</v>
      </c>
      <c r="B183" s="15" t="s">
        <v>1033</v>
      </c>
      <c r="C183" s="20">
        <v>0.61607795694116796</v>
      </c>
      <c r="D183" s="19">
        <v>0.66669999999999996</v>
      </c>
      <c r="E183" s="20">
        <v>3</v>
      </c>
      <c r="F183" s="19">
        <v>4</v>
      </c>
      <c r="G183" s="15">
        <v>0</v>
      </c>
      <c r="H183" s="15">
        <v>0</v>
      </c>
      <c r="I183" s="20">
        <v>340</v>
      </c>
    </row>
    <row r="184" spans="1:9" x14ac:dyDescent="0.25">
      <c r="A184" s="19" t="s">
        <v>200</v>
      </c>
      <c r="B184" s="15" t="s">
        <v>1580</v>
      </c>
      <c r="C184" s="20">
        <v>0.88235294117647056</v>
      </c>
      <c r="D184" s="19">
        <v>0</v>
      </c>
      <c r="E184" s="20">
        <v>1</v>
      </c>
      <c r="F184" s="19">
        <v>1</v>
      </c>
      <c r="G184" s="15">
        <v>0</v>
      </c>
      <c r="H184" s="15">
        <v>0</v>
      </c>
      <c r="I184" s="20">
        <v>340</v>
      </c>
    </row>
    <row r="185" spans="1:9" x14ac:dyDescent="0.25">
      <c r="A185" s="19" t="s">
        <v>173</v>
      </c>
      <c r="B185" s="15" t="s">
        <v>1055</v>
      </c>
      <c r="C185" s="20">
        <v>0.57890443446924611</v>
      </c>
      <c r="D185" s="19">
        <v>1</v>
      </c>
      <c r="E185" s="20">
        <v>2</v>
      </c>
      <c r="F185" s="19">
        <v>4</v>
      </c>
      <c r="G185" s="15">
        <v>0</v>
      </c>
      <c r="H185" s="15">
        <v>0</v>
      </c>
      <c r="I185" s="20">
        <v>370</v>
      </c>
    </row>
    <row r="186" spans="1:9" x14ac:dyDescent="0.25">
      <c r="A186" s="19" t="s">
        <v>148</v>
      </c>
      <c r="B186" s="15" t="s">
        <v>1710</v>
      </c>
      <c r="C186" s="20">
        <v>0.56598639455782318</v>
      </c>
      <c r="D186" s="19">
        <v>1</v>
      </c>
      <c r="E186" s="20">
        <v>2</v>
      </c>
      <c r="F186" s="19">
        <v>1</v>
      </c>
      <c r="G186" s="15">
        <v>0</v>
      </c>
      <c r="H186" s="15">
        <v>0</v>
      </c>
      <c r="I186" s="20">
        <v>410</v>
      </c>
    </row>
    <row r="187" spans="1:9" x14ac:dyDescent="0.25">
      <c r="A187" s="19" t="s">
        <v>12</v>
      </c>
      <c r="C187" s="20">
        <v>0</v>
      </c>
      <c r="D187" s="19">
        <v>0.34410000000000002</v>
      </c>
      <c r="E187" s="20">
        <v>465</v>
      </c>
      <c r="F187" s="19" t="e">
        <v>#N/A</v>
      </c>
      <c r="G187" s="15" t="e">
        <v>#N/A</v>
      </c>
      <c r="H187" s="15" t="e">
        <v>#N/A</v>
      </c>
      <c r="I187" s="20" t="e">
        <v>#N/A</v>
      </c>
    </row>
    <row r="188" spans="1:9" x14ac:dyDescent="0.25">
      <c r="A188" s="19" t="s">
        <v>24</v>
      </c>
      <c r="C188" s="20">
        <v>0</v>
      </c>
      <c r="D188" s="19">
        <v>0.81579999999999997</v>
      </c>
      <c r="E188" s="20">
        <v>152</v>
      </c>
      <c r="F188" s="19" t="e">
        <v>#N/A</v>
      </c>
      <c r="G188" s="15" t="e">
        <v>#N/A</v>
      </c>
      <c r="H188" s="15" t="e">
        <v>#N/A</v>
      </c>
      <c r="I188" s="20" t="e">
        <v>#N/A</v>
      </c>
    </row>
    <row r="189" spans="1:9" x14ac:dyDescent="0.25">
      <c r="A189" s="19" t="s">
        <v>32</v>
      </c>
      <c r="C189" s="20">
        <v>0</v>
      </c>
      <c r="D189" s="19">
        <v>0.60709999999999997</v>
      </c>
      <c r="E189" s="20">
        <v>84</v>
      </c>
      <c r="F189" s="19" t="e">
        <v>#N/A</v>
      </c>
      <c r="G189" s="15" t="e">
        <v>#N/A</v>
      </c>
      <c r="H189" s="15" t="e">
        <v>#N/A</v>
      </c>
      <c r="I189" s="20" t="e">
        <v>#N/A</v>
      </c>
    </row>
    <row r="190" spans="1:9" x14ac:dyDescent="0.25">
      <c r="A190" s="19" t="s">
        <v>78</v>
      </c>
      <c r="C190" s="20">
        <v>0</v>
      </c>
      <c r="D190" s="19">
        <v>0.90910000000000002</v>
      </c>
      <c r="E190" s="20">
        <v>11</v>
      </c>
      <c r="F190" s="19" t="e">
        <v>#N/A</v>
      </c>
      <c r="G190" s="15" t="e">
        <v>#N/A</v>
      </c>
      <c r="H190" s="15" t="e">
        <v>#N/A</v>
      </c>
      <c r="I190" s="20" t="e">
        <v>#N/A</v>
      </c>
    </row>
    <row r="191" spans="1:9" x14ac:dyDescent="0.25">
      <c r="A191" s="19" t="s">
        <v>81</v>
      </c>
      <c r="C191" s="20">
        <v>0</v>
      </c>
      <c r="D191" s="19">
        <v>0.9</v>
      </c>
      <c r="E191" s="20">
        <v>10</v>
      </c>
      <c r="F191" s="19" t="e">
        <v>#N/A</v>
      </c>
      <c r="G191" s="15" t="e">
        <v>#N/A</v>
      </c>
      <c r="H191" s="15" t="e">
        <v>#N/A</v>
      </c>
      <c r="I191" s="20" t="e">
        <v>#N/A</v>
      </c>
    </row>
    <row r="192" spans="1:9" x14ac:dyDescent="0.25">
      <c r="A192" s="19" t="s">
        <v>87</v>
      </c>
      <c r="C192" s="20">
        <v>0</v>
      </c>
      <c r="D192" s="19">
        <v>0.625</v>
      </c>
      <c r="E192" s="20">
        <v>8</v>
      </c>
      <c r="F192" s="19" t="e">
        <v>#N/A</v>
      </c>
      <c r="G192" s="15" t="e">
        <v>#N/A</v>
      </c>
      <c r="H192" s="15" t="e">
        <v>#N/A</v>
      </c>
      <c r="I192" s="20" t="e">
        <v>#N/A</v>
      </c>
    </row>
    <row r="193" spans="1:9" x14ac:dyDescent="0.25">
      <c r="A193" s="19" t="s">
        <v>88</v>
      </c>
      <c r="C193" s="20">
        <v>0</v>
      </c>
      <c r="D193" s="19">
        <v>0.625</v>
      </c>
      <c r="E193" s="20">
        <v>8</v>
      </c>
      <c r="F193" s="19" t="e">
        <v>#N/A</v>
      </c>
      <c r="G193" s="15" t="e">
        <v>#N/A</v>
      </c>
      <c r="H193" s="15" t="e">
        <v>#N/A</v>
      </c>
      <c r="I193" s="20" t="e">
        <v>#N/A</v>
      </c>
    </row>
    <row r="194" spans="1:9" x14ac:dyDescent="0.25">
      <c r="A194" s="19" t="s">
        <v>95</v>
      </c>
      <c r="C194" s="20">
        <v>0</v>
      </c>
      <c r="D194" s="19">
        <v>0.83330000000000004</v>
      </c>
      <c r="E194" s="20">
        <v>6</v>
      </c>
      <c r="F194" s="19" t="e">
        <v>#N/A</v>
      </c>
      <c r="G194" s="15" t="e">
        <v>#N/A</v>
      </c>
      <c r="H194" s="15" t="e">
        <v>#N/A</v>
      </c>
      <c r="I194" s="20" t="e">
        <v>#N/A</v>
      </c>
    </row>
    <row r="195" spans="1:9" x14ac:dyDescent="0.25">
      <c r="A195" s="19" t="s">
        <v>98</v>
      </c>
      <c r="C195" s="20">
        <v>0</v>
      </c>
      <c r="D195" s="19">
        <v>0.83330000000000004</v>
      </c>
      <c r="E195" s="20">
        <v>6</v>
      </c>
      <c r="F195" s="19" t="e">
        <v>#N/A</v>
      </c>
      <c r="G195" s="15" t="e">
        <v>#N/A</v>
      </c>
      <c r="H195" s="15" t="e">
        <v>#N/A</v>
      </c>
      <c r="I195" s="20" t="e">
        <v>#N/A</v>
      </c>
    </row>
    <row r="196" spans="1:9" x14ac:dyDescent="0.25">
      <c r="A196" s="19" t="s">
        <v>100</v>
      </c>
      <c r="C196" s="20">
        <v>0</v>
      </c>
      <c r="D196" s="19">
        <v>1</v>
      </c>
      <c r="E196" s="20">
        <v>6</v>
      </c>
      <c r="F196" s="19" t="e">
        <v>#N/A</v>
      </c>
      <c r="G196" s="15" t="e">
        <v>#N/A</v>
      </c>
      <c r="H196" s="15" t="e">
        <v>#N/A</v>
      </c>
      <c r="I196" s="20" t="e">
        <v>#N/A</v>
      </c>
    </row>
    <row r="197" spans="1:9" x14ac:dyDescent="0.25">
      <c r="A197" s="19" t="s">
        <v>102</v>
      </c>
      <c r="C197" s="20">
        <v>0</v>
      </c>
      <c r="D197" s="19">
        <v>0.66669999999999996</v>
      </c>
      <c r="E197" s="20">
        <v>6</v>
      </c>
      <c r="F197" s="19" t="e">
        <v>#N/A</v>
      </c>
      <c r="G197" s="15" t="e">
        <v>#N/A</v>
      </c>
      <c r="H197" s="15" t="e">
        <v>#N/A</v>
      </c>
      <c r="I197" s="20" t="e">
        <v>#N/A</v>
      </c>
    </row>
    <row r="198" spans="1:9" x14ac:dyDescent="0.25">
      <c r="A198" s="19" t="s">
        <v>105</v>
      </c>
      <c r="C198" s="20">
        <v>0</v>
      </c>
      <c r="D198" s="19">
        <v>0.83330000000000004</v>
      </c>
      <c r="E198" s="20">
        <v>6</v>
      </c>
      <c r="F198" s="19" t="e">
        <v>#N/A</v>
      </c>
      <c r="G198" s="15" t="e">
        <v>#N/A</v>
      </c>
      <c r="H198" s="15" t="e">
        <v>#N/A</v>
      </c>
      <c r="I198" s="20" t="e">
        <v>#N/A</v>
      </c>
    </row>
    <row r="199" spans="1:9" x14ac:dyDescent="0.25">
      <c r="A199" s="19" t="s">
        <v>108</v>
      </c>
      <c r="C199" s="20">
        <v>0</v>
      </c>
      <c r="D199" s="19">
        <v>0.8</v>
      </c>
      <c r="E199" s="20">
        <v>5</v>
      </c>
      <c r="F199" s="19" t="e">
        <v>#N/A</v>
      </c>
      <c r="G199" s="15" t="e">
        <v>#N/A</v>
      </c>
      <c r="H199" s="15" t="e">
        <v>#N/A</v>
      </c>
      <c r="I199" s="20" t="e">
        <v>#N/A</v>
      </c>
    </row>
    <row r="200" spans="1:9" x14ac:dyDescent="0.25">
      <c r="A200" s="19" t="s">
        <v>111</v>
      </c>
      <c r="C200" s="20">
        <v>0</v>
      </c>
      <c r="D200" s="19">
        <v>0.8</v>
      </c>
      <c r="E200" s="20">
        <v>5</v>
      </c>
      <c r="F200" s="19" t="e">
        <v>#N/A</v>
      </c>
      <c r="G200" s="15" t="e">
        <v>#N/A</v>
      </c>
      <c r="H200" s="15" t="e">
        <v>#N/A</v>
      </c>
      <c r="I200" s="20" t="e">
        <v>#N/A</v>
      </c>
    </row>
    <row r="201" spans="1:9" x14ac:dyDescent="0.25">
      <c r="A201" s="19" t="s">
        <v>112</v>
      </c>
      <c r="C201" s="20">
        <v>0</v>
      </c>
      <c r="D201" s="19">
        <v>0.4</v>
      </c>
      <c r="E201" s="20">
        <v>5</v>
      </c>
      <c r="F201" s="19" t="e">
        <v>#N/A</v>
      </c>
      <c r="G201" s="15" t="e">
        <v>#N/A</v>
      </c>
      <c r="H201" s="15" t="e">
        <v>#N/A</v>
      </c>
      <c r="I201" s="20" t="e">
        <v>#N/A</v>
      </c>
    </row>
    <row r="202" spans="1:9" x14ac:dyDescent="0.25">
      <c r="A202" s="19" t="s">
        <v>113</v>
      </c>
      <c r="C202" s="20">
        <v>0</v>
      </c>
      <c r="D202" s="19">
        <v>0.8</v>
      </c>
      <c r="E202" s="20">
        <v>5</v>
      </c>
      <c r="F202" s="19" t="e">
        <v>#N/A</v>
      </c>
      <c r="G202" s="15" t="e">
        <v>#N/A</v>
      </c>
      <c r="H202" s="15" t="e">
        <v>#N/A</v>
      </c>
      <c r="I202" s="20" t="e">
        <v>#N/A</v>
      </c>
    </row>
    <row r="203" spans="1:9" x14ac:dyDescent="0.25">
      <c r="A203" s="19" t="s">
        <v>119</v>
      </c>
      <c r="C203" s="20">
        <v>0</v>
      </c>
      <c r="D203" s="19">
        <v>0.75</v>
      </c>
      <c r="E203" s="20">
        <v>4</v>
      </c>
      <c r="F203" s="19" t="e">
        <v>#N/A</v>
      </c>
      <c r="G203" s="15" t="e">
        <v>#N/A</v>
      </c>
      <c r="H203" s="15" t="e">
        <v>#N/A</v>
      </c>
      <c r="I203" s="20" t="e">
        <v>#N/A</v>
      </c>
    </row>
    <row r="204" spans="1:9" x14ac:dyDescent="0.25">
      <c r="A204" s="19" t="s">
        <v>122</v>
      </c>
      <c r="C204" s="20">
        <v>0</v>
      </c>
      <c r="D204" s="19">
        <v>0.75</v>
      </c>
      <c r="E204" s="20">
        <v>4</v>
      </c>
      <c r="F204" s="19" t="e">
        <v>#N/A</v>
      </c>
      <c r="G204" s="15" t="e">
        <v>#N/A</v>
      </c>
      <c r="H204" s="15" t="e">
        <v>#N/A</v>
      </c>
      <c r="I204" s="20" t="e">
        <v>#N/A</v>
      </c>
    </row>
    <row r="205" spans="1:9" x14ac:dyDescent="0.25">
      <c r="A205" s="19" t="s">
        <v>134</v>
      </c>
      <c r="C205" s="20">
        <v>0</v>
      </c>
      <c r="D205" s="19">
        <v>0.66669999999999996</v>
      </c>
      <c r="E205" s="20">
        <v>3</v>
      </c>
      <c r="F205" s="19" t="e">
        <v>#N/A</v>
      </c>
      <c r="G205" s="15" t="e">
        <v>#N/A</v>
      </c>
      <c r="H205" s="15" t="e">
        <v>#N/A</v>
      </c>
      <c r="I205" s="20" t="e">
        <v>#N/A</v>
      </c>
    </row>
    <row r="206" spans="1:9" x14ac:dyDescent="0.25">
      <c r="A206" s="19" t="s">
        <v>149</v>
      </c>
      <c r="C206" s="20">
        <v>0</v>
      </c>
      <c r="D206" s="19">
        <v>0.5</v>
      </c>
      <c r="E206" s="20">
        <v>2</v>
      </c>
      <c r="F206" s="19" t="e">
        <v>#N/A</v>
      </c>
      <c r="G206" s="15" t="e">
        <v>#N/A</v>
      </c>
      <c r="H206" s="15" t="e">
        <v>#N/A</v>
      </c>
      <c r="I206" s="20" t="e">
        <v>#N/A</v>
      </c>
    </row>
    <row r="207" spans="1:9" x14ac:dyDescent="0.25">
      <c r="A207" s="19" t="s">
        <v>151</v>
      </c>
      <c r="C207" s="20">
        <v>0</v>
      </c>
      <c r="D207" s="19">
        <v>1</v>
      </c>
      <c r="E207" s="20">
        <v>2</v>
      </c>
      <c r="F207" s="19" t="e">
        <v>#N/A</v>
      </c>
      <c r="G207" s="15" t="e">
        <v>#N/A</v>
      </c>
      <c r="H207" s="15" t="e">
        <v>#N/A</v>
      </c>
      <c r="I207" s="20" t="e">
        <v>#N/A</v>
      </c>
    </row>
    <row r="208" spans="1:9" x14ac:dyDescent="0.25">
      <c r="A208" s="19" t="s">
        <v>157</v>
      </c>
      <c r="C208" s="20">
        <v>0</v>
      </c>
      <c r="D208" s="19">
        <v>0.5</v>
      </c>
      <c r="E208" s="20">
        <v>2</v>
      </c>
      <c r="F208" s="19" t="e">
        <v>#N/A</v>
      </c>
      <c r="G208" s="15" t="e">
        <v>#N/A</v>
      </c>
      <c r="H208" s="15" t="e">
        <v>#N/A</v>
      </c>
      <c r="I208" s="20" t="e">
        <v>#N/A</v>
      </c>
    </row>
    <row r="209" spans="1:9" x14ac:dyDescent="0.25">
      <c r="A209" s="19" t="s">
        <v>158</v>
      </c>
      <c r="C209" s="20">
        <v>0</v>
      </c>
      <c r="D209" s="19">
        <v>0</v>
      </c>
      <c r="E209" s="20">
        <v>2</v>
      </c>
      <c r="F209" s="19" t="e">
        <v>#N/A</v>
      </c>
      <c r="G209" s="15" t="e">
        <v>#N/A</v>
      </c>
      <c r="H209" s="15" t="e">
        <v>#N/A</v>
      </c>
      <c r="I209" s="20" t="e">
        <v>#N/A</v>
      </c>
    </row>
    <row r="210" spans="1:9" x14ac:dyDescent="0.25">
      <c r="A210" s="19" t="s">
        <v>159</v>
      </c>
      <c r="C210" s="20">
        <v>0</v>
      </c>
      <c r="D210" s="19">
        <v>0.5</v>
      </c>
      <c r="E210" s="20">
        <v>2</v>
      </c>
      <c r="F210" s="19" t="e">
        <v>#N/A</v>
      </c>
      <c r="G210" s="15" t="e">
        <v>#N/A</v>
      </c>
      <c r="H210" s="15" t="e">
        <v>#N/A</v>
      </c>
      <c r="I210" s="20" t="e">
        <v>#N/A</v>
      </c>
    </row>
    <row r="211" spans="1:9" x14ac:dyDescent="0.25">
      <c r="A211" s="19" t="s">
        <v>160</v>
      </c>
      <c r="C211" s="20">
        <v>0</v>
      </c>
      <c r="D211" s="19">
        <v>1</v>
      </c>
      <c r="E211" s="20">
        <v>2</v>
      </c>
      <c r="F211" s="19" t="e">
        <v>#N/A</v>
      </c>
      <c r="G211" s="15" t="e">
        <v>#N/A</v>
      </c>
      <c r="H211" s="15" t="e">
        <v>#N/A</v>
      </c>
      <c r="I211" s="20" t="e">
        <v>#N/A</v>
      </c>
    </row>
    <row r="212" spans="1:9" x14ac:dyDescent="0.25">
      <c r="A212" s="19" t="s">
        <v>161</v>
      </c>
      <c r="C212" s="20">
        <v>0</v>
      </c>
      <c r="D212" s="19">
        <v>0.5</v>
      </c>
      <c r="E212" s="20">
        <v>2</v>
      </c>
      <c r="F212" s="19" t="e">
        <v>#N/A</v>
      </c>
      <c r="G212" s="15" t="e">
        <v>#N/A</v>
      </c>
      <c r="H212" s="15" t="e">
        <v>#N/A</v>
      </c>
      <c r="I212" s="20" t="e">
        <v>#N/A</v>
      </c>
    </row>
    <row r="213" spans="1:9" x14ac:dyDescent="0.25">
      <c r="A213" s="19" t="s">
        <v>162</v>
      </c>
      <c r="C213" s="20">
        <v>0</v>
      </c>
      <c r="D213" s="19">
        <v>1</v>
      </c>
      <c r="E213" s="20">
        <v>2</v>
      </c>
      <c r="F213" s="19" t="e">
        <v>#N/A</v>
      </c>
      <c r="G213" s="15" t="e">
        <v>#N/A</v>
      </c>
      <c r="H213" s="15" t="e">
        <v>#N/A</v>
      </c>
      <c r="I213" s="20" t="e">
        <v>#N/A</v>
      </c>
    </row>
    <row r="214" spans="1:9" x14ac:dyDescent="0.25">
      <c r="A214" s="19" t="s">
        <v>163</v>
      </c>
      <c r="C214" s="20">
        <v>0</v>
      </c>
      <c r="D214" s="19">
        <v>0.5</v>
      </c>
      <c r="E214" s="20">
        <v>2</v>
      </c>
      <c r="F214" s="19" t="e">
        <v>#N/A</v>
      </c>
      <c r="G214" s="15" t="e">
        <v>#N/A</v>
      </c>
      <c r="H214" s="15" t="e">
        <v>#N/A</v>
      </c>
      <c r="I214" s="20" t="e">
        <v>#N/A</v>
      </c>
    </row>
    <row r="215" spans="1:9" x14ac:dyDescent="0.25">
      <c r="A215" s="19" t="s">
        <v>164</v>
      </c>
      <c r="C215" s="20">
        <v>0</v>
      </c>
      <c r="D215" s="19">
        <v>1</v>
      </c>
      <c r="E215" s="20">
        <v>2</v>
      </c>
      <c r="F215" s="19" t="e">
        <v>#N/A</v>
      </c>
      <c r="G215" s="15" t="e">
        <v>#N/A</v>
      </c>
      <c r="H215" s="15" t="e">
        <v>#N/A</v>
      </c>
      <c r="I215" s="20" t="e">
        <v>#N/A</v>
      </c>
    </row>
    <row r="216" spans="1:9" x14ac:dyDescent="0.25">
      <c r="A216" s="19" t="s">
        <v>166</v>
      </c>
      <c r="C216" s="20">
        <v>0</v>
      </c>
      <c r="D216" s="19">
        <v>0.5</v>
      </c>
      <c r="E216" s="20">
        <v>2</v>
      </c>
      <c r="F216" s="19" t="e">
        <v>#N/A</v>
      </c>
      <c r="G216" s="15" t="e">
        <v>#N/A</v>
      </c>
      <c r="H216" s="15" t="e">
        <v>#N/A</v>
      </c>
      <c r="I216" s="20" t="e">
        <v>#N/A</v>
      </c>
    </row>
    <row r="217" spans="1:9" x14ac:dyDescent="0.25">
      <c r="A217" s="19" t="s">
        <v>168</v>
      </c>
      <c r="C217" s="20">
        <v>0</v>
      </c>
      <c r="D217" s="19">
        <v>0.5</v>
      </c>
      <c r="E217" s="20">
        <v>2</v>
      </c>
      <c r="F217" s="19" t="e">
        <v>#N/A</v>
      </c>
      <c r="G217" s="15" t="e">
        <v>#N/A</v>
      </c>
      <c r="H217" s="15" t="e">
        <v>#N/A</v>
      </c>
      <c r="I217" s="20" t="e">
        <v>#N/A</v>
      </c>
    </row>
    <row r="218" spans="1:9" x14ac:dyDescent="0.25">
      <c r="A218" s="19" t="s">
        <v>169</v>
      </c>
      <c r="C218" s="20">
        <v>0</v>
      </c>
      <c r="D218" s="19">
        <v>1</v>
      </c>
      <c r="E218" s="20">
        <v>2</v>
      </c>
      <c r="F218" s="19" t="e">
        <v>#N/A</v>
      </c>
      <c r="G218" s="15" t="e">
        <v>#N/A</v>
      </c>
      <c r="H218" s="15" t="e">
        <v>#N/A</v>
      </c>
      <c r="I218" s="20" t="e">
        <v>#N/A</v>
      </c>
    </row>
    <row r="219" spans="1:9" x14ac:dyDescent="0.25">
      <c r="A219" s="19" t="s">
        <v>170</v>
      </c>
      <c r="C219" s="20">
        <v>0</v>
      </c>
      <c r="D219" s="19">
        <v>0.5</v>
      </c>
      <c r="E219" s="20">
        <v>2</v>
      </c>
      <c r="F219" s="19" t="e">
        <v>#N/A</v>
      </c>
      <c r="G219" s="15" t="e">
        <v>#N/A</v>
      </c>
      <c r="H219" s="15" t="e">
        <v>#N/A</v>
      </c>
      <c r="I219" s="20" t="e">
        <v>#N/A</v>
      </c>
    </row>
    <row r="220" spans="1:9" x14ac:dyDescent="0.25">
      <c r="A220" s="19" t="s">
        <v>172</v>
      </c>
      <c r="C220" s="20">
        <v>0</v>
      </c>
      <c r="D220" s="19">
        <v>1</v>
      </c>
      <c r="E220" s="20">
        <v>2</v>
      </c>
      <c r="F220" s="19" t="e">
        <v>#N/A</v>
      </c>
      <c r="G220" s="15" t="e">
        <v>#N/A</v>
      </c>
      <c r="H220" s="15" t="e">
        <v>#N/A</v>
      </c>
      <c r="I220" s="20" t="e">
        <v>#N/A</v>
      </c>
    </row>
    <row r="221" spans="1:9" x14ac:dyDescent="0.25">
      <c r="A221" s="19" t="s">
        <v>178</v>
      </c>
      <c r="C221" s="20">
        <v>0</v>
      </c>
      <c r="D221" s="19">
        <v>0</v>
      </c>
      <c r="E221" s="20">
        <v>2</v>
      </c>
      <c r="F221" s="19" t="e">
        <v>#N/A</v>
      </c>
      <c r="G221" s="15" t="e">
        <v>#N/A</v>
      </c>
      <c r="H221" s="15" t="e">
        <v>#N/A</v>
      </c>
      <c r="I221" s="20" t="e">
        <v>#N/A</v>
      </c>
    </row>
    <row r="222" spans="1:9" x14ac:dyDescent="0.25">
      <c r="A222" s="19" t="s">
        <v>179</v>
      </c>
      <c r="C222" s="20">
        <v>0</v>
      </c>
      <c r="D222" s="19">
        <v>1</v>
      </c>
      <c r="E222" s="20">
        <v>2</v>
      </c>
      <c r="F222" s="19" t="e">
        <v>#N/A</v>
      </c>
      <c r="G222" s="15" t="e">
        <v>#N/A</v>
      </c>
      <c r="H222" s="15" t="e">
        <v>#N/A</v>
      </c>
      <c r="I222" s="20" t="e">
        <v>#N/A</v>
      </c>
    </row>
    <row r="223" spans="1:9" x14ac:dyDescent="0.25">
      <c r="A223" s="19" t="s">
        <v>185</v>
      </c>
      <c r="C223" s="20">
        <v>0</v>
      </c>
      <c r="D223" s="19">
        <v>1</v>
      </c>
      <c r="E223" s="20">
        <v>1</v>
      </c>
      <c r="F223" s="19" t="e">
        <v>#N/A</v>
      </c>
      <c r="G223" s="15" t="e">
        <v>#N/A</v>
      </c>
      <c r="H223" s="15" t="e">
        <v>#N/A</v>
      </c>
      <c r="I223" s="20" t="e">
        <v>#N/A</v>
      </c>
    </row>
    <row r="224" spans="1:9" x14ac:dyDescent="0.25">
      <c r="A224" s="19" t="s">
        <v>190</v>
      </c>
      <c r="C224" s="20">
        <v>0</v>
      </c>
      <c r="D224" s="19">
        <v>0</v>
      </c>
      <c r="E224" s="20">
        <v>1</v>
      </c>
      <c r="F224" s="19" t="e">
        <v>#N/A</v>
      </c>
      <c r="G224" s="15" t="e">
        <v>#N/A</v>
      </c>
      <c r="H224" s="15" t="e">
        <v>#N/A</v>
      </c>
      <c r="I224" s="20" t="e">
        <v>#N/A</v>
      </c>
    </row>
    <row r="225" spans="1:9" x14ac:dyDescent="0.25">
      <c r="A225" s="19" t="s">
        <v>191</v>
      </c>
      <c r="C225" s="20">
        <v>0</v>
      </c>
      <c r="D225" s="19">
        <v>1</v>
      </c>
      <c r="E225" s="20">
        <v>1</v>
      </c>
      <c r="F225" s="19" t="e">
        <v>#N/A</v>
      </c>
      <c r="G225" s="15" t="e">
        <v>#N/A</v>
      </c>
      <c r="H225" s="15" t="e">
        <v>#N/A</v>
      </c>
      <c r="I225" s="20" t="e">
        <v>#N/A</v>
      </c>
    </row>
    <row r="226" spans="1:9" x14ac:dyDescent="0.25">
      <c r="A226" s="19" t="s">
        <v>192</v>
      </c>
      <c r="C226" s="20">
        <v>0</v>
      </c>
      <c r="D226" s="19">
        <v>0</v>
      </c>
      <c r="E226" s="20">
        <v>1</v>
      </c>
      <c r="F226" s="19" t="e">
        <v>#N/A</v>
      </c>
      <c r="G226" s="15" t="e">
        <v>#N/A</v>
      </c>
      <c r="H226" s="15" t="e">
        <v>#N/A</v>
      </c>
      <c r="I226" s="20" t="e">
        <v>#N/A</v>
      </c>
    </row>
    <row r="227" spans="1:9" x14ac:dyDescent="0.25">
      <c r="A227" s="19" t="s">
        <v>193</v>
      </c>
      <c r="C227" s="20">
        <v>0</v>
      </c>
      <c r="D227" s="19">
        <v>1</v>
      </c>
      <c r="E227" s="20">
        <v>1</v>
      </c>
      <c r="F227" s="19" t="e">
        <v>#N/A</v>
      </c>
      <c r="G227" s="15" t="e">
        <v>#N/A</v>
      </c>
      <c r="H227" s="15" t="e">
        <v>#N/A</v>
      </c>
      <c r="I227" s="20" t="e">
        <v>#N/A</v>
      </c>
    </row>
    <row r="228" spans="1:9" x14ac:dyDescent="0.25">
      <c r="A228" s="19" t="s">
        <v>194</v>
      </c>
      <c r="C228" s="20">
        <v>0</v>
      </c>
      <c r="D228" s="19">
        <v>1</v>
      </c>
      <c r="E228" s="20">
        <v>1</v>
      </c>
      <c r="F228" s="19" t="e">
        <v>#N/A</v>
      </c>
      <c r="G228" s="15" t="e">
        <v>#N/A</v>
      </c>
      <c r="H228" s="15" t="e">
        <v>#N/A</v>
      </c>
      <c r="I228" s="20" t="e">
        <v>#N/A</v>
      </c>
    </row>
    <row r="229" spans="1:9" x14ac:dyDescent="0.25">
      <c r="A229" s="19" t="s">
        <v>196</v>
      </c>
      <c r="C229" s="20">
        <v>0</v>
      </c>
      <c r="D229" s="19">
        <v>1</v>
      </c>
      <c r="E229" s="20">
        <v>1</v>
      </c>
      <c r="F229" s="19" t="e">
        <v>#N/A</v>
      </c>
      <c r="G229" s="15" t="e">
        <v>#N/A</v>
      </c>
      <c r="H229" s="15" t="e">
        <v>#N/A</v>
      </c>
      <c r="I229" s="20" t="e">
        <v>#N/A</v>
      </c>
    </row>
    <row r="230" spans="1:9" x14ac:dyDescent="0.25">
      <c r="A230" s="19" t="s">
        <v>197</v>
      </c>
      <c r="C230" s="20">
        <v>0</v>
      </c>
      <c r="D230" s="19">
        <v>1</v>
      </c>
      <c r="E230" s="20">
        <v>1</v>
      </c>
      <c r="F230" s="19" t="e">
        <v>#N/A</v>
      </c>
      <c r="G230" s="15" t="e">
        <v>#N/A</v>
      </c>
      <c r="H230" s="15" t="e">
        <v>#N/A</v>
      </c>
      <c r="I230" s="20" t="e">
        <v>#N/A</v>
      </c>
    </row>
    <row r="231" spans="1:9" x14ac:dyDescent="0.25">
      <c r="A231" s="19" t="s">
        <v>199</v>
      </c>
      <c r="C231" s="20">
        <v>0</v>
      </c>
      <c r="D231" s="19">
        <v>1</v>
      </c>
      <c r="E231" s="20">
        <v>1</v>
      </c>
      <c r="F231" s="19" t="e">
        <v>#N/A</v>
      </c>
      <c r="G231" s="15" t="e">
        <v>#N/A</v>
      </c>
      <c r="H231" s="15" t="e">
        <v>#N/A</v>
      </c>
      <c r="I231" s="20" t="e">
        <v>#N/A</v>
      </c>
    </row>
    <row r="232" spans="1:9" x14ac:dyDescent="0.25">
      <c r="A232" s="19" t="s">
        <v>202</v>
      </c>
      <c r="C232" s="20">
        <v>0</v>
      </c>
      <c r="D232" s="19">
        <v>1</v>
      </c>
      <c r="E232" s="20">
        <v>1</v>
      </c>
      <c r="F232" s="19" t="e">
        <v>#N/A</v>
      </c>
      <c r="G232" s="15" t="e">
        <v>#N/A</v>
      </c>
      <c r="H232" s="15" t="e">
        <v>#N/A</v>
      </c>
      <c r="I232" s="20" t="e">
        <v>#N/A</v>
      </c>
    </row>
    <row r="233" spans="1:9" x14ac:dyDescent="0.25">
      <c r="A233" s="19" t="s">
        <v>206</v>
      </c>
      <c r="C233" s="20">
        <v>0</v>
      </c>
      <c r="D233" s="19">
        <v>1</v>
      </c>
      <c r="E233" s="20">
        <v>1</v>
      </c>
      <c r="F233" s="19" t="e">
        <v>#N/A</v>
      </c>
      <c r="G233" s="15" t="e">
        <v>#N/A</v>
      </c>
      <c r="H233" s="15" t="e">
        <v>#N/A</v>
      </c>
      <c r="I233" s="20" t="e">
        <v>#N/A</v>
      </c>
    </row>
    <row r="234" spans="1:9" x14ac:dyDescent="0.25">
      <c r="A234" s="19" t="s">
        <v>210</v>
      </c>
      <c r="C234" s="20">
        <v>0</v>
      </c>
      <c r="D234" s="19">
        <v>1</v>
      </c>
      <c r="E234" s="20">
        <v>1</v>
      </c>
      <c r="F234" s="19" t="e">
        <v>#N/A</v>
      </c>
      <c r="G234" s="15" t="e">
        <v>#N/A</v>
      </c>
      <c r="H234" s="15" t="e">
        <v>#N/A</v>
      </c>
      <c r="I234" s="20" t="e">
        <v>#N/A</v>
      </c>
    </row>
    <row r="235" spans="1:9" x14ac:dyDescent="0.25">
      <c r="A235" s="19" t="s">
        <v>211</v>
      </c>
      <c r="C235" s="20">
        <v>0</v>
      </c>
      <c r="D235" s="19">
        <v>1</v>
      </c>
      <c r="E235" s="20">
        <v>1</v>
      </c>
      <c r="F235" s="19" t="e">
        <v>#N/A</v>
      </c>
      <c r="G235" s="15" t="e">
        <v>#N/A</v>
      </c>
      <c r="H235" s="15" t="e">
        <v>#N/A</v>
      </c>
      <c r="I235" s="20" t="e">
        <v>#N/A</v>
      </c>
    </row>
    <row r="236" spans="1:9" x14ac:dyDescent="0.25">
      <c r="A236" s="19" t="s">
        <v>212</v>
      </c>
      <c r="C236" s="20">
        <v>0</v>
      </c>
      <c r="D236" s="19">
        <v>1</v>
      </c>
      <c r="E236" s="20">
        <v>1</v>
      </c>
      <c r="F236" s="19" t="e">
        <v>#N/A</v>
      </c>
      <c r="G236" s="15" t="e">
        <v>#N/A</v>
      </c>
      <c r="H236" s="15" t="e">
        <v>#N/A</v>
      </c>
      <c r="I236" s="20" t="e">
        <v>#N/A</v>
      </c>
    </row>
    <row r="237" spans="1:9" x14ac:dyDescent="0.25">
      <c r="A237" s="19" t="s">
        <v>213</v>
      </c>
      <c r="C237" s="20">
        <v>0</v>
      </c>
      <c r="D237" s="19">
        <v>0</v>
      </c>
      <c r="E237" s="20">
        <v>1</v>
      </c>
      <c r="F237" s="19" t="e">
        <v>#N/A</v>
      </c>
      <c r="G237" s="15" t="e">
        <v>#N/A</v>
      </c>
      <c r="H237" s="15" t="e">
        <v>#N/A</v>
      </c>
      <c r="I237" s="20" t="e">
        <v>#N/A</v>
      </c>
    </row>
    <row r="238" spans="1:9" x14ac:dyDescent="0.25">
      <c r="A238" s="19" t="s">
        <v>214</v>
      </c>
      <c r="C238" s="20">
        <v>0</v>
      </c>
      <c r="D238" s="19">
        <v>0</v>
      </c>
      <c r="E238" s="20">
        <v>1</v>
      </c>
      <c r="F238" s="19" t="e">
        <v>#N/A</v>
      </c>
      <c r="G238" s="15" t="e">
        <v>#N/A</v>
      </c>
      <c r="H238" s="15" t="e">
        <v>#N/A</v>
      </c>
      <c r="I238" s="20" t="e">
        <v>#N/A</v>
      </c>
    </row>
    <row r="239" spans="1:9" x14ac:dyDescent="0.25">
      <c r="A239" s="19" t="s">
        <v>215</v>
      </c>
      <c r="C239" s="20">
        <v>0</v>
      </c>
      <c r="D239" s="19">
        <v>0</v>
      </c>
      <c r="E239" s="20">
        <v>1</v>
      </c>
      <c r="F239" s="19" t="e">
        <v>#N/A</v>
      </c>
      <c r="G239" s="15" t="e">
        <v>#N/A</v>
      </c>
      <c r="H239" s="15" t="e">
        <v>#N/A</v>
      </c>
      <c r="I239" s="20" t="e">
        <v>#N/A</v>
      </c>
    </row>
    <row r="240" spans="1:9" x14ac:dyDescent="0.25">
      <c r="A240" s="19" t="s">
        <v>225</v>
      </c>
      <c r="C240" s="20">
        <v>0</v>
      </c>
      <c r="D240" s="19">
        <v>0</v>
      </c>
      <c r="E240" s="20">
        <v>1</v>
      </c>
      <c r="F240" s="19" t="e">
        <v>#N/A</v>
      </c>
      <c r="G240" s="15" t="e">
        <v>#N/A</v>
      </c>
      <c r="H240" s="15" t="e">
        <v>#N/A</v>
      </c>
      <c r="I240" s="20" t="e">
        <v>#N/A</v>
      </c>
    </row>
    <row r="241" spans="1:9" x14ac:dyDescent="0.25">
      <c r="A241" s="19" t="s">
        <v>238</v>
      </c>
      <c r="C241" s="20">
        <v>0</v>
      </c>
      <c r="D241" s="19">
        <v>1</v>
      </c>
      <c r="E241" s="20">
        <v>1</v>
      </c>
      <c r="F241" s="19" t="e">
        <v>#N/A</v>
      </c>
      <c r="G241" s="15" t="e">
        <v>#N/A</v>
      </c>
      <c r="H241" s="15" t="e">
        <v>#N/A</v>
      </c>
      <c r="I241" s="20" t="e">
        <v>#N/A</v>
      </c>
    </row>
    <row r="242" spans="1:9" x14ac:dyDescent="0.25">
      <c r="A242" s="19" t="s">
        <v>241</v>
      </c>
      <c r="C242" s="20">
        <v>0</v>
      </c>
      <c r="D242" s="19">
        <v>0</v>
      </c>
      <c r="E242" s="20">
        <v>1</v>
      </c>
      <c r="F242" s="19" t="e">
        <v>#N/A</v>
      </c>
      <c r="G242" s="15" t="e">
        <v>#N/A</v>
      </c>
      <c r="H242" s="15" t="e">
        <v>#N/A</v>
      </c>
      <c r="I242" s="20" t="e">
        <v>#N/A</v>
      </c>
    </row>
    <row r="243" spans="1:9" x14ac:dyDescent="0.25">
      <c r="A243" s="19" t="s">
        <v>242</v>
      </c>
      <c r="C243" s="20">
        <v>0</v>
      </c>
      <c r="D243" s="19">
        <v>0</v>
      </c>
      <c r="E243" s="20">
        <v>1</v>
      </c>
      <c r="F243" s="19" t="e">
        <v>#N/A</v>
      </c>
      <c r="G243" s="15" t="e">
        <v>#N/A</v>
      </c>
      <c r="H243" s="15" t="e">
        <v>#N/A</v>
      </c>
      <c r="I243" s="20" t="e">
        <v>#N/A</v>
      </c>
    </row>
    <row r="244" spans="1:9" x14ac:dyDescent="0.25">
      <c r="A244" s="19" t="s">
        <v>247</v>
      </c>
      <c r="C244" s="20">
        <v>0</v>
      </c>
      <c r="D244" s="19">
        <v>1</v>
      </c>
      <c r="E244" s="20">
        <v>1</v>
      </c>
      <c r="F244" s="19" t="e">
        <v>#N/A</v>
      </c>
      <c r="G244" s="15" t="e">
        <v>#N/A</v>
      </c>
      <c r="H244" s="15" t="e">
        <v>#N/A</v>
      </c>
      <c r="I244" s="20" t="e">
        <v>#N/A</v>
      </c>
    </row>
    <row r="245" spans="1:9" ht="15.75" thickBot="1" x14ac:dyDescent="0.3">
      <c r="A245" s="21" t="s">
        <v>249</v>
      </c>
      <c r="B245" s="16"/>
      <c r="C245" s="22">
        <v>0</v>
      </c>
      <c r="D245" s="21">
        <v>1</v>
      </c>
      <c r="E245" s="22">
        <v>1</v>
      </c>
      <c r="F245" s="21" t="e">
        <v>#N/A</v>
      </c>
      <c r="G245" s="16" t="e">
        <v>#N/A</v>
      </c>
      <c r="H245" s="16" t="e">
        <v>#N/A</v>
      </c>
      <c r="I245" s="22" t="e">
        <v>#N/A</v>
      </c>
    </row>
  </sheetData>
  <sortState ref="A6:I243">
    <sortCondition ref="I4"/>
  </sortState>
  <mergeCells count="3">
    <mergeCell ref="A3:C3"/>
    <mergeCell ref="D3:E3"/>
    <mergeCell ref="F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selection activeCell="E3" sqref="E3"/>
    </sheetView>
  </sheetViews>
  <sheetFormatPr defaultRowHeight="15" x14ac:dyDescent="0.25"/>
  <cols>
    <col min="1" max="1" width="31.42578125" customWidth="1"/>
    <col min="2" max="2" width="10.7109375" customWidth="1"/>
    <col min="3" max="3" width="17.28515625" customWidth="1"/>
    <col min="4" max="4" width="12.7109375" customWidth="1"/>
    <col min="5" max="5" width="14.140625" customWidth="1"/>
    <col min="6" max="6" width="16.7109375" customWidth="1"/>
    <col min="7" max="7" width="22.28515625" customWidth="1"/>
    <col min="8" max="8" width="39.42578125" customWidth="1"/>
    <col min="9" max="9" width="36.28515625" customWidth="1"/>
    <col min="10" max="10" width="30.140625" customWidth="1"/>
    <col min="11" max="11" width="20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251</v>
      </c>
    </row>
    <row r="2" spans="1:11" x14ac:dyDescent="0.25">
      <c r="A2" t="s">
        <v>10</v>
      </c>
      <c r="B2" s="1">
        <v>1076</v>
      </c>
      <c r="C2" s="2">
        <v>0.94240000000000002</v>
      </c>
      <c r="D2" s="1">
        <v>1014</v>
      </c>
      <c r="E2" s="2">
        <v>0.91080000000000005</v>
      </c>
      <c r="F2">
        <v>1.08</v>
      </c>
      <c r="G2" s="3">
        <v>3.7037037037037035E-4</v>
      </c>
      <c r="H2" s="2">
        <v>0</v>
      </c>
      <c r="I2">
        <v>0</v>
      </c>
      <c r="J2" s="4">
        <v>0</v>
      </c>
      <c r="K2" t="str">
        <f>SUBSTITUTE(SUBSTITUTE(IFERROR(SEARCH(“search”,$A2),$A2),"-"," "),"/"," ")</f>
        <v xml:space="preserve"> the quest for high speed internet on a boat </v>
      </c>
    </row>
    <row r="3" spans="1:11" x14ac:dyDescent="0.25">
      <c r="A3" t="s">
        <v>11</v>
      </c>
      <c r="B3">
        <v>764</v>
      </c>
      <c r="C3" s="2">
        <v>0.93720000000000003</v>
      </c>
      <c r="D3">
        <v>716</v>
      </c>
      <c r="E3" s="2">
        <v>0.91490000000000005</v>
      </c>
      <c r="F3">
        <v>1.1200000000000001</v>
      </c>
      <c r="G3" s="3">
        <v>4.1666666666666669E-4</v>
      </c>
      <c r="H3" s="2">
        <v>1</v>
      </c>
      <c r="I3">
        <v>764</v>
      </c>
      <c r="J3" s="4">
        <v>764</v>
      </c>
      <c r="K3" t="str">
        <f t="shared" ref="K3:K66" si="0">SUBSTITUTE(SUBSTITUTE(IFERROR(SEARCH(“search”,$A3),$A3),"-"," "),"/"," ")</f>
        <v xml:space="preserve"> clamming tools </v>
      </c>
    </row>
    <row r="4" spans="1:11" x14ac:dyDescent="0.25">
      <c r="A4" t="s">
        <v>12</v>
      </c>
      <c r="B4">
        <v>465</v>
      </c>
      <c r="C4" s="2">
        <v>0.26450000000000001</v>
      </c>
      <c r="D4">
        <v>123</v>
      </c>
      <c r="E4" s="2">
        <v>0.34410000000000002</v>
      </c>
      <c r="F4">
        <v>2.92</v>
      </c>
      <c r="G4" s="3">
        <v>2.627314814814815E-3</v>
      </c>
      <c r="H4" s="2">
        <v>0</v>
      </c>
      <c r="I4">
        <v>0</v>
      </c>
      <c r="J4" s="4">
        <v>0</v>
      </c>
      <c r="K4" t="str">
        <f t="shared" si="0"/>
        <v xml:space="preserve"> </v>
      </c>
    </row>
    <row r="5" spans="1:11" x14ac:dyDescent="0.25">
      <c r="A5" t="s">
        <v>13</v>
      </c>
      <c r="B5">
        <v>416</v>
      </c>
      <c r="C5" s="2">
        <v>0.94230000000000003</v>
      </c>
      <c r="D5">
        <v>392</v>
      </c>
      <c r="E5" s="2">
        <v>0.90620000000000001</v>
      </c>
      <c r="F5">
        <v>1.26</v>
      </c>
      <c r="G5" s="3">
        <v>5.5555555555555556E-4</v>
      </c>
      <c r="H5" s="2">
        <v>0</v>
      </c>
      <c r="I5">
        <v>0</v>
      </c>
      <c r="J5" s="4">
        <v>0</v>
      </c>
      <c r="K5" t="str">
        <f t="shared" si="0"/>
        <v xml:space="preserve"> how to install a marine battery box </v>
      </c>
    </row>
    <row r="6" spans="1:11" x14ac:dyDescent="0.25">
      <c r="A6" t="s">
        <v>14</v>
      </c>
      <c r="B6">
        <v>323</v>
      </c>
      <c r="C6" s="2">
        <v>0.95050000000000001</v>
      </c>
      <c r="D6">
        <v>307</v>
      </c>
      <c r="E6" s="2">
        <v>0.9133</v>
      </c>
      <c r="F6">
        <v>1.1100000000000001</v>
      </c>
      <c r="G6" s="3">
        <v>3.8194444444444446E-4</v>
      </c>
      <c r="H6" s="2">
        <v>0</v>
      </c>
      <c r="I6">
        <v>0</v>
      </c>
      <c r="J6" s="4">
        <v>0</v>
      </c>
      <c r="K6" t="str">
        <f t="shared" si="0"/>
        <v xml:space="preserve"> harvesting seaweed to eat ulva sea lettuce </v>
      </c>
    </row>
    <row r="7" spans="1:11" x14ac:dyDescent="0.25">
      <c r="A7" t="s">
        <v>15</v>
      </c>
      <c r="B7">
        <v>283</v>
      </c>
      <c r="C7" s="2">
        <v>0.9647</v>
      </c>
      <c r="D7">
        <v>273</v>
      </c>
      <c r="E7" s="2">
        <v>0.92579999999999996</v>
      </c>
      <c r="F7">
        <v>1.1299999999999999</v>
      </c>
      <c r="G7" s="3">
        <v>2.5462962962962961E-4</v>
      </c>
      <c r="H7" s="2">
        <v>0</v>
      </c>
      <c r="I7">
        <v>0</v>
      </c>
      <c r="J7" s="4">
        <v>0</v>
      </c>
      <c r="K7" t="str">
        <f t="shared" si="0"/>
        <v xml:space="preserve"> how to use fiberglass resin </v>
      </c>
    </row>
    <row r="8" spans="1:11" x14ac:dyDescent="0.25">
      <c r="A8" t="s">
        <v>16</v>
      </c>
      <c r="B8">
        <v>283</v>
      </c>
      <c r="C8" s="2">
        <v>0.93989999999999996</v>
      </c>
      <c r="D8">
        <v>266</v>
      </c>
      <c r="E8" s="2">
        <v>0.93289999999999995</v>
      </c>
      <c r="F8">
        <v>1.08</v>
      </c>
      <c r="G8" s="3">
        <v>2.4305555555555552E-4</v>
      </c>
      <c r="H8" s="2">
        <v>0</v>
      </c>
      <c r="I8">
        <v>0</v>
      </c>
      <c r="J8" s="4">
        <v>0</v>
      </c>
      <c r="K8" t="str">
        <f t="shared" si="0"/>
        <v xml:space="preserve"> pros and cons of living on a boat </v>
      </c>
    </row>
    <row r="9" spans="1:11" x14ac:dyDescent="0.25">
      <c r="A9" t="s">
        <v>17</v>
      </c>
      <c r="B9">
        <v>259</v>
      </c>
      <c r="C9" s="2">
        <v>0.88419999999999999</v>
      </c>
      <c r="D9">
        <v>229</v>
      </c>
      <c r="E9" s="2">
        <v>0.91890000000000005</v>
      </c>
      <c r="F9">
        <v>1.08</v>
      </c>
      <c r="G9" s="3">
        <v>2.6620370370370372E-4</v>
      </c>
      <c r="H9" s="2">
        <v>0</v>
      </c>
      <c r="I9">
        <v>0</v>
      </c>
      <c r="J9" s="4">
        <v>0</v>
      </c>
      <c r="K9" t="str">
        <f t="shared" si="0"/>
        <v xml:space="preserve"> how to prepare stinging nettle for freezing and recipes </v>
      </c>
    </row>
    <row r="10" spans="1:11" x14ac:dyDescent="0.25">
      <c r="A10" t="s">
        <v>18</v>
      </c>
      <c r="B10">
        <v>249</v>
      </c>
      <c r="C10" s="2">
        <v>0.88349999999999995</v>
      </c>
      <c r="D10">
        <v>220</v>
      </c>
      <c r="E10" s="2">
        <v>0.81120000000000003</v>
      </c>
      <c r="F10">
        <v>1.41</v>
      </c>
      <c r="G10" s="3">
        <v>7.5231481481481471E-4</v>
      </c>
      <c r="H10" s="2">
        <v>4.0000000000000001E-3</v>
      </c>
      <c r="I10">
        <v>1</v>
      </c>
      <c r="J10" s="4">
        <v>1</v>
      </c>
      <c r="K10" t="str">
        <f t="shared" si="0"/>
        <v xml:space="preserve"> cruising sucia island </v>
      </c>
    </row>
    <row r="11" spans="1:11" x14ac:dyDescent="0.25">
      <c r="A11" t="s">
        <v>19</v>
      </c>
      <c r="B11">
        <v>242</v>
      </c>
      <c r="C11" s="2">
        <v>0.92559999999999998</v>
      </c>
      <c r="D11">
        <v>224</v>
      </c>
      <c r="E11" s="2">
        <v>0.91320000000000001</v>
      </c>
      <c r="F11">
        <v>1.1100000000000001</v>
      </c>
      <c r="G11" s="3">
        <v>4.3981481481481481E-4</v>
      </c>
      <c r="H11" s="2">
        <v>0</v>
      </c>
      <c r="I11">
        <v>0</v>
      </c>
      <c r="J11" s="4">
        <v>0</v>
      </c>
      <c r="K11" t="str">
        <f t="shared" si="0"/>
        <v xml:space="preserve"> homemade non skid paint </v>
      </c>
    </row>
    <row r="12" spans="1:11" x14ac:dyDescent="0.25">
      <c r="A12" t="s">
        <v>20</v>
      </c>
      <c r="B12">
        <v>231</v>
      </c>
      <c r="C12" s="2">
        <v>0.93069999999999997</v>
      </c>
      <c r="D12">
        <v>215</v>
      </c>
      <c r="E12" s="2">
        <v>0.86150000000000004</v>
      </c>
      <c r="F12">
        <v>1.1200000000000001</v>
      </c>
      <c r="G12" s="3">
        <v>4.0509259259259258E-4</v>
      </c>
      <c r="H12" s="2">
        <v>0</v>
      </c>
      <c r="I12">
        <v>0</v>
      </c>
      <c r="J12" s="4">
        <v>0</v>
      </c>
      <c r="K12" t="str">
        <f t="shared" si="0"/>
        <v xml:space="preserve"> boat and camping showers equipment and strategies </v>
      </c>
    </row>
    <row r="13" spans="1:11" x14ac:dyDescent="0.25">
      <c r="A13" t="s">
        <v>21</v>
      </c>
      <c r="B13">
        <v>199</v>
      </c>
      <c r="C13" s="2">
        <v>0.95979999999999999</v>
      </c>
      <c r="D13">
        <v>191</v>
      </c>
      <c r="E13" s="2">
        <v>0.93469999999999998</v>
      </c>
      <c r="F13">
        <v>1.1200000000000001</v>
      </c>
      <c r="G13" s="3">
        <v>4.2824074074074075E-4</v>
      </c>
      <c r="H13" s="2">
        <v>0</v>
      </c>
      <c r="I13">
        <v>0</v>
      </c>
      <c r="J13" s="4">
        <v>0</v>
      </c>
      <c r="K13" t="str">
        <f t="shared" si="0"/>
        <v xml:space="preserve"> elderberry toxicity and edibility </v>
      </c>
    </row>
    <row r="14" spans="1:11" x14ac:dyDescent="0.25">
      <c r="A14" t="s">
        <v>22</v>
      </c>
      <c r="B14">
        <v>193</v>
      </c>
      <c r="C14" s="2">
        <v>0.74609999999999999</v>
      </c>
      <c r="D14">
        <v>144</v>
      </c>
      <c r="E14" s="2">
        <v>0.85489999999999999</v>
      </c>
      <c r="F14">
        <v>1.32</v>
      </c>
      <c r="G14" s="3">
        <v>9.4907407407407408E-4</v>
      </c>
      <c r="H14" s="2">
        <v>0</v>
      </c>
      <c r="I14">
        <v>0</v>
      </c>
      <c r="J14" s="4">
        <v>0</v>
      </c>
      <c r="K14" t="str">
        <f t="shared" si="0"/>
        <v xml:space="preserve"> fishing for lingcod cypress island washington </v>
      </c>
    </row>
    <row r="15" spans="1:11" x14ac:dyDescent="0.25">
      <c r="A15" t="s">
        <v>23</v>
      </c>
      <c r="B15">
        <v>174</v>
      </c>
      <c r="C15" s="2">
        <v>0.93679999999999997</v>
      </c>
      <c r="D15">
        <v>163</v>
      </c>
      <c r="E15" s="2">
        <v>0.91949999999999998</v>
      </c>
      <c r="F15">
        <v>1.28</v>
      </c>
      <c r="G15" s="3">
        <v>4.8611111111111104E-4</v>
      </c>
      <c r="H15" s="2">
        <v>0</v>
      </c>
      <c r="I15">
        <v>0</v>
      </c>
      <c r="J15" s="4">
        <v>0</v>
      </c>
      <c r="K15" t="str">
        <f t="shared" si="0"/>
        <v xml:space="preserve"> freezing spinach leaves </v>
      </c>
    </row>
    <row r="16" spans="1:11" x14ac:dyDescent="0.25">
      <c r="A16" t="s">
        <v>24</v>
      </c>
      <c r="B16">
        <v>152</v>
      </c>
      <c r="C16" s="2">
        <v>0.88160000000000005</v>
      </c>
      <c r="D16">
        <v>134</v>
      </c>
      <c r="E16" s="2">
        <v>0.81579999999999997</v>
      </c>
      <c r="F16">
        <v>1.55</v>
      </c>
      <c r="G16" s="3">
        <v>1.1226851851851851E-3</v>
      </c>
      <c r="H16" s="2">
        <v>0</v>
      </c>
      <c r="I16">
        <v>0</v>
      </c>
      <c r="J16" s="4">
        <v>0</v>
      </c>
      <c r="K16" t="str">
        <f t="shared" si="0"/>
        <v xml:space="preserve"> how to insulate a sailboat part 1 </v>
      </c>
    </row>
    <row r="17" spans="1:11" x14ac:dyDescent="0.25">
      <c r="A17" t="s">
        <v>25</v>
      </c>
      <c r="B17">
        <v>134</v>
      </c>
      <c r="C17" s="2">
        <v>0.94779999999999998</v>
      </c>
      <c r="D17">
        <v>127</v>
      </c>
      <c r="E17" s="2">
        <v>0.94030000000000002</v>
      </c>
      <c r="F17">
        <v>1.08</v>
      </c>
      <c r="G17" s="3">
        <v>1.5046296296296297E-4</v>
      </c>
      <c r="H17" s="2">
        <v>0</v>
      </c>
      <c r="I17">
        <v>0</v>
      </c>
      <c r="J17" s="4">
        <v>0</v>
      </c>
      <c r="K17" t="str">
        <f t="shared" si="0"/>
        <v xml:space="preserve"> marine engine heating and cooling problems </v>
      </c>
    </row>
    <row r="18" spans="1:11" x14ac:dyDescent="0.25">
      <c r="A18" t="s">
        <v>26</v>
      </c>
      <c r="B18">
        <v>130</v>
      </c>
      <c r="C18" s="2">
        <v>0.9385</v>
      </c>
      <c r="D18">
        <v>122</v>
      </c>
      <c r="E18" s="2">
        <v>0.86150000000000004</v>
      </c>
      <c r="F18">
        <v>1.17</v>
      </c>
      <c r="G18" s="3">
        <v>4.8611111111111104E-4</v>
      </c>
      <c r="H18" s="2">
        <v>7.7000000000000002E-3</v>
      </c>
      <c r="I18">
        <v>1</v>
      </c>
      <c r="J18" s="4">
        <v>1</v>
      </c>
      <c r="K18" t="str">
        <f t="shared" si="0"/>
        <v xml:space="preserve"> preserving our harvest canning clams </v>
      </c>
    </row>
    <row r="19" spans="1:11" x14ac:dyDescent="0.25">
      <c r="A19" t="s">
        <v>27</v>
      </c>
      <c r="B19">
        <v>125</v>
      </c>
      <c r="C19" s="2">
        <v>0.95199999999999996</v>
      </c>
      <c r="D19">
        <v>119</v>
      </c>
      <c r="E19" s="2">
        <v>0.92</v>
      </c>
      <c r="F19">
        <v>1.05</v>
      </c>
      <c r="G19" s="3">
        <v>1.8518518518518518E-4</v>
      </c>
      <c r="H19" s="2">
        <v>0</v>
      </c>
      <c r="I19">
        <v>0</v>
      </c>
      <c r="J19" s="4">
        <v>0</v>
      </c>
      <c r="K19" t="str">
        <f t="shared" si="0"/>
        <v xml:space="preserve"> installing a bilge pump </v>
      </c>
    </row>
    <row r="20" spans="1:11" x14ac:dyDescent="0.25">
      <c r="A20" t="s">
        <v>28</v>
      </c>
      <c r="B20">
        <v>116</v>
      </c>
      <c r="C20" s="2">
        <v>0.96550000000000002</v>
      </c>
      <c r="D20">
        <v>112</v>
      </c>
      <c r="E20" s="2">
        <v>0.98280000000000001</v>
      </c>
      <c r="F20">
        <v>1.02</v>
      </c>
      <c r="G20" s="3">
        <v>6.9444444444444444E-5</v>
      </c>
      <c r="H20" s="2">
        <v>0</v>
      </c>
      <c r="I20">
        <v>0</v>
      </c>
      <c r="J20" s="4">
        <v>0</v>
      </c>
      <c r="K20" t="str">
        <f t="shared" si="0"/>
        <v xml:space="preserve"> degreasing an engine compartment </v>
      </c>
    </row>
    <row r="21" spans="1:11" x14ac:dyDescent="0.25">
      <c r="A21" t="s">
        <v>29</v>
      </c>
      <c r="B21">
        <v>116</v>
      </c>
      <c r="C21" s="2">
        <v>0.85340000000000005</v>
      </c>
      <c r="D21">
        <v>99</v>
      </c>
      <c r="E21" s="2">
        <v>0.8276</v>
      </c>
      <c r="F21">
        <v>1.24</v>
      </c>
      <c r="G21" s="3">
        <v>1.1226851851851851E-3</v>
      </c>
      <c r="H21" s="2">
        <v>0</v>
      </c>
      <c r="I21">
        <v>0</v>
      </c>
      <c r="J21" s="4">
        <v>0</v>
      </c>
      <c r="K21" t="str">
        <f t="shared" si="0"/>
        <v xml:space="preserve"> drift fishing for salmon lingcod and kelp greenling </v>
      </c>
    </row>
    <row r="22" spans="1:11" x14ac:dyDescent="0.25">
      <c r="A22" t="s">
        <v>30</v>
      </c>
      <c r="B22">
        <v>112</v>
      </c>
      <c r="C22" s="2">
        <v>0.83930000000000005</v>
      </c>
      <c r="D22">
        <v>94</v>
      </c>
      <c r="E22" s="2">
        <v>0.79459999999999997</v>
      </c>
      <c r="F22">
        <v>1.98</v>
      </c>
      <c r="G22" s="3">
        <v>1.8287037037037037E-3</v>
      </c>
      <c r="H22" s="2">
        <v>0</v>
      </c>
      <c r="I22">
        <v>0</v>
      </c>
      <c r="J22" s="4">
        <v>0</v>
      </c>
      <c r="K22" t="str">
        <f t="shared" si="0"/>
        <v xml:space="preserve"> full disclosure financing my liveaboard life </v>
      </c>
    </row>
    <row r="23" spans="1:11" x14ac:dyDescent="0.25">
      <c r="A23" t="s">
        <v>31</v>
      </c>
      <c r="B23">
        <v>98</v>
      </c>
      <c r="C23" s="2">
        <v>0.96940000000000004</v>
      </c>
      <c r="D23">
        <v>95</v>
      </c>
      <c r="E23" s="2">
        <v>0.89800000000000002</v>
      </c>
      <c r="F23">
        <v>1.1399999999999999</v>
      </c>
      <c r="G23" s="3">
        <v>4.9768518518518521E-4</v>
      </c>
      <c r="H23" s="2">
        <v>0</v>
      </c>
      <c r="I23">
        <v>0</v>
      </c>
      <c r="J23" s="4">
        <v>0</v>
      </c>
      <c r="K23" t="str">
        <f t="shared" si="0"/>
        <v xml:space="preserve"> how to install a raw water pump </v>
      </c>
    </row>
    <row r="24" spans="1:11" x14ac:dyDescent="0.25">
      <c r="A24" t="s">
        <v>32</v>
      </c>
      <c r="B24">
        <v>84</v>
      </c>
      <c r="C24" s="2">
        <v>0.82140000000000002</v>
      </c>
      <c r="D24">
        <v>69</v>
      </c>
      <c r="E24" s="2">
        <v>0.60709999999999997</v>
      </c>
      <c r="F24">
        <v>2.92</v>
      </c>
      <c r="G24" s="3">
        <v>2.1759259259259258E-3</v>
      </c>
      <c r="H24" s="2">
        <v>2.3800000000000002E-2</v>
      </c>
      <c r="I24">
        <v>2</v>
      </c>
      <c r="J24" s="4">
        <v>2</v>
      </c>
      <c r="K24" t="str">
        <f t="shared" si="0"/>
        <v xml:space="preserve"> category recreational activities crabbing </v>
      </c>
    </row>
    <row r="25" spans="1:11" x14ac:dyDescent="0.25">
      <c r="A25" t="s">
        <v>33</v>
      </c>
      <c r="B25">
        <v>70</v>
      </c>
      <c r="C25" s="2">
        <v>0.97140000000000004</v>
      </c>
      <c r="D25">
        <v>68</v>
      </c>
      <c r="E25" s="2">
        <v>0.9</v>
      </c>
      <c r="F25">
        <v>1.01</v>
      </c>
      <c r="G25" s="3">
        <v>1.0416666666666667E-4</v>
      </c>
      <c r="H25" s="2">
        <v>0</v>
      </c>
      <c r="I25">
        <v>0</v>
      </c>
      <c r="J25" s="4">
        <v>0</v>
      </c>
      <c r="K25" t="str">
        <f t="shared" si="0"/>
        <v xml:space="preserve"> foraging for wild food fennel fronds </v>
      </c>
    </row>
    <row r="26" spans="1:11" x14ac:dyDescent="0.25">
      <c r="A26" t="s">
        <v>34</v>
      </c>
      <c r="B26">
        <v>66</v>
      </c>
      <c r="C26" s="2">
        <v>0.83330000000000004</v>
      </c>
      <c r="D26">
        <v>55</v>
      </c>
      <c r="E26" s="2">
        <v>0.84850000000000003</v>
      </c>
      <c r="F26">
        <v>1.36</v>
      </c>
      <c r="G26" s="3">
        <v>9.6064814814814808E-4</v>
      </c>
      <c r="H26" s="2">
        <v>0</v>
      </c>
      <c r="I26">
        <v>0</v>
      </c>
      <c r="J26" s="4">
        <v>0</v>
      </c>
      <c r="K26" t="str">
        <f t="shared" si="0"/>
        <v xml:space="preserve"> james island marine state park </v>
      </c>
    </row>
    <row r="27" spans="1:11" x14ac:dyDescent="0.25">
      <c r="A27" t="s">
        <v>35</v>
      </c>
      <c r="B27">
        <v>61</v>
      </c>
      <c r="C27" s="2">
        <v>0.95079999999999998</v>
      </c>
      <c r="D27">
        <v>58</v>
      </c>
      <c r="E27" s="2">
        <v>0.83609999999999995</v>
      </c>
      <c r="F27">
        <v>1.41</v>
      </c>
      <c r="G27" s="3">
        <v>4.2824074074074075E-4</v>
      </c>
      <c r="H27" s="2">
        <v>0</v>
      </c>
      <c r="I27">
        <v>0</v>
      </c>
      <c r="J27" s="4">
        <v>0</v>
      </c>
      <c r="K27" t="str">
        <f t="shared" si="0"/>
        <v xml:space="preserve"> living off the grid </v>
      </c>
    </row>
    <row r="28" spans="1:11" x14ac:dyDescent="0.25">
      <c r="A28" t="s">
        <v>36</v>
      </c>
      <c r="B28">
        <v>55</v>
      </c>
      <c r="C28" s="2">
        <v>0.94550000000000001</v>
      </c>
      <c r="D28">
        <v>52</v>
      </c>
      <c r="E28" s="2">
        <v>0.83640000000000003</v>
      </c>
      <c r="F28">
        <v>1.71</v>
      </c>
      <c r="G28" s="3">
        <v>6.9444444444444447E-4</v>
      </c>
      <c r="H28" s="2">
        <v>1.8200000000000001E-2</v>
      </c>
      <c r="I28">
        <v>1</v>
      </c>
      <c r="J28" s="4">
        <v>1</v>
      </c>
      <c r="K28" t="str">
        <f t="shared" si="0"/>
        <v xml:space="preserve"> hope island marine state park </v>
      </c>
    </row>
    <row r="29" spans="1:11" x14ac:dyDescent="0.25">
      <c r="A29" t="s">
        <v>37</v>
      </c>
      <c r="B29">
        <v>55</v>
      </c>
      <c r="C29" s="2">
        <v>0.85450000000000004</v>
      </c>
      <c r="D29">
        <v>47</v>
      </c>
      <c r="E29" s="2">
        <v>0.81820000000000004</v>
      </c>
      <c r="F29">
        <v>1.29</v>
      </c>
      <c r="G29" s="3">
        <v>7.291666666666667E-4</v>
      </c>
      <c r="H29" s="2">
        <v>0</v>
      </c>
      <c r="I29">
        <v>0</v>
      </c>
      <c r="J29" s="4">
        <v>0</v>
      </c>
      <c r="K29" t="str">
        <f t="shared" si="0"/>
        <v xml:space="preserve"> puget sound dungeness crab opening day the san juan islands 2012 </v>
      </c>
    </row>
    <row r="30" spans="1:11" x14ac:dyDescent="0.25">
      <c r="A30" t="s">
        <v>38</v>
      </c>
      <c r="B30">
        <v>51</v>
      </c>
      <c r="C30" s="2">
        <v>0.90200000000000002</v>
      </c>
      <c r="D30">
        <v>46</v>
      </c>
      <c r="E30" s="2">
        <v>0.94120000000000004</v>
      </c>
      <c r="F30">
        <v>1.1000000000000001</v>
      </c>
      <c r="G30" s="3">
        <v>3.4722222222222222E-5</v>
      </c>
      <c r="H30" s="2">
        <v>0</v>
      </c>
      <c r="I30">
        <v>0</v>
      </c>
      <c r="J30" s="4">
        <v>0</v>
      </c>
      <c r="K30" t="str">
        <f t="shared" si="0"/>
        <v xml:space="preserve"> when is whale watching season </v>
      </c>
    </row>
    <row r="31" spans="1:11" x14ac:dyDescent="0.25">
      <c r="A31" t="s">
        <v>39</v>
      </c>
      <c r="B31">
        <v>49</v>
      </c>
      <c r="C31" s="2">
        <v>0.93879999999999997</v>
      </c>
      <c r="D31">
        <v>46</v>
      </c>
      <c r="E31" s="2">
        <v>0.93879999999999997</v>
      </c>
      <c r="F31">
        <v>1.06</v>
      </c>
      <c r="G31" s="3">
        <v>5.7870370370370366E-5</v>
      </c>
      <c r="H31" s="2">
        <v>0</v>
      </c>
      <c r="I31">
        <v>0</v>
      </c>
      <c r="J31" s="4">
        <v>0</v>
      </c>
      <c r="K31" t="str">
        <f t="shared" si="0"/>
        <v xml:space="preserve"> camping and boat showers best equipment and proceedures part 2 </v>
      </c>
    </row>
    <row r="32" spans="1:11" x14ac:dyDescent="0.25">
      <c r="A32" t="s">
        <v>40</v>
      </c>
      <c r="B32">
        <v>48</v>
      </c>
      <c r="C32" s="2">
        <v>0.85419999999999996</v>
      </c>
      <c r="D32">
        <v>41</v>
      </c>
      <c r="E32" s="2">
        <v>0.83330000000000004</v>
      </c>
      <c r="F32">
        <v>1.1000000000000001</v>
      </c>
      <c r="G32" s="3">
        <v>5.3240740740740744E-4</v>
      </c>
      <c r="H32" s="2">
        <v>0</v>
      </c>
      <c r="I32">
        <v>0</v>
      </c>
      <c r="J32" s="4">
        <v>0</v>
      </c>
      <c r="K32" t="str">
        <f t="shared" si="0"/>
        <v xml:space="preserve"> shaw island county park and indian cove </v>
      </c>
    </row>
    <row r="33" spans="1:11" x14ac:dyDescent="0.25">
      <c r="A33" t="s">
        <v>41</v>
      </c>
      <c r="B33">
        <v>47</v>
      </c>
      <c r="C33" s="2">
        <v>0.91490000000000005</v>
      </c>
      <c r="D33">
        <v>43</v>
      </c>
      <c r="E33" s="2">
        <v>0.82979999999999998</v>
      </c>
      <c r="F33">
        <v>1.36</v>
      </c>
      <c r="G33" s="3">
        <v>6.3657407407407402E-4</v>
      </c>
      <c r="H33" s="2">
        <v>0</v>
      </c>
      <c r="I33">
        <v>0</v>
      </c>
      <c r="J33" s="4">
        <v>0</v>
      </c>
      <c r="K33" t="str">
        <f t="shared" si="0"/>
        <v xml:space="preserve"> eagle harbor washington and reed lake hiking trail </v>
      </c>
    </row>
    <row r="34" spans="1:11" x14ac:dyDescent="0.25">
      <c r="A34" t="s">
        <v>42</v>
      </c>
      <c r="B34">
        <v>47</v>
      </c>
      <c r="C34" s="2">
        <v>0.93620000000000003</v>
      </c>
      <c r="D34">
        <v>44</v>
      </c>
      <c r="E34" s="2">
        <v>0.72340000000000004</v>
      </c>
      <c r="F34">
        <v>2.2799999999999998</v>
      </c>
      <c r="G34" s="3">
        <v>2.3495370370370371E-3</v>
      </c>
      <c r="H34" s="2">
        <v>0</v>
      </c>
      <c r="I34">
        <v>0</v>
      </c>
      <c r="J34" s="4">
        <v>0</v>
      </c>
      <c r="K34" t="str">
        <f t="shared" si="0"/>
        <v xml:space="preserve"> gunkholing in the san juan islands </v>
      </c>
    </row>
    <row r="35" spans="1:11" x14ac:dyDescent="0.25">
      <c r="A35" t="s">
        <v>43</v>
      </c>
      <c r="B35">
        <v>46</v>
      </c>
      <c r="C35" s="2">
        <v>0.93479999999999996</v>
      </c>
      <c r="D35">
        <v>43</v>
      </c>
      <c r="E35" s="2">
        <v>0.78259999999999996</v>
      </c>
      <c r="F35">
        <v>1.59</v>
      </c>
      <c r="G35" s="3">
        <v>1.6550925925925926E-3</v>
      </c>
      <c r="H35" s="2">
        <v>0</v>
      </c>
      <c r="I35">
        <v>0</v>
      </c>
      <c r="J35" s="4">
        <v>0</v>
      </c>
      <c r="K35" t="str">
        <f t="shared" si="0"/>
        <v xml:space="preserve"> why live on a boat </v>
      </c>
    </row>
    <row r="36" spans="1:11" x14ac:dyDescent="0.25">
      <c r="A36" t="s">
        <v>44</v>
      </c>
      <c r="B36">
        <v>38</v>
      </c>
      <c r="C36" s="2">
        <v>0.89470000000000005</v>
      </c>
      <c r="D36">
        <v>34</v>
      </c>
      <c r="E36" s="2">
        <v>0.94740000000000002</v>
      </c>
      <c r="F36">
        <v>1.05</v>
      </c>
      <c r="G36" s="3">
        <v>2.3148148148148146E-4</v>
      </c>
      <c r="H36" s="2">
        <v>0</v>
      </c>
      <c r="I36">
        <v>0</v>
      </c>
      <c r="J36" s="4">
        <v>0</v>
      </c>
      <c r="K36" t="str">
        <f t="shared" si="0"/>
        <v xml:space="preserve"> pender saturna and tumbo islands </v>
      </c>
    </row>
    <row r="37" spans="1:11" x14ac:dyDescent="0.25">
      <c r="A37" t="s">
        <v>45</v>
      </c>
      <c r="B37">
        <v>37</v>
      </c>
      <c r="C37" s="2">
        <v>0.97299999999999998</v>
      </c>
      <c r="D37">
        <v>36</v>
      </c>
      <c r="E37" s="2">
        <v>0.78380000000000005</v>
      </c>
      <c r="F37">
        <v>1.3</v>
      </c>
      <c r="G37" s="3">
        <v>1.0879629629629629E-3</v>
      </c>
      <c r="H37" s="2">
        <v>2.7E-2</v>
      </c>
      <c r="I37">
        <v>1</v>
      </c>
      <c r="J37" s="4">
        <v>1</v>
      </c>
      <c r="K37" t="str">
        <f t="shared" si="0"/>
        <v xml:space="preserve"> geoduck and oysters sailing to dabob bay at hood canal </v>
      </c>
    </row>
    <row r="38" spans="1:11" x14ac:dyDescent="0.25">
      <c r="A38" t="s">
        <v>46</v>
      </c>
      <c r="B38">
        <v>36</v>
      </c>
      <c r="C38" s="2">
        <v>0.88890000000000002</v>
      </c>
      <c r="D38">
        <v>32</v>
      </c>
      <c r="E38" s="2">
        <v>0.94440000000000002</v>
      </c>
      <c r="F38">
        <v>1.08</v>
      </c>
      <c r="G38" s="3">
        <v>1.1574074074074073E-4</v>
      </c>
      <c r="H38" s="2">
        <v>0</v>
      </c>
      <c r="I38">
        <v>0</v>
      </c>
      <c r="J38" s="4">
        <v>0</v>
      </c>
      <c r="K38" t="str">
        <f t="shared" si="0"/>
        <v xml:space="preserve"> how to fiberglass a mounting block </v>
      </c>
    </row>
    <row r="39" spans="1:11" x14ac:dyDescent="0.25">
      <c r="A39" t="s">
        <v>47</v>
      </c>
      <c r="B39">
        <v>36</v>
      </c>
      <c r="C39" s="2">
        <v>0.66669999999999996</v>
      </c>
      <c r="D39">
        <v>24</v>
      </c>
      <c r="E39" s="2">
        <v>0.77780000000000005</v>
      </c>
      <c r="F39">
        <v>1.42</v>
      </c>
      <c r="G39" s="3">
        <v>1.5740740740740741E-3</v>
      </c>
      <c r="H39" s="2">
        <v>0</v>
      </c>
      <c r="I39">
        <v>0</v>
      </c>
      <c r="J39" s="4">
        <v>0</v>
      </c>
      <c r="K39" t="str">
        <f t="shared" si="0"/>
        <v xml:space="preserve"> matia island </v>
      </c>
    </row>
    <row r="40" spans="1:11" x14ac:dyDescent="0.25">
      <c r="A40" t="s">
        <v>48</v>
      </c>
      <c r="B40">
        <v>35</v>
      </c>
      <c r="C40" s="2">
        <v>0.8</v>
      </c>
      <c r="D40">
        <v>28</v>
      </c>
      <c r="E40" s="2">
        <v>0.8</v>
      </c>
      <c r="F40">
        <v>1.54</v>
      </c>
      <c r="G40" s="3">
        <v>1.3657407407407409E-3</v>
      </c>
      <c r="H40" s="2">
        <v>0</v>
      </c>
      <c r="I40">
        <v>0</v>
      </c>
      <c r="J40" s="4">
        <v>0</v>
      </c>
      <c r="K40" t="str">
        <f t="shared" si="0"/>
        <v xml:space="preserve"> cat tails plant plants you can eat in the wild </v>
      </c>
    </row>
    <row r="41" spans="1:11" x14ac:dyDescent="0.25">
      <c r="A41" t="s">
        <v>49</v>
      </c>
      <c r="B41">
        <v>35</v>
      </c>
      <c r="C41" s="2">
        <v>0.9143</v>
      </c>
      <c r="D41">
        <v>32</v>
      </c>
      <c r="E41" s="2">
        <v>0.9143</v>
      </c>
      <c r="F41">
        <v>1.1100000000000001</v>
      </c>
      <c r="G41" s="3">
        <v>5.4398148148148144E-4</v>
      </c>
      <c r="H41" s="2">
        <v>0</v>
      </c>
      <c r="I41">
        <v>0</v>
      </c>
      <c r="J41" s="4">
        <v>0</v>
      </c>
      <c r="K41" t="str">
        <f t="shared" si="0"/>
        <v xml:space="preserve"> how to restore and repair gelcoat </v>
      </c>
    </row>
    <row r="42" spans="1:11" x14ac:dyDescent="0.25">
      <c r="A42" t="s">
        <v>50</v>
      </c>
      <c r="B42">
        <v>33</v>
      </c>
      <c r="C42" s="2">
        <v>0.90910000000000002</v>
      </c>
      <c r="D42">
        <v>30</v>
      </c>
      <c r="E42" s="2">
        <v>0.54549999999999998</v>
      </c>
      <c r="F42">
        <v>1.67</v>
      </c>
      <c r="G42" s="3">
        <v>1.4004629629629629E-3</v>
      </c>
      <c r="H42" s="2">
        <v>0</v>
      </c>
      <c r="I42">
        <v>0</v>
      </c>
      <c r="J42" s="4">
        <v>0</v>
      </c>
      <c r="K42" t="str">
        <f t="shared" si="0"/>
        <v xml:space="preserve"> cypress island hiking trail map </v>
      </c>
    </row>
    <row r="43" spans="1:11" x14ac:dyDescent="0.25">
      <c r="A43" t="s">
        <v>51</v>
      </c>
      <c r="B43">
        <v>33</v>
      </c>
      <c r="C43" s="2">
        <v>0.93940000000000001</v>
      </c>
      <c r="D43">
        <v>31</v>
      </c>
      <c r="E43" s="2">
        <v>0.81820000000000004</v>
      </c>
      <c r="F43">
        <v>1.36</v>
      </c>
      <c r="G43" s="3">
        <v>8.564814814814815E-4</v>
      </c>
      <c r="H43" s="2">
        <v>0</v>
      </c>
      <c r="I43">
        <v>0</v>
      </c>
      <c r="J43" s="4">
        <v>0</v>
      </c>
      <c r="K43" t="str">
        <f t="shared" si="0"/>
        <v xml:space="preserve"> san juan islands kayaking saddlebag island </v>
      </c>
    </row>
    <row r="44" spans="1:11" x14ac:dyDescent="0.25">
      <c r="A44" t="s">
        <v>52</v>
      </c>
      <c r="B44">
        <v>29</v>
      </c>
      <c r="C44" s="2">
        <v>0.93100000000000005</v>
      </c>
      <c r="D44">
        <v>27</v>
      </c>
      <c r="E44" s="2">
        <v>0.72409999999999997</v>
      </c>
      <c r="F44">
        <v>1.45</v>
      </c>
      <c r="G44" s="3">
        <v>1.0300925925925926E-3</v>
      </c>
      <c r="H44" s="2">
        <v>0</v>
      </c>
      <c r="I44">
        <v>0</v>
      </c>
      <c r="J44" s="4">
        <v>0</v>
      </c>
      <c r="K44" t="str">
        <f t="shared" si="0"/>
        <v xml:space="preserve"> fiberglassing teak handrails an experiment </v>
      </c>
    </row>
    <row r="45" spans="1:11" x14ac:dyDescent="0.25">
      <c r="A45" t="s">
        <v>53</v>
      </c>
      <c r="B45">
        <v>29</v>
      </c>
      <c r="C45" s="2">
        <v>0.79310000000000003</v>
      </c>
      <c r="D45">
        <v>23</v>
      </c>
      <c r="E45" s="2">
        <v>0.68969999999999998</v>
      </c>
      <c r="F45">
        <v>2.59</v>
      </c>
      <c r="G45" s="3">
        <v>2.8240740740740739E-3</v>
      </c>
      <c r="H45" s="2">
        <v>0</v>
      </c>
      <c r="I45">
        <v>0</v>
      </c>
      <c r="J45" s="4">
        <v>0</v>
      </c>
      <c r="K45" t="str">
        <f t="shared" si="0"/>
        <v xml:space="preserve"> readers boats </v>
      </c>
    </row>
    <row r="46" spans="1:11" x14ac:dyDescent="0.25">
      <c r="A46" t="s">
        <v>54</v>
      </c>
      <c r="B46">
        <v>29</v>
      </c>
      <c r="C46" s="2">
        <v>0.93100000000000005</v>
      </c>
      <c r="D46">
        <v>27</v>
      </c>
      <c r="E46" s="2">
        <v>0.79310000000000003</v>
      </c>
      <c r="F46">
        <v>4</v>
      </c>
      <c r="G46" s="3">
        <v>2.1180555555555553E-3</v>
      </c>
      <c r="H46" s="2">
        <v>0</v>
      </c>
      <c r="I46">
        <v>0</v>
      </c>
      <c r="J46" s="4">
        <v>0</v>
      </c>
      <c r="K46" t="str">
        <f t="shared" si="0"/>
        <v xml:space="preserve"> san juan sailing small boat pantry basics </v>
      </c>
    </row>
    <row r="47" spans="1:11" x14ac:dyDescent="0.25">
      <c r="A47" t="s">
        <v>55</v>
      </c>
      <c r="B47">
        <v>27</v>
      </c>
      <c r="C47" s="2">
        <v>0.88890000000000002</v>
      </c>
      <c r="D47">
        <v>24</v>
      </c>
      <c r="E47" s="2">
        <v>0.81479999999999997</v>
      </c>
      <c r="F47">
        <v>1.19</v>
      </c>
      <c r="G47" s="3">
        <v>5.9027777777777778E-4</v>
      </c>
      <c r="H47" s="2">
        <v>0</v>
      </c>
      <c r="I47">
        <v>0</v>
      </c>
      <c r="J47" s="4">
        <v>0</v>
      </c>
      <c r="K47" t="str">
        <f t="shared" si="0"/>
        <v xml:space="preserve"> embracing minimalism </v>
      </c>
    </row>
    <row r="48" spans="1:11" x14ac:dyDescent="0.25">
      <c r="A48" t="s">
        <v>56</v>
      </c>
      <c r="B48">
        <v>26</v>
      </c>
      <c r="C48" s="2">
        <v>0.92310000000000003</v>
      </c>
      <c r="D48">
        <v>24</v>
      </c>
      <c r="E48" s="2">
        <v>0.96150000000000002</v>
      </c>
      <c r="F48">
        <v>1</v>
      </c>
      <c r="G48" t="s">
        <v>57</v>
      </c>
      <c r="H48" s="2">
        <v>0</v>
      </c>
      <c r="I48">
        <v>0</v>
      </c>
      <c r="J48" s="4">
        <v>0</v>
      </c>
      <c r="K48" t="str">
        <f t="shared" si="0"/>
        <v xml:space="preserve"> best places for whale watching in the san juan islands washington </v>
      </c>
    </row>
    <row r="49" spans="1:11" x14ac:dyDescent="0.25">
      <c r="A49" t="s">
        <v>58</v>
      </c>
      <c r="B49">
        <v>26</v>
      </c>
      <c r="C49" s="2">
        <v>0.80769999999999997</v>
      </c>
      <c r="D49">
        <v>21</v>
      </c>
      <c r="E49" s="2">
        <v>0.88460000000000005</v>
      </c>
      <c r="F49">
        <v>1.23</v>
      </c>
      <c r="G49" s="3">
        <v>9.4907407407407408E-4</v>
      </c>
      <c r="H49" s="2">
        <v>7.6899999999999996E-2</v>
      </c>
      <c r="I49">
        <v>2</v>
      </c>
      <c r="J49" s="4">
        <v>2</v>
      </c>
      <c r="K49" t="str">
        <f t="shared" si="0"/>
        <v xml:space="preserve"> clamming in washington </v>
      </c>
    </row>
    <row r="50" spans="1:11" x14ac:dyDescent="0.25">
      <c r="A50" t="s">
        <v>59</v>
      </c>
      <c r="B50">
        <v>25</v>
      </c>
      <c r="C50" s="2">
        <v>1</v>
      </c>
      <c r="D50">
        <v>25</v>
      </c>
      <c r="E50" s="2">
        <v>1</v>
      </c>
      <c r="F50">
        <v>1</v>
      </c>
      <c r="G50" s="3">
        <v>0</v>
      </c>
      <c r="H50" s="2">
        <v>0</v>
      </c>
      <c r="I50">
        <v>0</v>
      </c>
      <c r="J50" s="4">
        <v>0</v>
      </c>
      <c r="K50" t="str">
        <f t="shared" si="0"/>
        <v xml:space="preserve"> fixing my marine toilet system </v>
      </c>
    </row>
    <row r="51" spans="1:11" x14ac:dyDescent="0.25">
      <c r="A51" t="s">
        <v>60</v>
      </c>
      <c r="B51">
        <v>22</v>
      </c>
      <c r="C51" s="2">
        <v>0.77270000000000005</v>
      </c>
      <c r="D51">
        <v>17</v>
      </c>
      <c r="E51" s="2">
        <v>0.54549999999999998</v>
      </c>
      <c r="F51">
        <v>1.77</v>
      </c>
      <c r="G51" s="3">
        <v>4.0509259259259258E-4</v>
      </c>
      <c r="H51" s="2">
        <v>0</v>
      </c>
      <c r="I51">
        <v>0</v>
      </c>
      <c r="J51" s="4">
        <v>0</v>
      </c>
      <c r="K51" t="str">
        <f t="shared" si="0"/>
        <v xml:space="preserve"> tag clamming san juan islands </v>
      </c>
    </row>
    <row r="52" spans="1:11" x14ac:dyDescent="0.25">
      <c r="A52" t="s">
        <v>61</v>
      </c>
      <c r="B52">
        <v>17</v>
      </c>
      <c r="C52" s="2">
        <v>1</v>
      </c>
      <c r="D52">
        <v>17</v>
      </c>
      <c r="E52" s="2">
        <v>0.88239999999999996</v>
      </c>
      <c r="F52">
        <v>1.1200000000000001</v>
      </c>
      <c r="G52" s="3">
        <v>3.4722222222222222E-5</v>
      </c>
      <c r="H52" s="2">
        <v>0</v>
      </c>
      <c r="I52">
        <v>0</v>
      </c>
      <c r="J52" s="4">
        <v>0</v>
      </c>
      <c r="K52" t="str">
        <f t="shared" si="0"/>
        <v xml:space="preserve"> installing a shower drain in a head </v>
      </c>
    </row>
    <row r="53" spans="1:11" x14ac:dyDescent="0.25">
      <c r="A53" t="s">
        <v>62</v>
      </c>
      <c r="B53">
        <v>17</v>
      </c>
      <c r="C53" s="2">
        <v>1</v>
      </c>
      <c r="D53">
        <v>17</v>
      </c>
      <c r="E53" s="2">
        <v>0.88239999999999996</v>
      </c>
      <c r="F53">
        <v>1.06</v>
      </c>
      <c r="G53" s="3">
        <v>1.1574074074074073E-4</v>
      </c>
      <c r="H53" s="2">
        <v>0</v>
      </c>
      <c r="I53">
        <v>0</v>
      </c>
      <c r="J53" s="4">
        <v>0</v>
      </c>
      <c r="K53" t="str">
        <f t="shared" si="0"/>
        <v xml:space="preserve"> spirituality and self sufficiency </v>
      </c>
    </row>
    <row r="54" spans="1:11" x14ac:dyDescent="0.25">
      <c r="A54" t="s">
        <v>63</v>
      </c>
      <c r="B54">
        <v>16</v>
      </c>
      <c r="C54" s="2">
        <v>0.875</v>
      </c>
      <c r="D54">
        <v>14</v>
      </c>
      <c r="E54" s="2">
        <v>0.9375</v>
      </c>
      <c r="F54">
        <v>1</v>
      </c>
      <c r="G54" s="3">
        <v>1.3888888888888889E-4</v>
      </c>
      <c r="H54" s="2">
        <v>0</v>
      </c>
      <c r="I54">
        <v>0</v>
      </c>
      <c r="J54" s="4">
        <v>0</v>
      </c>
      <c r="K54" t="str">
        <f t="shared" si="0"/>
        <v xml:space="preserve"> cruising eliza vendovi cypress and jack islands </v>
      </c>
    </row>
    <row r="55" spans="1:11" x14ac:dyDescent="0.25">
      <c r="A55" t="s">
        <v>64</v>
      </c>
      <c r="B55">
        <v>16</v>
      </c>
      <c r="C55" s="2">
        <v>0.875</v>
      </c>
      <c r="D55">
        <v>14</v>
      </c>
      <c r="E55" s="2">
        <v>0.875</v>
      </c>
      <c r="F55">
        <v>1.1200000000000001</v>
      </c>
      <c r="G55" s="3">
        <v>2.0833333333333335E-4</v>
      </c>
      <c r="H55" s="2">
        <v>0</v>
      </c>
      <c r="I55">
        <v>0</v>
      </c>
      <c r="J55" s="4">
        <v>0</v>
      </c>
      <c r="K55" t="str">
        <f t="shared" si="0"/>
        <v xml:space="preserve"> doe bay resort </v>
      </c>
    </row>
    <row r="56" spans="1:11" x14ac:dyDescent="0.25">
      <c r="A56" t="s">
        <v>65</v>
      </c>
      <c r="B56">
        <v>16</v>
      </c>
      <c r="C56" s="2">
        <v>0.75</v>
      </c>
      <c r="D56">
        <v>12</v>
      </c>
      <c r="E56" s="2">
        <v>0.6875</v>
      </c>
      <c r="F56">
        <v>1.44</v>
      </c>
      <c r="G56" s="3">
        <v>4.3981481481481481E-4</v>
      </c>
      <c r="H56" s="2">
        <v>6.25E-2</v>
      </c>
      <c r="I56">
        <v>1</v>
      </c>
      <c r="J56" s="4">
        <v>1</v>
      </c>
      <c r="K56" t="str">
        <f t="shared" si="0"/>
        <v xml:space="preserve"> water mining for clams </v>
      </c>
    </row>
    <row r="57" spans="1:11" x14ac:dyDescent="0.25">
      <c r="A57" t="s">
        <v>66</v>
      </c>
      <c r="B57">
        <v>15</v>
      </c>
      <c r="C57" s="2">
        <v>0.93330000000000002</v>
      </c>
      <c r="D57">
        <v>14</v>
      </c>
      <c r="E57" s="2">
        <v>0.86670000000000003</v>
      </c>
      <c r="F57">
        <v>1.4</v>
      </c>
      <c r="G57" s="3">
        <v>4.1666666666666669E-4</v>
      </c>
      <c r="H57" s="2">
        <v>0</v>
      </c>
      <c r="I57">
        <v>0</v>
      </c>
      <c r="J57" s="4">
        <v>0</v>
      </c>
      <c r="K57" t="str">
        <f t="shared" si="0"/>
        <v xml:space="preserve"> charging deep cycle batteries on the hook </v>
      </c>
    </row>
    <row r="58" spans="1:11" x14ac:dyDescent="0.25">
      <c r="A58" t="s">
        <v>67</v>
      </c>
      <c r="B58">
        <v>15</v>
      </c>
      <c r="C58" s="2">
        <v>1</v>
      </c>
      <c r="D58">
        <v>15</v>
      </c>
      <c r="E58" s="2">
        <v>0.86670000000000003</v>
      </c>
      <c r="F58">
        <v>1.1299999999999999</v>
      </c>
      <c r="G58" s="3">
        <v>1.1574074074074073E-4</v>
      </c>
      <c r="H58" s="2">
        <v>0</v>
      </c>
      <c r="I58">
        <v>0</v>
      </c>
      <c r="J58" s="4">
        <v>0</v>
      </c>
      <c r="K58" t="str">
        <f t="shared" si="0"/>
        <v xml:space="preserve"> chinook salmon fishing in the san juan islands </v>
      </c>
    </row>
    <row r="59" spans="1:11" x14ac:dyDescent="0.25">
      <c r="A59" t="s">
        <v>68</v>
      </c>
      <c r="B59">
        <v>15</v>
      </c>
      <c r="C59" s="2">
        <v>0.86670000000000003</v>
      </c>
      <c r="D59">
        <v>13</v>
      </c>
      <c r="E59" s="2">
        <v>0.93330000000000002</v>
      </c>
      <c r="F59">
        <v>1.27</v>
      </c>
      <c r="G59" s="3">
        <v>6.018518518518519E-4</v>
      </c>
      <c r="H59" s="2">
        <v>0</v>
      </c>
      <c r="I59">
        <v>0</v>
      </c>
      <c r="J59" s="4">
        <v>0</v>
      </c>
      <c r="K59" t="str">
        <f t="shared" si="0"/>
        <v xml:space="preserve"> fiberglass over teak part deux </v>
      </c>
    </row>
    <row r="60" spans="1:11" x14ac:dyDescent="0.25">
      <c r="A60" t="s">
        <v>69</v>
      </c>
      <c r="B60">
        <v>15</v>
      </c>
      <c r="C60" s="2">
        <v>0.93330000000000002</v>
      </c>
      <c r="D60">
        <v>14</v>
      </c>
      <c r="E60" s="2">
        <v>0.93330000000000002</v>
      </c>
      <c r="F60">
        <v>1.1299999999999999</v>
      </c>
      <c r="G60" s="3">
        <v>5.3240740740740744E-4</v>
      </c>
      <c r="H60" s="2">
        <v>0</v>
      </c>
      <c r="I60">
        <v>0</v>
      </c>
      <c r="J60" s="4">
        <v>0</v>
      </c>
      <c r="K60" t="str">
        <f t="shared" si="0"/>
        <v xml:space="preserve"> how to make trail maps </v>
      </c>
    </row>
    <row r="61" spans="1:11" x14ac:dyDescent="0.25">
      <c r="A61" t="s">
        <v>70</v>
      </c>
      <c r="B61">
        <v>14</v>
      </c>
      <c r="C61" s="2">
        <v>0.71430000000000005</v>
      </c>
      <c r="D61">
        <v>10</v>
      </c>
      <c r="E61" s="2">
        <v>0.57140000000000002</v>
      </c>
      <c r="F61">
        <v>1.79</v>
      </c>
      <c r="G61" s="3">
        <v>2.9976851851851848E-3</v>
      </c>
      <c r="H61" s="2">
        <v>0</v>
      </c>
      <c r="I61">
        <v>0</v>
      </c>
      <c r="J61" s="4">
        <v>0</v>
      </c>
      <c r="K61" t="str">
        <f t="shared" si="0"/>
        <v xml:space="preserve"> insulating a boat hull part 2 </v>
      </c>
    </row>
    <row r="62" spans="1:11" x14ac:dyDescent="0.25">
      <c r="A62" t="s">
        <v>71</v>
      </c>
      <c r="B62">
        <v>14</v>
      </c>
      <c r="C62" s="2">
        <v>0.92859999999999998</v>
      </c>
      <c r="D62">
        <v>13</v>
      </c>
      <c r="E62" s="2">
        <v>0.64290000000000003</v>
      </c>
      <c r="F62">
        <v>2.64</v>
      </c>
      <c r="G62" s="3">
        <v>2.0370370370370373E-3</v>
      </c>
      <c r="H62" s="2">
        <v>0</v>
      </c>
      <c r="I62">
        <v>0</v>
      </c>
      <c r="J62" s="4">
        <v>0</v>
      </c>
      <c r="K62" t="str">
        <f t="shared" si="0"/>
        <v xml:space="preserve"> kens story </v>
      </c>
    </row>
    <row r="63" spans="1:11" x14ac:dyDescent="0.25">
      <c r="A63" t="s">
        <v>72</v>
      </c>
      <c r="B63">
        <v>14</v>
      </c>
      <c r="C63" s="2">
        <v>0.78569999999999995</v>
      </c>
      <c r="D63">
        <v>11</v>
      </c>
      <c r="E63" s="2">
        <v>0.64290000000000003</v>
      </c>
      <c r="F63">
        <v>1.71</v>
      </c>
      <c r="G63" s="3">
        <v>6.9444444444444447E-4</v>
      </c>
      <c r="H63" s="2">
        <v>0</v>
      </c>
      <c r="I63">
        <v>0</v>
      </c>
      <c r="J63" s="4">
        <v>0</v>
      </c>
      <c r="K63" t="str">
        <f t="shared" si="0"/>
        <v xml:space="preserve"> square cove guemes island </v>
      </c>
    </row>
    <row r="64" spans="1:11" x14ac:dyDescent="0.25">
      <c r="A64" t="s">
        <v>73</v>
      </c>
      <c r="B64">
        <v>14</v>
      </c>
      <c r="C64" s="2">
        <v>0.85709999999999997</v>
      </c>
      <c r="D64">
        <v>12</v>
      </c>
      <c r="E64" s="2">
        <v>0.92859999999999998</v>
      </c>
      <c r="F64">
        <v>1</v>
      </c>
      <c r="G64" s="3">
        <v>5.7870370370370366E-5</v>
      </c>
      <c r="H64" s="2">
        <v>0</v>
      </c>
      <c r="I64">
        <v>0</v>
      </c>
      <c r="J64" s="4">
        <v>0</v>
      </c>
      <c r="K64" t="str">
        <f t="shared" si="0"/>
        <v xml:space="preserve"> the gnomes of stuart island </v>
      </c>
    </row>
    <row r="65" spans="1:11" x14ac:dyDescent="0.25">
      <c r="A65" t="s">
        <v>74</v>
      </c>
      <c r="B65">
        <v>13</v>
      </c>
      <c r="C65" s="2">
        <v>0.84619999999999995</v>
      </c>
      <c r="D65">
        <v>11</v>
      </c>
      <c r="E65" s="2">
        <v>0.92310000000000003</v>
      </c>
      <c r="F65">
        <v>1.23</v>
      </c>
      <c r="G65" s="3">
        <v>1.3888888888888889E-4</v>
      </c>
      <c r="H65" s="2">
        <v>0</v>
      </c>
      <c r="I65">
        <v>0</v>
      </c>
      <c r="J65" s="4">
        <v>0</v>
      </c>
      <c r="K65" t="str">
        <f t="shared" si="0"/>
        <v xml:space="preserve"> making blackberry wine </v>
      </c>
    </row>
    <row r="66" spans="1:11" x14ac:dyDescent="0.25">
      <c r="A66" t="s">
        <v>75</v>
      </c>
      <c r="B66">
        <v>13</v>
      </c>
      <c r="C66" s="2">
        <v>1</v>
      </c>
      <c r="D66">
        <v>13</v>
      </c>
      <c r="E66" s="2">
        <v>0.76919999999999999</v>
      </c>
      <c r="F66">
        <v>2.54</v>
      </c>
      <c r="G66" s="3">
        <v>2.5694444444444445E-3</v>
      </c>
      <c r="H66" s="2">
        <v>0</v>
      </c>
      <c r="I66">
        <v>0</v>
      </c>
      <c r="J66" s="4">
        <v>0</v>
      </c>
      <c r="K66" t="str">
        <f t="shared" si="0"/>
        <v xml:space="preserve"> san juan islands 7 s dungeness crab week 2 </v>
      </c>
    </row>
    <row r="67" spans="1:11" x14ac:dyDescent="0.25">
      <c r="A67" t="s">
        <v>76</v>
      </c>
      <c r="B67">
        <v>12</v>
      </c>
      <c r="C67" s="2">
        <v>1</v>
      </c>
      <c r="D67">
        <v>12</v>
      </c>
      <c r="E67" s="2">
        <v>0.41670000000000001</v>
      </c>
      <c r="F67">
        <v>1.92</v>
      </c>
      <c r="G67" s="3">
        <v>8.564814814814815E-4</v>
      </c>
      <c r="H67" s="2">
        <v>0</v>
      </c>
      <c r="I67">
        <v>0</v>
      </c>
      <c r="J67" s="4">
        <v>0</v>
      </c>
      <c r="K67" t="str">
        <f t="shared" ref="K67:K130" si="1">SUBSTITUTE(SUBSTITUTE(IFERROR(SEARCH(“search”,$A67),$A67),"-"," "),"/"," ")</f>
        <v xml:space="preserve"> tag mushroom hunting </v>
      </c>
    </row>
    <row r="68" spans="1:11" x14ac:dyDescent="0.25">
      <c r="A68" t="s">
        <v>77</v>
      </c>
      <c r="B68">
        <v>11</v>
      </c>
      <c r="C68" s="2">
        <v>0</v>
      </c>
      <c r="D68">
        <v>0</v>
      </c>
      <c r="E68" s="2">
        <v>0.36359999999999998</v>
      </c>
      <c r="F68">
        <v>3.45</v>
      </c>
      <c r="G68" s="3">
        <v>3.8773148148148143E-3</v>
      </c>
      <c r="H68" s="2">
        <v>0</v>
      </c>
      <c r="I68">
        <v>0</v>
      </c>
      <c r="J68" s="4">
        <v>0</v>
      </c>
      <c r="K68" t="str">
        <f t="shared" si="1"/>
        <v xml:space="preserve"> find solace </v>
      </c>
    </row>
    <row r="69" spans="1:11" x14ac:dyDescent="0.25">
      <c r="A69" t="s">
        <v>78</v>
      </c>
      <c r="B69">
        <v>11</v>
      </c>
      <c r="C69" s="2">
        <v>0.63639999999999997</v>
      </c>
      <c r="D69">
        <v>7</v>
      </c>
      <c r="E69" s="2">
        <v>0.90910000000000002</v>
      </c>
      <c r="F69">
        <v>1.0900000000000001</v>
      </c>
      <c r="G69" s="3">
        <v>1.4583333333333334E-3</v>
      </c>
      <c r="H69" s="2">
        <v>0</v>
      </c>
      <c r="I69">
        <v>0</v>
      </c>
      <c r="J69" s="4">
        <v>0</v>
      </c>
      <c r="K69" t="str">
        <f t="shared" si="1"/>
        <v xml:space="preserve"> the sunshine coast </v>
      </c>
    </row>
    <row r="70" spans="1:11" x14ac:dyDescent="0.25">
      <c r="A70" t="s">
        <v>79</v>
      </c>
      <c r="B70">
        <v>10</v>
      </c>
      <c r="C70" s="2">
        <v>1</v>
      </c>
      <c r="D70">
        <v>10</v>
      </c>
      <c r="E70" s="2">
        <v>0.3</v>
      </c>
      <c r="F70">
        <v>1</v>
      </c>
      <c r="G70" s="3">
        <v>8.449074074074075E-4</v>
      </c>
      <c r="H70" s="2">
        <v>0</v>
      </c>
      <c r="I70">
        <v>0</v>
      </c>
      <c r="J70" s="4">
        <v>0</v>
      </c>
      <c r="K70" t="str">
        <f t="shared" si="1"/>
        <v xml:space="preserve"> boat anchor types </v>
      </c>
    </row>
    <row r="71" spans="1:11" x14ac:dyDescent="0.25">
      <c r="A71" t="s">
        <v>80</v>
      </c>
      <c r="B71">
        <v>10</v>
      </c>
      <c r="C71" s="2">
        <v>0.2</v>
      </c>
      <c r="D71">
        <v>2</v>
      </c>
      <c r="E71" s="2">
        <v>0.7</v>
      </c>
      <c r="F71">
        <v>2.2000000000000002</v>
      </c>
      <c r="G71" s="3">
        <v>3.7500000000000003E-3</v>
      </c>
      <c r="H71" s="2">
        <v>0</v>
      </c>
      <c r="I71">
        <v>0</v>
      </c>
      <c r="J71" s="4">
        <v>0</v>
      </c>
      <c r="K71" t="str">
        <f t="shared" si="1"/>
        <v xml:space="preserve"> considering time </v>
      </c>
    </row>
    <row r="72" spans="1:11" x14ac:dyDescent="0.25">
      <c r="A72" t="s">
        <v>81</v>
      </c>
      <c r="B72">
        <v>10</v>
      </c>
      <c r="C72" s="2">
        <v>1</v>
      </c>
      <c r="D72">
        <v>10</v>
      </c>
      <c r="E72" s="2">
        <v>0.9</v>
      </c>
      <c r="F72">
        <v>1.1000000000000001</v>
      </c>
      <c r="G72" s="3">
        <v>1.273148148148148E-4</v>
      </c>
      <c r="H72" s="2">
        <v>0</v>
      </c>
      <c r="I72">
        <v>0</v>
      </c>
      <c r="J72" s="4">
        <v>0</v>
      </c>
      <c r="K72" t="str">
        <f t="shared" si="1"/>
        <v xml:space="preserve"> crabbing with family </v>
      </c>
    </row>
    <row r="73" spans="1:11" x14ac:dyDescent="0.25">
      <c r="A73" t="s">
        <v>82</v>
      </c>
      <c r="B73">
        <v>10</v>
      </c>
      <c r="C73" s="2">
        <v>0.9</v>
      </c>
      <c r="D73">
        <v>9</v>
      </c>
      <c r="E73" s="2">
        <v>0.8</v>
      </c>
      <c r="F73">
        <v>1.3</v>
      </c>
      <c r="G73" s="3">
        <v>3.0092592592592595E-4</v>
      </c>
      <c r="H73" s="2">
        <v>0</v>
      </c>
      <c r="I73">
        <v>0</v>
      </c>
      <c r="J73" s="4">
        <v>0</v>
      </c>
      <c r="K73" t="str">
        <f t="shared" si="1"/>
        <v xml:space="preserve"> easy seafood chiopini </v>
      </c>
    </row>
    <row r="74" spans="1:11" x14ac:dyDescent="0.25">
      <c r="A74" t="s">
        <v>83</v>
      </c>
      <c r="B74">
        <v>10</v>
      </c>
      <c r="C74" s="2">
        <v>1</v>
      </c>
      <c r="D74">
        <v>10</v>
      </c>
      <c r="E74" s="2">
        <v>1</v>
      </c>
      <c r="F74">
        <v>1</v>
      </c>
      <c r="G74" s="3">
        <v>0</v>
      </c>
      <c r="H74" s="2">
        <v>0</v>
      </c>
      <c r="I74">
        <v>0</v>
      </c>
      <c r="J74" s="4">
        <v>0</v>
      </c>
      <c r="K74" t="str">
        <f t="shared" si="1"/>
        <v xml:space="preserve"> food voluntary simplicity and happiness </v>
      </c>
    </row>
    <row r="75" spans="1:11" x14ac:dyDescent="0.25">
      <c r="A75" t="s">
        <v>84</v>
      </c>
      <c r="B75">
        <v>10</v>
      </c>
      <c r="C75" s="2">
        <v>1</v>
      </c>
      <c r="D75">
        <v>10</v>
      </c>
      <c r="E75" s="2">
        <v>1</v>
      </c>
      <c r="F75">
        <v>1</v>
      </c>
      <c r="G75" s="3">
        <v>0</v>
      </c>
      <c r="H75" s="2">
        <v>0</v>
      </c>
      <c r="I75">
        <v>0</v>
      </c>
      <c r="J75" s="4">
        <v>0</v>
      </c>
      <c r="K75" t="str">
        <f t="shared" si="1"/>
        <v xml:space="preserve"> how to prepare black beans for vacuum food storage </v>
      </c>
    </row>
    <row r="76" spans="1:11" x14ac:dyDescent="0.25">
      <c r="A76" t="s">
        <v>85</v>
      </c>
      <c r="B76">
        <v>9</v>
      </c>
      <c r="C76" s="2">
        <v>0.1111</v>
      </c>
      <c r="D76">
        <v>1</v>
      </c>
      <c r="E76" s="2">
        <v>0</v>
      </c>
      <c r="F76">
        <v>0</v>
      </c>
      <c r="G76" s="3">
        <v>5.7870370370370378E-4</v>
      </c>
      <c r="H76" s="2">
        <v>0</v>
      </c>
      <c r="I76">
        <v>0</v>
      </c>
      <c r="J76" s="4">
        <v>0</v>
      </c>
      <c r="K76" t="str">
        <f t="shared" si="1"/>
        <v>(not set)</v>
      </c>
    </row>
    <row r="77" spans="1:11" x14ac:dyDescent="0.25">
      <c r="A77" t="s">
        <v>86</v>
      </c>
      <c r="B77">
        <v>9</v>
      </c>
      <c r="C77" s="2">
        <v>1</v>
      </c>
      <c r="D77">
        <v>9</v>
      </c>
      <c r="E77" s="2">
        <v>0.88890000000000002</v>
      </c>
      <c r="F77">
        <v>1.1100000000000001</v>
      </c>
      <c r="G77" s="3">
        <v>2.7777777777777778E-4</v>
      </c>
      <c r="H77" s="2">
        <v>0</v>
      </c>
      <c r="I77">
        <v>0</v>
      </c>
      <c r="J77" s="4">
        <v>0</v>
      </c>
      <c r="K77" t="str">
        <f t="shared" si="1"/>
        <v xml:space="preserve"> sailing the gulf islands part 11 the end </v>
      </c>
    </row>
    <row r="78" spans="1:11" x14ac:dyDescent="0.25">
      <c r="A78" t="s">
        <v>87</v>
      </c>
      <c r="B78">
        <v>8</v>
      </c>
      <c r="C78" s="2">
        <v>1</v>
      </c>
      <c r="D78">
        <v>8</v>
      </c>
      <c r="E78" s="2">
        <v>0.625</v>
      </c>
      <c r="F78">
        <v>1.88</v>
      </c>
      <c r="G78" s="3">
        <v>1.7708333333333332E-3</v>
      </c>
      <c r="H78" s="2">
        <v>0</v>
      </c>
      <c r="I78">
        <v>0</v>
      </c>
      <c r="J78" s="4">
        <v>0</v>
      </c>
      <c r="K78" t="str">
        <f t="shared" si="1"/>
        <v xml:space="preserve"> chris story part 2 </v>
      </c>
    </row>
    <row r="79" spans="1:11" x14ac:dyDescent="0.25">
      <c r="A79" t="s">
        <v>88</v>
      </c>
      <c r="B79">
        <v>8</v>
      </c>
      <c r="C79" s="2">
        <v>0</v>
      </c>
      <c r="D79">
        <v>0</v>
      </c>
      <c r="E79" s="2">
        <v>0.625</v>
      </c>
      <c r="F79">
        <v>1.38</v>
      </c>
      <c r="G79" s="3">
        <v>1.3194444444444443E-3</v>
      </c>
      <c r="H79" s="2">
        <v>0</v>
      </c>
      <c r="I79">
        <v>0</v>
      </c>
      <c r="J79" s="4">
        <v>0</v>
      </c>
      <c r="K79" t="str">
        <f t="shared" si="1"/>
        <v xml:space="preserve"> digital nomadism </v>
      </c>
    </row>
    <row r="80" spans="1:11" x14ac:dyDescent="0.25">
      <c r="A80" t="s">
        <v>89</v>
      </c>
      <c r="B80">
        <v>8</v>
      </c>
      <c r="C80" s="2">
        <v>1</v>
      </c>
      <c r="D80">
        <v>8</v>
      </c>
      <c r="E80" s="2">
        <v>1</v>
      </c>
      <c r="F80">
        <v>1</v>
      </c>
      <c r="G80" s="3">
        <v>0</v>
      </c>
      <c r="H80" s="2">
        <v>0</v>
      </c>
      <c r="I80">
        <v>0</v>
      </c>
      <c r="J80" s="4">
        <v>0</v>
      </c>
      <c r="K80" t="str">
        <f t="shared" si="1"/>
        <v xml:space="preserve"> northwest coast clothing </v>
      </c>
    </row>
    <row r="81" spans="1:11" x14ac:dyDescent="0.25">
      <c r="A81" t="s">
        <v>90</v>
      </c>
      <c r="B81">
        <v>8</v>
      </c>
      <c r="C81" s="2">
        <v>0.875</v>
      </c>
      <c r="D81">
        <v>7</v>
      </c>
      <c r="E81" s="2">
        <v>0.875</v>
      </c>
      <c r="F81">
        <v>2</v>
      </c>
      <c r="G81" s="3">
        <v>2.9050925925925928E-3</v>
      </c>
      <c r="H81" s="2">
        <v>0</v>
      </c>
      <c r="I81">
        <v>0</v>
      </c>
      <c r="J81" s="4">
        <v>0</v>
      </c>
      <c r="K81" t="str">
        <f t="shared" si="1"/>
        <v xml:space="preserve"> sea cucumbers oysters cattails other wild foods </v>
      </c>
    </row>
    <row r="82" spans="1:11" x14ac:dyDescent="0.25">
      <c r="A82" t="s">
        <v>91</v>
      </c>
      <c r="B82">
        <v>7</v>
      </c>
      <c r="C82" s="2">
        <v>0.85709999999999997</v>
      </c>
      <c r="D82">
        <v>6</v>
      </c>
      <c r="E82" s="2">
        <v>0.71430000000000005</v>
      </c>
      <c r="F82">
        <v>1.43</v>
      </c>
      <c r="G82" s="3">
        <v>6.3657407407407402E-4</v>
      </c>
      <c r="H82" s="2">
        <v>0</v>
      </c>
      <c r="I82">
        <v>0</v>
      </c>
      <c r="J82" s="4">
        <v>0</v>
      </c>
      <c r="K82" t="str">
        <f t="shared" si="1"/>
        <v xml:space="preserve"> cornet bay deception pass </v>
      </c>
    </row>
    <row r="83" spans="1:11" x14ac:dyDescent="0.25">
      <c r="A83" t="s">
        <v>92</v>
      </c>
      <c r="B83">
        <v>7</v>
      </c>
      <c r="C83" s="2">
        <v>1</v>
      </c>
      <c r="D83">
        <v>7</v>
      </c>
      <c r="E83" s="2">
        <v>0.85709999999999997</v>
      </c>
      <c r="F83">
        <v>1.1399999999999999</v>
      </c>
      <c r="G83" s="3">
        <v>9.7222222222222209E-4</v>
      </c>
      <c r="H83" s="2">
        <v>0</v>
      </c>
      <c r="I83">
        <v>0</v>
      </c>
      <c r="J83" s="4">
        <v>0</v>
      </c>
      <c r="K83" t="str">
        <f t="shared" si="1"/>
        <v xml:space="preserve"> fixing a cracked tiller </v>
      </c>
    </row>
    <row r="84" spans="1:11" x14ac:dyDescent="0.25">
      <c r="A84" t="s">
        <v>93</v>
      </c>
      <c r="B84">
        <v>7</v>
      </c>
      <c r="C84" s="2">
        <v>1</v>
      </c>
      <c r="D84">
        <v>7</v>
      </c>
      <c r="E84" s="2">
        <v>0.85709999999999997</v>
      </c>
      <c r="F84">
        <v>1.43</v>
      </c>
      <c r="G84" s="3">
        <v>2.8703703703703708E-3</v>
      </c>
      <c r="H84" s="2">
        <v>0</v>
      </c>
      <c r="I84">
        <v>0</v>
      </c>
      <c r="J84" s="4">
        <v>0</v>
      </c>
      <c r="K84" t="str">
        <f t="shared" si="1"/>
        <v xml:space="preserve"> lady ferns </v>
      </c>
    </row>
    <row r="85" spans="1:11" x14ac:dyDescent="0.25">
      <c r="A85" t="s">
        <v>94</v>
      </c>
      <c r="B85">
        <v>7</v>
      </c>
      <c r="C85" s="2">
        <v>1</v>
      </c>
      <c r="D85">
        <v>7</v>
      </c>
      <c r="E85" s="2">
        <v>0.85709999999999997</v>
      </c>
      <c r="F85">
        <v>1</v>
      </c>
      <c r="G85" s="3">
        <v>8.1018518518518516E-5</v>
      </c>
      <c r="H85" s="2">
        <v>0</v>
      </c>
      <c r="I85">
        <v>0</v>
      </c>
      <c r="J85" s="4">
        <v>0</v>
      </c>
      <c r="K85" t="str">
        <f t="shared" si="1"/>
        <v xml:space="preserve"> new years eve at rosario resort on orcas island </v>
      </c>
    </row>
    <row r="86" spans="1:11" x14ac:dyDescent="0.25">
      <c r="A86" t="s">
        <v>95</v>
      </c>
      <c r="B86">
        <v>6</v>
      </c>
      <c r="C86" s="2">
        <v>0.83330000000000004</v>
      </c>
      <c r="D86">
        <v>5</v>
      </c>
      <c r="E86" s="2">
        <v>0.83330000000000004</v>
      </c>
      <c r="F86">
        <v>1.33</v>
      </c>
      <c r="G86" s="3">
        <v>4.3981481481481481E-4</v>
      </c>
      <c r="H86" s="2">
        <v>0</v>
      </c>
      <c r="I86">
        <v>0</v>
      </c>
      <c r="J86" s="4">
        <v>0</v>
      </c>
      <c r="K86" t="str">
        <f t="shared" si="1"/>
        <v xml:space="preserve"> category diy living foraging </v>
      </c>
    </row>
    <row r="87" spans="1:11" x14ac:dyDescent="0.25">
      <c r="A87" t="s">
        <v>96</v>
      </c>
      <c r="B87">
        <v>6</v>
      </c>
      <c r="C87" s="2">
        <v>1</v>
      </c>
      <c r="D87">
        <v>6</v>
      </c>
      <c r="E87" s="2">
        <v>0.66669999999999996</v>
      </c>
      <c r="F87">
        <v>1.67</v>
      </c>
      <c r="G87" s="3">
        <v>5.7870370370370378E-4</v>
      </c>
      <c r="H87" s="2">
        <v>0</v>
      </c>
      <c r="I87">
        <v>0</v>
      </c>
      <c r="J87" s="4">
        <v>0</v>
      </c>
      <c r="K87" t="str">
        <f t="shared" si="1"/>
        <v xml:space="preserve"> category recreational activities sea kayaking </v>
      </c>
    </row>
    <row r="88" spans="1:11" x14ac:dyDescent="0.25">
      <c r="A88" t="s">
        <v>97</v>
      </c>
      <c r="B88">
        <v>6</v>
      </c>
      <c r="C88" s="2">
        <v>0.33329999999999999</v>
      </c>
      <c r="D88">
        <v>2</v>
      </c>
      <c r="E88" s="2">
        <v>0.5</v>
      </c>
      <c r="F88">
        <v>2.17</v>
      </c>
      <c r="G88" s="3">
        <v>4.2013888888888891E-3</v>
      </c>
      <c r="H88" s="2">
        <v>0</v>
      </c>
      <c r="I88">
        <v>0</v>
      </c>
      <c r="J88" s="4">
        <v>0</v>
      </c>
      <c r="K88" t="str">
        <f t="shared" si="1"/>
        <v xml:space="preserve"> dragging anchor </v>
      </c>
    </row>
    <row r="89" spans="1:11" x14ac:dyDescent="0.25">
      <c r="A89" t="s">
        <v>98</v>
      </c>
      <c r="B89">
        <v>6</v>
      </c>
      <c r="C89" s="2">
        <v>1</v>
      </c>
      <c r="D89">
        <v>6</v>
      </c>
      <c r="E89" s="2">
        <v>0.83330000000000004</v>
      </c>
      <c r="F89">
        <v>2.33</v>
      </c>
      <c r="G89" s="3">
        <v>1.1111111111111111E-3</v>
      </c>
      <c r="H89" s="2">
        <v>0</v>
      </c>
      <c r="I89">
        <v>0</v>
      </c>
      <c r="J89" s="4">
        <v>0</v>
      </c>
      <c r="K89" t="str">
        <f t="shared" si="1"/>
        <v xml:space="preserve"> early spring foraging </v>
      </c>
    </row>
    <row r="90" spans="1:11" x14ac:dyDescent="0.25">
      <c r="A90" t="s">
        <v>99</v>
      </c>
      <c r="B90">
        <v>6</v>
      </c>
      <c r="C90" s="2">
        <v>1</v>
      </c>
      <c r="D90">
        <v>6</v>
      </c>
      <c r="E90" s="2">
        <v>1</v>
      </c>
      <c r="F90">
        <v>1</v>
      </c>
      <c r="G90" s="3">
        <v>0</v>
      </c>
      <c r="H90" s="2">
        <v>0</v>
      </c>
      <c r="I90">
        <v>0</v>
      </c>
      <c r="J90" s="4">
        <v>0</v>
      </c>
      <c r="K90" t="str">
        <f t="shared" si="1"/>
        <v xml:space="preserve"> frittered maple flowers </v>
      </c>
    </row>
    <row r="91" spans="1:11" x14ac:dyDescent="0.25">
      <c r="A91" t="s">
        <v>100</v>
      </c>
      <c r="B91">
        <v>6</v>
      </c>
      <c r="C91" s="2">
        <v>1</v>
      </c>
      <c r="D91">
        <v>6</v>
      </c>
      <c r="E91" s="2">
        <v>1</v>
      </c>
      <c r="F91">
        <v>1</v>
      </c>
      <c r="G91" s="3">
        <v>0</v>
      </c>
      <c r="H91" s="2">
        <v>0</v>
      </c>
      <c r="I91">
        <v>0</v>
      </c>
      <c r="J91" s="4">
        <v>0</v>
      </c>
      <c r="K91" t="str">
        <f t="shared" si="1"/>
        <v xml:space="preserve"> my off grid power system </v>
      </c>
    </row>
    <row r="92" spans="1:11" x14ac:dyDescent="0.25">
      <c r="A92" t="s">
        <v>101</v>
      </c>
      <c r="B92">
        <v>6</v>
      </c>
      <c r="C92" s="2">
        <v>0</v>
      </c>
      <c r="D92">
        <v>0</v>
      </c>
      <c r="E92" s="2">
        <v>0.5</v>
      </c>
      <c r="F92">
        <v>1.83</v>
      </c>
      <c r="G92" s="3">
        <v>1.4814814814814814E-3</v>
      </c>
      <c r="H92" s="2">
        <v>0</v>
      </c>
      <c r="I92">
        <v>0</v>
      </c>
      <c r="J92" s="4">
        <v>0</v>
      </c>
      <c r="K92" t="str">
        <f t="shared" si="1"/>
        <v xml:space="preserve"> nomadic families </v>
      </c>
    </row>
    <row r="93" spans="1:11" x14ac:dyDescent="0.25">
      <c r="A93" t="s">
        <v>102</v>
      </c>
      <c r="B93">
        <v>6</v>
      </c>
      <c r="C93" s="2">
        <v>0.83330000000000004</v>
      </c>
      <c r="D93">
        <v>5</v>
      </c>
      <c r="E93" s="2">
        <v>0.66669999999999996</v>
      </c>
      <c r="F93">
        <v>1.67</v>
      </c>
      <c r="G93" s="3">
        <v>5.2083333333333333E-4</v>
      </c>
      <c r="H93" s="2">
        <v>0</v>
      </c>
      <c r="I93">
        <v>0</v>
      </c>
      <c r="J93" s="4">
        <v>0</v>
      </c>
      <c r="K93" t="str">
        <f t="shared" si="1"/>
        <v xml:space="preserve"> port angeles a cruisers haven </v>
      </c>
    </row>
    <row r="94" spans="1:11" x14ac:dyDescent="0.25">
      <c r="A94" t="s">
        <v>103</v>
      </c>
      <c r="B94">
        <v>6</v>
      </c>
      <c r="C94" s="2">
        <v>0.66669999999999996</v>
      </c>
      <c r="D94">
        <v>4</v>
      </c>
      <c r="E94" s="2">
        <v>0.66669999999999996</v>
      </c>
      <c r="F94">
        <v>1.67</v>
      </c>
      <c r="G94" s="3">
        <v>7.175925925925927E-4</v>
      </c>
      <c r="H94" s="2">
        <v>0</v>
      </c>
      <c r="I94">
        <v>0</v>
      </c>
      <c r="J94" s="4">
        <v>0</v>
      </c>
      <c r="K94" t="str">
        <f t="shared" si="1"/>
        <v xml:space="preserve"> sailing in solitude </v>
      </c>
    </row>
    <row r="95" spans="1:11" x14ac:dyDescent="0.25">
      <c r="A95" t="s">
        <v>104</v>
      </c>
      <c r="B95">
        <v>6</v>
      </c>
      <c r="C95" s="2">
        <v>1</v>
      </c>
      <c r="D95">
        <v>6</v>
      </c>
      <c r="E95" s="2">
        <v>0.83330000000000004</v>
      </c>
      <c r="F95">
        <v>1.17</v>
      </c>
      <c r="G95" s="3">
        <v>9.2592592592592588E-5</v>
      </c>
      <c r="H95" s="2">
        <v>0</v>
      </c>
      <c r="I95">
        <v>0</v>
      </c>
      <c r="J95" s="4">
        <v>0</v>
      </c>
      <c r="K95" t="str">
        <f t="shared" si="1"/>
        <v xml:space="preserve"> sailing the gulf islands part 2 </v>
      </c>
    </row>
    <row r="96" spans="1:11" x14ac:dyDescent="0.25">
      <c r="A96" t="s">
        <v>105</v>
      </c>
      <c r="B96">
        <v>6</v>
      </c>
      <c r="C96" s="2">
        <v>1</v>
      </c>
      <c r="D96">
        <v>6</v>
      </c>
      <c r="E96" s="2">
        <v>0.83330000000000004</v>
      </c>
      <c r="F96">
        <v>1.17</v>
      </c>
      <c r="G96" s="3">
        <v>1.8171296296296297E-3</v>
      </c>
      <c r="H96" s="2">
        <v>0</v>
      </c>
      <c r="I96">
        <v>0</v>
      </c>
      <c r="J96" s="4">
        <v>0</v>
      </c>
      <c r="K96" t="str">
        <f t="shared" si="1"/>
        <v xml:space="preserve"> who needs radar </v>
      </c>
    </row>
    <row r="97" spans="1:11" x14ac:dyDescent="0.25">
      <c r="A97" t="s">
        <v>106</v>
      </c>
      <c r="B97">
        <v>5</v>
      </c>
      <c r="C97" s="2">
        <v>1</v>
      </c>
      <c r="D97">
        <v>5</v>
      </c>
      <c r="E97" s="2">
        <v>1</v>
      </c>
      <c r="F97">
        <v>1</v>
      </c>
      <c r="G97" s="3">
        <v>0</v>
      </c>
      <c r="H97" s="2">
        <v>0</v>
      </c>
      <c r="I97">
        <v>0</v>
      </c>
      <c r="J97" s="4">
        <v>0</v>
      </c>
      <c r="K97" t="str">
        <f t="shared" si="1"/>
        <v xml:space="preserve"> boat curtains </v>
      </c>
    </row>
    <row r="98" spans="1:11" x14ac:dyDescent="0.25">
      <c r="A98" t="s">
        <v>107</v>
      </c>
      <c r="B98">
        <v>5</v>
      </c>
      <c r="C98" s="2">
        <v>0</v>
      </c>
      <c r="D98">
        <v>0</v>
      </c>
      <c r="E98" s="2">
        <v>0.8</v>
      </c>
      <c r="F98">
        <v>1.2</v>
      </c>
      <c r="G98" s="3">
        <v>1.9675925925925928E-3</v>
      </c>
      <c r="H98" s="2">
        <v>0</v>
      </c>
      <c r="I98">
        <v>0</v>
      </c>
      <c r="J98" s="4">
        <v>0</v>
      </c>
      <c r="K98" t="str">
        <f t="shared" si="1"/>
        <v xml:space="preserve"> broad reach </v>
      </c>
    </row>
    <row r="99" spans="1:11" x14ac:dyDescent="0.25">
      <c r="A99" t="s">
        <v>108</v>
      </c>
      <c r="B99">
        <v>5</v>
      </c>
      <c r="C99" s="2">
        <v>0.8</v>
      </c>
      <c r="D99">
        <v>4</v>
      </c>
      <c r="E99" s="2">
        <v>0.8</v>
      </c>
      <c r="F99">
        <v>4.4000000000000004</v>
      </c>
      <c r="G99" s="3">
        <v>4.5486111111111109E-3</v>
      </c>
      <c r="H99" s="2">
        <v>0</v>
      </c>
      <c r="I99">
        <v>0</v>
      </c>
      <c r="J99" s="4">
        <v>0</v>
      </c>
      <c r="K99" t="str">
        <f t="shared" si="1"/>
        <v xml:space="preserve"> category recreational activities fishing recreational activities </v>
      </c>
    </row>
    <row r="100" spans="1:11" x14ac:dyDescent="0.25">
      <c r="A100" t="s">
        <v>109</v>
      </c>
      <c r="B100">
        <v>5</v>
      </c>
      <c r="C100" s="2">
        <v>0.8</v>
      </c>
      <c r="D100">
        <v>4</v>
      </c>
      <c r="E100" s="2">
        <v>0.6</v>
      </c>
      <c r="F100">
        <v>4.4000000000000004</v>
      </c>
      <c r="G100" s="3">
        <v>3.530092592592592E-3</v>
      </c>
      <c r="H100" s="2">
        <v>0</v>
      </c>
      <c r="I100">
        <v>0</v>
      </c>
      <c r="J100" s="4">
        <v>0</v>
      </c>
      <c r="K100" t="str">
        <f t="shared" si="1"/>
        <v xml:space="preserve"> how to work with fiberglass </v>
      </c>
    </row>
    <row r="101" spans="1:11" x14ac:dyDescent="0.25">
      <c r="A101" t="s">
        <v>110</v>
      </c>
      <c r="B101">
        <v>5</v>
      </c>
      <c r="C101" s="2">
        <v>0.6</v>
      </c>
      <c r="D101">
        <v>3</v>
      </c>
      <c r="E101" s="2">
        <v>0.8</v>
      </c>
      <c r="F101">
        <v>1.8</v>
      </c>
      <c r="G101" s="3">
        <v>8.6805555555555551E-4</v>
      </c>
      <c r="H101" s="2">
        <v>0</v>
      </c>
      <c r="I101">
        <v>0</v>
      </c>
      <c r="J101" s="4">
        <v>0</v>
      </c>
      <c r="K101" t="str">
        <f t="shared" si="1"/>
        <v xml:space="preserve"> mary leach natural area sinclair island </v>
      </c>
    </row>
    <row r="102" spans="1:11" x14ac:dyDescent="0.25">
      <c r="A102" t="s">
        <v>111</v>
      </c>
      <c r="B102">
        <v>5</v>
      </c>
      <c r="C102" s="2">
        <v>1</v>
      </c>
      <c r="D102">
        <v>5</v>
      </c>
      <c r="E102" s="2">
        <v>0.8</v>
      </c>
      <c r="F102">
        <v>1.2</v>
      </c>
      <c r="G102" s="3">
        <v>8.1018518518518516E-5</v>
      </c>
      <c r="H102" s="2">
        <v>0</v>
      </c>
      <c r="I102">
        <v>0</v>
      </c>
      <c r="J102" s="4">
        <v>0</v>
      </c>
      <c r="K102" t="str">
        <f t="shared" si="1"/>
        <v xml:space="preserve"> mushrooms at home and in the wild </v>
      </c>
    </row>
    <row r="103" spans="1:11" x14ac:dyDescent="0.25">
      <c r="A103" t="s">
        <v>112</v>
      </c>
      <c r="B103">
        <v>5</v>
      </c>
      <c r="C103" s="2">
        <v>0.2</v>
      </c>
      <c r="D103">
        <v>1</v>
      </c>
      <c r="E103" s="2">
        <v>0.4</v>
      </c>
      <c r="F103">
        <v>4</v>
      </c>
      <c r="G103" s="3">
        <v>5.5324074074074069E-3</v>
      </c>
      <c r="H103" s="2">
        <v>0</v>
      </c>
      <c r="I103">
        <v>0</v>
      </c>
      <c r="J103" s="4">
        <v>0</v>
      </c>
      <c r="K103" t="str">
        <f t="shared" si="1"/>
        <v xml:space="preserve"> next generation journalist </v>
      </c>
    </row>
    <row r="104" spans="1:11" x14ac:dyDescent="0.25">
      <c r="A104" t="s">
        <v>113</v>
      </c>
      <c r="B104">
        <v>5</v>
      </c>
      <c r="C104" s="2">
        <v>0.2</v>
      </c>
      <c r="D104">
        <v>1</v>
      </c>
      <c r="E104" s="2">
        <v>0.8</v>
      </c>
      <c r="F104">
        <v>1.2</v>
      </c>
      <c r="G104" s="3">
        <v>1.4930555555555556E-3</v>
      </c>
      <c r="H104" s="2">
        <v>0</v>
      </c>
      <c r="I104">
        <v>0</v>
      </c>
      <c r="J104" s="4">
        <v>0</v>
      </c>
      <c r="K104" t="str">
        <f t="shared" si="1"/>
        <v xml:space="preserve"> routine is heaven and hell </v>
      </c>
    </row>
    <row r="105" spans="1:11" x14ac:dyDescent="0.25">
      <c r="A105" t="s">
        <v>114</v>
      </c>
      <c r="B105">
        <v>5</v>
      </c>
      <c r="C105" s="2">
        <v>0.6</v>
      </c>
      <c r="D105">
        <v>3</v>
      </c>
      <c r="E105" s="2">
        <v>0.8</v>
      </c>
      <c r="F105">
        <v>4.4000000000000004</v>
      </c>
      <c r="G105" s="3">
        <v>8.6805555555555559E-3</v>
      </c>
      <c r="H105" s="2">
        <v>0</v>
      </c>
      <c r="I105">
        <v>0</v>
      </c>
      <c r="J105" s="4">
        <v>0</v>
      </c>
      <c r="K105" t="str">
        <f t="shared" si="1"/>
        <v xml:space="preserve"> sailing the gulf islands part 6 </v>
      </c>
    </row>
    <row r="106" spans="1:11" x14ac:dyDescent="0.25">
      <c r="A106" t="s">
        <v>115</v>
      </c>
      <c r="B106">
        <v>5</v>
      </c>
      <c r="C106" s="2">
        <v>1</v>
      </c>
      <c r="D106">
        <v>5</v>
      </c>
      <c r="E106" s="2">
        <v>0.6</v>
      </c>
      <c r="F106">
        <v>2</v>
      </c>
      <c r="G106" s="3">
        <v>8.564814814814815E-4</v>
      </c>
      <c r="H106" s="2">
        <v>0</v>
      </c>
      <c r="I106">
        <v>0</v>
      </c>
      <c r="J106" s="4">
        <v>0</v>
      </c>
      <c r="K106" t="str">
        <f t="shared" si="1"/>
        <v xml:space="preserve"> tag cat tails plant </v>
      </c>
    </row>
    <row r="107" spans="1:11" x14ac:dyDescent="0.25">
      <c r="A107" t="s">
        <v>116</v>
      </c>
      <c r="B107">
        <v>5</v>
      </c>
      <c r="C107" s="2">
        <v>1</v>
      </c>
      <c r="D107">
        <v>5</v>
      </c>
      <c r="E107" s="2">
        <v>0.4</v>
      </c>
      <c r="F107">
        <v>4.5999999999999996</v>
      </c>
      <c r="G107" s="3">
        <v>5.7986111111111112E-3</v>
      </c>
      <c r="H107" s="2">
        <v>0</v>
      </c>
      <c r="I107">
        <v>0</v>
      </c>
      <c r="J107" s="4">
        <v>0</v>
      </c>
      <c r="K107" t="str">
        <f t="shared" si="1"/>
        <v xml:space="preserve"> tag clamming sucia island </v>
      </c>
    </row>
    <row r="108" spans="1:11" x14ac:dyDescent="0.25">
      <c r="A108" t="s">
        <v>117</v>
      </c>
      <c r="B108">
        <v>5</v>
      </c>
      <c r="C108" s="2">
        <v>0.6</v>
      </c>
      <c r="D108">
        <v>3</v>
      </c>
      <c r="E108" s="2">
        <v>0.6</v>
      </c>
      <c r="F108">
        <v>1.6</v>
      </c>
      <c r="G108" s="3">
        <v>1.7824074074074072E-3</v>
      </c>
      <c r="H108" s="2">
        <v>0</v>
      </c>
      <c r="I108">
        <v>0</v>
      </c>
      <c r="J108" s="4">
        <v>0</v>
      </c>
      <c r="K108" t="str">
        <f t="shared" si="1"/>
        <v xml:space="preserve"> winter sailing </v>
      </c>
    </row>
    <row r="109" spans="1:11" x14ac:dyDescent="0.25">
      <c r="A109" t="s">
        <v>118</v>
      </c>
      <c r="B109">
        <v>4</v>
      </c>
      <c r="C109" s="2">
        <v>1</v>
      </c>
      <c r="D109">
        <v>4</v>
      </c>
      <c r="E109" s="2">
        <v>1</v>
      </c>
      <c r="F109">
        <v>1</v>
      </c>
      <c r="G109" s="3">
        <v>0</v>
      </c>
      <c r="H109" s="2">
        <v>0</v>
      </c>
      <c r="I109">
        <v>0</v>
      </c>
      <c r="J109" s="4">
        <v>0</v>
      </c>
      <c r="K109" t="str">
        <f t="shared" si="1"/>
        <v xml:space="preserve"> a hiking trail map of cypress head </v>
      </c>
    </row>
    <row r="110" spans="1:11" x14ac:dyDescent="0.25">
      <c r="A110" t="s">
        <v>119</v>
      </c>
      <c r="B110">
        <v>4</v>
      </c>
      <c r="C110" s="2">
        <v>1</v>
      </c>
      <c r="D110">
        <v>4</v>
      </c>
      <c r="E110" s="2">
        <v>0.75</v>
      </c>
      <c r="F110">
        <v>2</v>
      </c>
      <c r="G110" s="3">
        <v>1.3078703703703705E-3</v>
      </c>
      <c r="H110" s="2">
        <v>0</v>
      </c>
      <c r="I110">
        <v>0</v>
      </c>
      <c r="J110" s="4">
        <v>0</v>
      </c>
      <c r="K110" t="str">
        <f t="shared" si="1"/>
        <v xml:space="preserve"> adventures in alaska </v>
      </c>
    </row>
    <row r="111" spans="1:11" x14ac:dyDescent="0.25">
      <c r="A111" t="s">
        <v>120</v>
      </c>
      <c r="B111">
        <v>4</v>
      </c>
      <c r="C111" s="2">
        <v>0.75</v>
      </c>
      <c r="D111">
        <v>3</v>
      </c>
      <c r="E111" s="2">
        <v>1</v>
      </c>
      <c r="F111">
        <v>1</v>
      </c>
      <c r="G111" s="3">
        <v>0</v>
      </c>
      <c r="H111" s="2">
        <v>0</v>
      </c>
      <c r="I111">
        <v>0</v>
      </c>
      <c r="J111" s="4">
        <v>0</v>
      </c>
      <c r="K111" t="str">
        <f t="shared" si="1"/>
        <v xml:space="preserve"> anchor watch </v>
      </c>
    </row>
    <row r="112" spans="1:11" x14ac:dyDescent="0.25">
      <c r="A112" t="s">
        <v>121</v>
      </c>
      <c r="B112">
        <v>4</v>
      </c>
      <c r="C112" s="2">
        <v>0.25</v>
      </c>
      <c r="D112">
        <v>1</v>
      </c>
      <c r="E112" s="2">
        <v>0.5</v>
      </c>
      <c r="F112">
        <v>2</v>
      </c>
      <c r="G112" s="3">
        <v>1.4930555555555556E-3</v>
      </c>
      <c r="H112" s="2">
        <v>0</v>
      </c>
      <c r="I112">
        <v>0</v>
      </c>
      <c r="J112" s="4">
        <v>0</v>
      </c>
      <c r="K112" t="str">
        <f t="shared" si="1"/>
        <v xml:space="preserve"> charging north </v>
      </c>
    </row>
    <row r="113" spans="1:11" x14ac:dyDescent="0.25">
      <c r="A113" t="s">
        <v>122</v>
      </c>
      <c r="B113">
        <v>4</v>
      </c>
      <c r="C113" s="2">
        <v>0.75</v>
      </c>
      <c r="D113">
        <v>3</v>
      </c>
      <c r="E113" s="2">
        <v>0.75</v>
      </c>
      <c r="F113">
        <v>1.5</v>
      </c>
      <c r="G113" s="3">
        <v>5.6481481481481478E-3</v>
      </c>
      <c r="H113" s="2">
        <v>0</v>
      </c>
      <c r="I113">
        <v>0</v>
      </c>
      <c r="J113" s="4">
        <v>0</v>
      </c>
      <c r="K113" t="str">
        <f t="shared" si="1"/>
        <v xml:space="preserve"> does size matter yes it does </v>
      </c>
    </row>
    <row r="114" spans="1:11" x14ac:dyDescent="0.25">
      <c r="A114" t="s">
        <v>123</v>
      </c>
      <c r="B114">
        <v>4</v>
      </c>
      <c r="C114" s="2">
        <v>1</v>
      </c>
      <c r="D114">
        <v>4</v>
      </c>
      <c r="E114" s="2">
        <v>0.75</v>
      </c>
      <c r="F114">
        <v>1.25</v>
      </c>
      <c r="G114" s="3">
        <v>4.6296296296296294E-5</v>
      </c>
      <c r="H114" s="2">
        <v>0</v>
      </c>
      <c r="I114">
        <v>0</v>
      </c>
      <c r="J114" s="4">
        <v>0</v>
      </c>
      <c r="K114" t="str">
        <f t="shared" si="1"/>
        <v xml:space="preserve"> marine refrigeration and marine wood repairs </v>
      </c>
    </row>
    <row r="115" spans="1:11" x14ac:dyDescent="0.25">
      <c r="A115" t="s">
        <v>124</v>
      </c>
      <c r="B115">
        <v>4</v>
      </c>
      <c r="C115" s="2">
        <v>1</v>
      </c>
      <c r="D115">
        <v>4</v>
      </c>
      <c r="E115" s="2">
        <v>0.75</v>
      </c>
      <c r="F115">
        <v>3</v>
      </c>
      <c r="G115" s="3">
        <v>9.8379629629629642E-4</v>
      </c>
      <c r="H115" s="2">
        <v>0</v>
      </c>
      <c r="I115">
        <v>0</v>
      </c>
      <c r="J115" s="4">
        <v>0</v>
      </c>
      <c r="K115" t="str">
        <f t="shared" si="1"/>
        <v xml:space="preserve"> planning an extended backpacking trip </v>
      </c>
    </row>
    <row r="116" spans="1:11" x14ac:dyDescent="0.25">
      <c r="A116" t="s">
        <v>125</v>
      </c>
      <c r="B116">
        <v>4</v>
      </c>
      <c r="C116" s="2">
        <v>0.75</v>
      </c>
      <c r="D116">
        <v>3</v>
      </c>
      <c r="E116" s="2">
        <v>0.75</v>
      </c>
      <c r="F116">
        <v>1.25</v>
      </c>
      <c r="G116" s="3">
        <v>2.0717592592592593E-3</v>
      </c>
      <c r="H116" s="2">
        <v>0</v>
      </c>
      <c r="I116">
        <v>0</v>
      </c>
      <c r="J116" s="4">
        <v>0</v>
      </c>
      <c r="K116" t="str">
        <f t="shared" si="1"/>
        <v xml:space="preserve"> sailing the gulf islands part 8 </v>
      </c>
    </row>
    <row r="117" spans="1:11" x14ac:dyDescent="0.25">
      <c r="A117" t="s">
        <v>126</v>
      </c>
      <c r="B117">
        <v>4</v>
      </c>
      <c r="C117" s="2">
        <v>0.5</v>
      </c>
      <c r="D117">
        <v>2</v>
      </c>
      <c r="E117" s="2">
        <v>0.75</v>
      </c>
      <c r="F117">
        <v>1.25</v>
      </c>
      <c r="G117" s="3">
        <v>2.3148148148148147E-5</v>
      </c>
      <c r="H117" s="2">
        <v>0</v>
      </c>
      <c r="I117">
        <v>0</v>
      </c>
      <c r="J117" s="4">
        <v>0</v>
      </c>
      <c r="K117" t="str">
        <f t="shared" si="1"/>
        <v xml:space="preserve"> two steps forward one step back </v>
      </c>
    </row>
    <row r="118" spans="1:11" x14ac:dyDescent="0.25">
      <c r="A118" t="s">
        <v>127</v>
      </c>
      <c r="B118">
        <v>4</v>
      </c>
      <c r="C118" s="2">
        <v>0.75</v>
      </c>
      <c r="D118">
        <v>3</v>
      </c>
      <c r="E118" s="2">
        <v>0.75</v>
      </c>
      <c r="F118">
        <v>1.25</v>
      </c>
      <c r="G118" s="3">
        <v>2.4305555555555552E-4</v>
      </c>
      <c r="H118" s="2">
        <v>0</v>
      </c>
      <c r="I118">
        <v>0</v>
      </c>
      <c r="J118" s="4">
        <v>0</v>
      </c>
      <c r="K118" t="str">
        <f t="shared" si="1"/>
        <v xml:space="preserve"> watmough bay lopez island </v>
      </c>
    </row>
    <row r="119" spans="1:11" x14ac:dyDescent="0.25">
      <c r="A119" t="s">
        <v>128</v>
      </c>
      <c r="B119">
        <v>3</v>
      </c>
      <c r="C119" s="2">
        <v>0</v>
      </c>
      <c r="D119">
        <v>0</v>
      </c>
      <c r="E119" s="2">
        <v>1</v>
      </c>
      <c r="F119">
        <v>1</v>
      </c>
      <c r="G119" s="3">
        <v>0</v>
      </c>
      <c r="H119" s="2">
        <v>0</v>
      </c>
      <c r="I119">
        <v>0</v>
      </c>
      <c r="J119" s="4">
        <v>0</v>
      </c>
      <c r="K119" t="str">
        <f t="shared" si="1"/>
        <v xml:space="preserve"> about </v>
      </c>
    </row>
    <row r="120" spans="1:11" x14ac:dyDescent="0.25">
      <c r="A120" t="s">
        <v>129</v>
      </c>
      <c r="B120">
        <v>3</v>
      </c>
      <c r="C120" s="2">
        <v>1</v>
      </c>
      <c r="D120">
        <v>3</v>
      </c>
      <c r="E120" s="2">
        <v>0.33329999999999999</v>
      </c>
      <c r="F120">
        <v>2.33</v>
      </c>
      <c r="G120" s="3">
        <v>9.4907407407407408E-4</v>
      </c>
      <c r="H120" s="2">
        <v>0</v>
      </c>
      <c r="I120">
        <v>0</v>
      </c>
      <c r="J120" s="4">
        <v>0</v>
      </c>
      <c r="K120" t="str">
        <f t="shared" si="1"/>
        <v xml:space="preserve"> backyard blackberries bounty or bain </v>
      </c>
    </row>
    <row r="121" spans="1:11" x14ac:dyDescent="0.25">
      <c r="A121" t="s">
        <v>130</v>
      </c>
      <c r="B121">
        <v>3</v>
      </c>
      <c r="C121" s="2">
        <v>0.33329999999999999</v>
      </c>
      <c r="D121">
        <v>1</v>
      </c>
      <c r="E121" s="2">
        <v>0.33329999999999999</v>
      </c>
      <c r="F121">
        <v>4</v>
      </c>
      <c r="G121" s="3">
        <v>5.9490740740740745E-3</v>
      </c>
      <c r="H121" s="2">
        <v>0</v>
      </c>
      <c r="I121">
        <v>0</v>
      </c>
      <c r="J121" s="4">
        <v>0</v>
      </c>
      <c r="K121" t="str">
        <f t="shared" si="1"/>
        <v xml:space="preserve"> clam chowder days </v>
      </c>
    </row>
    <row r="122" spans="1:11" x14ac:dyDescent="0.25">
      <c r="A122" t="s">
        <v>131</v>
      </c>
      <c r="B122">
        <v>3</v>
      </c>
      <c r="C122" s="2">
        <v>1</v>
      </c>
      <c r="D122">
        <v>3</v>
      </c>
      <c r="E122" s="2">
        <v>0.66669999999999996</v>
      </c>
      <c r="F122">
        <v>1.33</v>
      </c>
      <c r="G122" s="3">
        <v>2.8935185185185189E-4</v>
      </c>
      <c r="H122" s="2">
        <v>0</v>
      </c>
      <c r="I122">
        <v>0</v>
      </c>
      <c r="J122" s="4">
        <v>0</v>
      </c>
      <c r="K122" t="str">
        <f t="shared" si="1"/>
        <v xml:space="preserve"> clam chowder recipe 2 </v>
      </c>
    </row>
    <row r="123" spans="1:11" x14ac:dyDescent="0.25">
      <c r="A123" t="s">
        <v>132</v>
      </c>
      <c r="B123">
        <v>3</v>
      </c>
      <c r="C123" s="2">
        <v>0.33329999999999999</v>
      </c>
      <c r="D123">
        <v>1</v>
      </c>
      <c r="E123" s="2">
        <v>1</v>
      </c>
      <c r="F123">
        <v>1</v>
      </c>
      <c r="G123" s="3">
        <v>0</v>
      </c>
      <c r="H123" s="2">
        <v>0</v>
      </c>
      <c r="I123">
        <v>0</v>
      </c>
      <c r="J123" s="4">
        <v>0</v>
      </c>
      <c r="K123" t="str">
        <f t="shared" si="1"/>
        <v xml:space="preserve"> desolation sound marine park </v>
      </c>
    </row>
    <row r="124" spans="1:11" x14ac:dyDescent="0.25">
      <c r="A124" t="s">
        <v>133</v>
      </c>
      <c r="B124">
        <v>3</v>
      </c>
      <c r="C124" s="2">
        <v>1</v>
      </c>
      <c r="D124">
        <v>3</v>
      </c>
      <c r="E124" s="2">
        <v>1</v>
      </c>
      <c r="F124">
        <v>1</v>
      </c>
      <c r="G124" s="3">
        <v>0</v>
      </c>
      <c r="H124" s="2">
        <v>0</v>
      </c>
      <c r="I124">
        <v>0</v>
      </c>
      <c r="J124" s="4">
        <v>0</v>
      </c>
      <c r="K124" t="str">
        <f t="shared" si="1"/>
        <v xml:space="preserve"> going solo </v>
      </c>
    </row>
    <row r="125" spans="1:11" x14ac:dyDescent="0.25">
      <c r="A125" t="s">
        <v>134</v>
      </c>
      <c r="B125">
        <v>3</v>
      </c>
      <c r="C125" s="2">
        <v>0.33329999999999999</v>
      </c>
      <c r="D125">
        <v>1</v>
      </c>
      <c r="E125" s="2">
        <v>0.66669999999999996</v>
      </c>
      <c r="F125">
        <v>14</v>
      </c>
      <c r="G125" s="3">
        <v>1.7187499999999998E-2</v>
      </c>
      <c r="H125" s="2">
        <v>0</v>
      </c>
      <c r="I125">
        <v>0</v>
      </c>
      <c r="J125" s="4">
        <v>0</v>
      </c>
      <c r="K125" t="str">
        <f t="shared" si="1"/>
        <v xml:space="preserve"> how did i get here </v>
      </c>
    </row>
    <row r="126" spans="1:11" x14ac:dyDescent="0.25">
      <c r="A126" t="s">
        <v>135</v>
      </c>
      <c r="B126">
        <v>3</v>
      </c>
      <c r="C126" s="2">
        <v>1</v>
      </c>
      <c r="D126">
        <v>3</v>
      </c>
      <c r="E126" s="2">
        <v>1</v>
      </c>
      <c r="F126">
        <v>1</v>
      </c>
      <c r="G126" s="3">
        <v>0</v>
      </c>
      <c r="H126" s="2">
        <v>0</v>
      </c>
      <c r="I126">
        <v>0</v>
      </c>
      <c r="J126" s="4">
        <v>0</v>
      </c>
      <c r="K126" t="str">
        <f t="shared" si="1"/>
        <v xml:space="preserve"> how it started the sea muse </v>
      </c>
    </row>
    <row r="127" spans="1:11" x14ac:dyDescent="0.25">
      <c r="A127" t="s">
        <v>136</v>
      </c>
      <c r="B127">
        <v>3</v>
      </c>
      <c r="C127" s="2">
        <v>0.66669999999999996</v>
      </c>
      <c r="D127">
        <v>2</v>
      </c>
      <c r="E127" s="2">
        <v>0.66669999999999996</v>
      </c>
      <c r="F127">
        <v>12</v>
      </c>
      <c r="G127" s="3">
        <v>2.3553240740740739E-2</v>
      </c>
      <c r="H127" s="2">
        <v>0</v>
      </c>
      <c r="I127">
        <v>0</v>
      </c>
      <c r="J127" s="4">
        <v>0</v>
      </c>
      <c r="K127" t="str">
        <f t="shared" si="1"/>
        <v xml:space="preserve"> man overboard </v>
      </c>
    </row>
    <row r="128" spans="1:11" x14ac:dyDescent="0.25">
      <c r="A128" t="s">
        <v>137</v>
      </c>
      <c r="B128">
        <v>3</v>
      </c>
      <c r="C128" s="2">
        <v>1</v>
      </c>
      <c r="D128">
        <v>3</v>
      </c>
      <c r="E128" s="2">
        <v>0.66669999999999996</v>
      </c>
      <c r="F128">
        <v>1.33</v>
      </c>
      <c r="G128" s="3">
        <v>1.273148148148148E-4</v>
      </c>
      <c r="H128" s="2">
        <v>0</v>
      </c>
      <c r="I128">
        <v>0</v>
      </c>
      <c r="J128" s="4">
        <v>0</v>
      </c>
      <c r="K128" t="str">
        <f t="shared" si="1"/>
        <v xml:space="preserve"> rosario resort a honeymoon destination </v>
      </c>
    </row>
    <row r="129" spans="1:11" x14ac:dyDescent="0.25">
      <c r="A129" t="s">
        <v>138</v>
      </c>
      <c r="B129">
        <v>3</v>
      </c>
      <c r="C129" s="2">
        <v>1</v>
      </c>
      <c r="D129">
        <v>3</v>
      </c>
      <c r="E129" s="2">
        <v>1</v>
      </c>
      <c r="F129">
        <v>1</v>
      </c>
      <c r="G129" s="3">
        <v>0</v>
      </c>
      <c r="H129" s="2">
        <v>0</v>
      </c>
      <c r="I129">
        <v>0</v>
      </c>
      <c r="J129" s="4">
        <v>0</v>
      </c>
      <c r="K129" t="str">
        <f t="shared" si="1"/>
        <v xml:space="preserve"> sailing the gulf islands part 4 </v>
      </c>
    </row>
    <row r="130" spans="1:11" x14ac:dyDescent="0.25">
      <c r="A130" t="s">
        <v>139</v>
      </c>
      <c r="B130">
        <v>3</v>
      </c>
      <c r="C130" s="2">
        <v>0.33329999999999999</v>
      </c>
      <c r="D130">
        <v>1</v>
      </c>
      <c r="E130" s="2">
        <v>0.33329999999999999</v>
      </c>
      <c r="F130">
        <v>3</v>
      </c>
      <c r="G130" s="3">
        <v>2.4768518518518516E-3</v>
      </c>
      <c r="H130" s="2">
        <v>0</v>
      </c>
      <c r="I130">
        <v>0</v>
      </c>
      <c r="J130" s="4">
        <v>0</v>
      </c>
      <c r="K130" t="str">
        <f t="shared" si="1"/>
        <v xml:space="preserve"> sherries story </v>
      </c>
    </row>
    <row r="131" spans="1:11" x14ac:dyDescent="0.25">
      <c r="A131" t="s">
        <v>140</v>
      </c>
      <c r="B131">
        <v>3</v>
      </c>
      <c r="C131" s="2">
        <v>1</v>
      </c>
      <c r="D131">
        <v>3</v>
      </c>
      <c r="E131" s="2">
        <v>0.33329999999999999</v>
      </c>
      <c r="F131">
        <v>2.67</v>
      </c>
      <c r="G131" s="3">
        <v>1.8518518518518517E-3</v>
      </c>
      <c r="H131" s="2">
        <v>0</v>
      </c>
      <c r="I131">
        <v>0</v>
      </c>
      <c r="J131" s="4">
        <v>0</v>
      </c>
      <c r="K131" t="str">
        <f t="shared" ref="K131:K194" si="2">SUBSTITUTE(SUBSTITUTE(IFERROR(SEARCH(“search”,$A131),$A131),"-"," "),"/"," ")</f>
        <v xml:space="preserve"> tag boat bilge pump switch </v>
      </c>
    </row>
    <row r="132" spans="1:11" x14ac:dyDescent="0.25">
      <c r="A132" t="s">
        <v>141</v>
      </c>
      <c r="B132">
        <v>3</v>
      </c>
      <c r="C132" s="2">
        <v>1</v>
      </c>
      <c r="D132">
        <v>3</v>
      </c>
      <c r="E132" s="2">
        <v>0.33329999999999999</v>
      </c>
      <c r="F132">
        <v>3.33</v>
      </c>
      <c r="G132" s="3">
        <v>2.0254629629629629E-3</v>
      </c>
      <c r="H132" s="2">
        <v>0</v>
      </c>
      <c r="I132">
        <v>0</v>
      </c>
      <c r="J132" s="4">
        <v>0</v>
      </c>
      <c r="K132" t="str">
        <f t="shared" si="2"/>
        <v xml:space="preserve"> tag clamming </v>
      </c>
    </row>
    <row r="133" spans="1:11" x14ac:dyDescent="0.25">
      <c r="A133" t="s">
        <v>142</v>
      </c>
      <c r="B133">
        <v>3</v>
      </c>
      <c r="C133" s="2">
        <v>1</v>
      </c>
      <c r="D133">
        <v>3</v>
      </c>
      <c r="E133" s="2">
        <v>1</v>
      </c>
      <c r="F133">
        <v>1</v>
      </c>
      <c r="G133" s="3">
        <v>0</v>
      </c>
      <c r="H133" s="2">
        <v>0</v>
      </c>
      <c r="I133">
        <v>0</v>
      </c>
      <c r="J133" s="4">
        <v>0</v>
      </c>
      <c r="K133" t="str">
        <f t="shared" si="2"/>
        <v xml:space="preserve"> tag diy camping gear </v>
      </c>
    </row>
    <row r="134" spans="1:11" x14ac:dyDescent="0.25">
      <c r="A134" t="s">
        <v>143</v>
      </c>
      <c r="B134">
        <v>3</v>
      </c>
      <c r="C134" s="2">
        <v>0.66669999999999996</v>
      </c>
      <c r="D134">
        <v>2</v>
      </c>
      <c r="E134" s="2">
        <v>0.33329999999999999</v>
      </c>
      <c r="F134">
        <v>2</v>
      </c>
      <c r="G134" s="3">
        <v>4.0509259259259258E-4</v>
      </c>
      <c r="H134" s="2">
        <v>0</v>
      </c>
      <c r="I134">
        <v>0</v>
      </c>
      <c r="J134" s="4">
        <v>0</v>
      </c>
      <c r="K134" t="str">
        <f t="shared" si="2"/>
        <v xml:space="preserve"> tag fishing sucia island </v>
      </c>
    </row>
    <row r="135" spans="1:11" x14ac:dyDescent="0.25">
      <c r="A135" t="s">
        <v>144</v>
      </c>
      <c r="B135">
        <v>3</v>
      </c>
      <c r="C135" s="2">
        <v>1</v>
      </c>
      <c r="D135">
        <v>3</v>
      </c>
      <c r="E135" s="2">
        <v>1</v>
      </c>
      <c r="F135">
        <v>1</v>
      </c>
      <c r="G135" s="3">
        <v>0</v>
      </c>
      <c r="H135" s="2">
        <v>0</v>
      </c>
      <c r="I135">
        <v>0</v>
      </c>
      <c r="J135" s="4">
        <v>0</v>
      </c>
      <c r="K135" t="str">
        <f t="shared" si="2"/>
        <v xml:space="preserve"> tag freezing spinach without blanching </v>
      </c>
    </row>
    <row r="136" spans="1:11" x14ac:dyDescent="0.25">
      <c r="A136" t="s">
        <v>145</v>
      </c>
      <c r="B136">
        <v>3</v>
      </c>
      <c r="C136" s="2">
        <v>1</v>
      </c>
      <c r="D136">
        <v>3</v>
      </c>
      <c r="E136" s="2">
        <v>0.33329999999999999</v>
      </c>
      <c r="F136">
        <v>1.67</v>
      </c>
      <c r="G136" s="3">
        <v>1.7361111111111112E-4</v>
      </c>
      <c r="H136" s="2">
        <v>0</v>
      </c>
      <c r="I136">
        <v>0</v>
      </c>
      <c r="J136" s="4">
        <v>0</v>
      </c>
      <c r="K136" t="str">
        <f t="shared" si="2"/>
        <v xml:space="preserve"> tag how does a septic tank work </v>
      </c>
    </row>
    <row r="137" spans="1:11" x14ac:dyDescent="0.25">
      <c r="A137" t="s">
        <v>146</v>
      </c>
      <c r="B137">
        <v>3</v>
      </c>
      <c r="C137" s="2">
        <v>1</v>
      </c>
      <c r="D137">
        <v>3</v>
      </c>
      <c r="E137" s="2">
        <v>0.66669999999999996</v>
      </c>
      <c r="F137">
        <v>1.67</v>
      </c>
      <c r="G137" s="3">
        <v>3.7037037037037035E-4</v>
      </c>
      <c r="H137" s="2">
        <v>0</v>
      </c>
      <c r="I137">
        <v>0</v>
      </c>
      <c r="J137" s="4">
        <v>0</v>
      </c>
      <c r="K137" t="str">
        <f t="shared" si="2"/>
        <v xml:space="preserve"> tag nautical clothing for men </v>
      </c>
    </row>
    <row r="138" spans="1:11" x14ac:dyDescent="0.25">
      <c r="A138" t="s">
        <v>147</v>
      </c>
      <c r="B138">
        <v>3</v>
      </c>
      <c r="C138" s="2">
        <v>1</v>
      </c>
      <c r="D138">
        <v>3</v>
      </c>
      <c r="E138" s="2">
        <v>0.66669999999999996</v>
      </c>
      <c r="F138">
        <v>1.67</v>
      </c>
      <c r="G138" s="3">
        <v>5.0925925925925921E-4</v>
      </c>
      <c r="H138" s="2">
        <v>0</v>
      </c>
      <c r="I138">
        <v>0</v>
      </c>
      <c r="J138" s="4">
        <v>0</v>
      </c>
      <c r="K138" t="str">
        <f t="shared" si="2"/>
        <v xml:space="preserve"> whale watching tours </v>
      </c>
    </row>
    <row r="139" spans="1:11" x14ac:dyDescent="0.25">
      <c r="A139" t="s">
        <v>148</v>
      </c>
      <c r="B139">
        <v>2</v>
      </c>
      <c r="C139" s="2">
        <v>1</v>
      </c>
      <c r="D139">
        <v>2</v>
      </c>
      <c r="E139" s="2">
        <v>1</v>
      </c>
      <c r="F139">
        <v>1</v>
      </c>
      <c r="G139" s="3">
        <v>0</v>
      </c>
      <c r="H139" s="2">
        <v>0</v>
      </c>
      <c r="I139">
        <v>0</v>
      </c>
      <c r="J139" s="4">
        <v>0</v>
      </c>
      <c r="K139" t="str">
        <f t="shared" si="2"/>
        <v xml:space="preserve"> a self sufficient philosophy </v>
      </c>
    </row>
    <row r="140" spans="1:11" x14ac:dyDescent="0.25">
      <c r="A140" t="s">
        <v>149</v>
      </c>
      <c r="B140">
        <v>2</v>
      </c>
      <c r="C140" s="2">
        <v>1</v>
      </c>
      <c r="D140">
        <v>2</v>
      </c>
      <c r="E140" s="2">
        <v>0.5</v>
      </c>
      <c r="F140">
        <v>1.5</v>
      </c>
      <c r="G140" s="3">
        <v>2.5462962962962961E-4</v>
      </c>
      <c r="H140" s="2">
        <v>0</v>
      </c>
      <c r="I140">
        <v>0</v>
      </c>
      <c r="J140" s="4">
        <v>0</v>
      </c>
      <c r="K140" t="str">
        <f t="shared" si="2"/>
        <v xml:space="preserve"> a tenuous contentment </v>
      </c>
    </row>
    <row r="141" spans="1:11" x14ac:dyDescent="0.25">
      <c r="A141" t="s">
        <v>150</v>
      </c>
      <c r="B141">
        <v>2</v>
      </c>
      <c r="C141" s="2">
        <v>0</v>
      </c>
      <c r="D141">
        <v>0</v>
      </c>
      <c r="E141" s="2">
        <v>1</v>
      </c>
      <c r="F141">
        <v>1</v>
      </c>
      <c r="G141" s="3">
        <v>0</v>
      </c>
      <c r="H141" s="2">
        <v>0</v>
      </c>
      <c r="I141">
        <v>0</v>
      </c>
      <c r="J141" s="4">
        <v>0</v>
      </c>
      <c r="K141" t="str">
        <f t="shared" si="2"/>
        <v xml:space="preserve"> beating windward </v>
      </c>
    </row>
    <row r="142" spans="1:11" x14ac:dyDescent="0.25">
      <c r="A142" t="s">
        <v>151</v>
      </c>
      <c r="B142">
        <v>2</v>
      </c>
      <c r="C142" s="2">
        <v>0</v>
      </c>
      <c r="D142">
        <v>0</v>
      </c>
      <c r="E142" s="2">
        <v>1</v>
      </c>
      <c r="F142">
        <v>1</v>
      </c>
      <c r="G142" s="3">
        <v>0</v>
      </c>
      <c r="H142" s="2">
        <v>0</v>
      </c>
      <c r="I142">
        <v>0</v>
      </c>
      <c r="J142" s="4">
        <v>0</v>
      </c>
      <c r="K142" t="str">
        <f t="shared" si="2"/>
        <v xml:space="preserve"> best of sjs </v>
      </c>
    </row>
    <row r="143" spans="1:11" x14ac:dyDescent="0.25">
      <c r="A143" t="s">
        <v>152</v>
      </c>
      <c r="B143">
        <v>2</v>
      </c>
      <c r="C143" s="2">
        <v>0.5</v>
      </c>
      <c r="D143">
        <v>1</v>
      </c>
      <c r="E143" s="2">
        <v>1</v>
      </c>
      <c r="F143">
        <v>1</v>
      </c>
      <c r="G143" s="3">
        <v>0</v>
      </c>
      <c r="H143" s="2">
        <v>0</v>
      </c>
      <c r="I143">
        <v>0</v>
      </c>
      <c r="J143" s="4">
        <v>0</v>
      </c>
      <c r="K143" t="str">
        <f t="shared" si="2"/>
        <v xml:space="preserve"> blind bay shaw island </v>
      </c>
    </row>
    <row r="144" spans="1:11" x14ac:dyDescent="0.25">
      <c r="A144" t="s">
        <v>153</v>
      </c>
      <c r="B144">
        <v>2</v>
      </c>
      <c r="C144" s="2">
        <v>0</v>
      </c>
      <c r="D144">
        <v>0</v>
      </c>
      <c r="E144" s="2">
        <v>0.5</v>
      </c>
      <c r="F144">
        <v>2</v>
      </c>
      <c r="G144" s="3">
        <v>1.1574074074074073E-4</v>
      </c>
      <c r="H144" s="2">
        <v>0</v>
      </c>
      <c r="I144">
        <v>0</v>
      </c>
      <c r="J144" s="4">
        <v>0</v>
      </c>
      <c r="K144" t="str">
        <f t="shared" si="2"/>
        <v xml:space="preserve"> boat insulation part 3 </v>
      </c>
    </row>
    <row r="145" spans="1:11" x14ac:dyDescent="0.25">
      <c r="A145" t="s">
        <v>154</v>
      </c>
      <c r="B145">
        <v>2</v>
      </c>
      <c r="C145" s="2">
        <v>1</v>
      </c>
      <c r="D145">
        <v>2</v>
      </c>
      <c r="E145" s="2">
        <v>0.5</v>
      </c>
      <c r="F145">
        <v>1.5</v>
      </c>
      <c r="G145" s="3">
        <v>1.5856481481481479E-3</v>
      </c>
      <c r="H145" s="2">
        <v>0</v>
      </c>
      <c r="I145">
        <v>0</v>
      </c>
      <c r="J145" s="4">
        <v>0</v>
      </c>
      <c r="K145" t="str">
        <f t="shared" si="2"/>
        <v xml:space="preserve"> boating life preventive maintenance </v>
      </c>
    </row>
    <row r="146" spans="1:11" x14ac:dyDescent="0.25">
      <c r="A146" t="s">
        <v>155</v>
      </c>
      <c r="B146">
        <v>2</v>
      </c>
      <c r="C146" s="2">
        <v>0</v>
      </c>
      <c r="D146">
        <v>0</v>
      </c>
      <c r="E146" s="2">
        <v>0.5</v>
      </c>
      <c r="F146">
        <v>1.5</v>
      </c>
      <c r="G146" s="3">
        <v>5.7870370370370366E-5</v>
      </c>
      <c r="H146" s="2">
        <v>0</v>
      </c>
      <c r="I146">
        <v>0</v>
      </c>
      <c r="J146" s="4">
        <v>0</v>
      </c>
      <c r="K146" t="str">
        <f t="shared" si="2"/>
        <v xml:space="preserve"> category diy living </v>
      </c>
    </row>
    <row r="147" spans="1:11" x14ac:dyDescent="0.25">
      <c r="A147" t="s">
        <v>156</v>
      </c>
      <c r="B147">
        <v>2</v>
      </c>
      <c r="C147" s="2">
        <v>0.5</v>
      </c>
      <c r="D147">
        <v>1</v>
      </c>
      <c r="E147" s="2">
        <v>0.5</v>
      </c>
      <c r="F147">
        <v>1.5</v>
      </c>
      <c r="G147" s="3">
        <v>1.7361111111111112E-4</v>
      </c>
      <c r="H147" s="2">
        <v>0</v>
      </c>
      <c r="I147">
        <v>0</v>
      </c>
      <c r="J147" s="4">
        <v>0</v>
      </c>
      <c r="K147" t="str">
        <f t="shared" si="2"/>
        <v xml:space="preserve"> category diy living food storage </v>
      </c>
    </row>
    <row r="148" spans="1:11" x14ac:dyDescent="0.25">
      <c r="A148" t="s">
        <v>157</v>
      </c>
      <c r="B148">
        <v>2</v>
      </c>
      <c r="C148" s="2">
        <v>0</v>
      </c>
      <c r="D148">
        <v>0</v>
      </c>
      <c r="E148" s="2">
        <v>0.5</v>
      </c>
      <c r="F148">
        <v>1.5</v>
      </c>
      <c r="G148" s="3">
        <v>1.1574074074074073E-4</v>
      </c>
      <c r="H148" s="2">
        <v>0</v>
      </c>
      <c r="I148">
        <v>0</v>
      </c>
      <c r="J148" s="4">
        <v>0</v>
      </c>
      <c r="K148" t="str">
        <f t="shared" si="2"/>
        <v xml:space="preserve"> category diy living foraging clamming foraging </v>
      </c>
    </row>
    <row r="149" spans="1:11" x14ac:dyDescent="0.25">
      <c r="A149" t="s">
        <v>158</v>
      </c>
      <c r="B149">
        <v>2</v>
      </c>
      <c r="C149" s="2">
        <v>1</v>
      </c>
      <c r="D149">
        <v>2</v>
      </c>
      <c r="E149" s="2">
        <v>0</v>
      </c>
      <c r="F149">
        <v>2</v>
      </c>
      <c r="G149" s="3">
        <v>6.9791666666666674E-3</v>
      </c>
      <c r="H149" s="2">
        <v>0</v>
      </c>
      <c r="I149">
        <v>0</v>
      </c>
      <c r="J149" s="4">
        <v>0</v>
      </c>
      <c r="K149" t="str">
        <f t="shared" si="2"/>
        <v xml:space="preserve"> category diy living page 4 </v>
      </c>
    </row>
    <row r="150" spans="1:11" x14ac:dyDescent="0.25">
      <c r="A150" t="s">
        <v>159</v>
      </c>
      <c r="B150">
        <v>2</v>
      </c>
      <c r="C150" s="2">
        <v>1</v>
      </c>
      <c r="D150">
        <v>2</v>
      </c>
      <c r="E150" s="2">
        <v>0.5</v>
      </c>
      <c r="F150">
        <v>1.5</v>
      </c>
      <c r="G150" s="3">
        <v>1.3888888888888889E-4</v>
      </c>
      <c r="H150" s="2">
        <v>0</v>
      </c>
      <c r="I150">
        <v>0</v>
      </c>
      <c r="J150" s="4">
        <v>0</v>
      </c>
      <c r="K150" t="str">
        <f t="shared" si="2"/>
        <v xml:space="preserve"> category recreational activities hiking </v>
      </c>
    </row>
    <row r="151" spans="1:11" x14ac:dyDescent="0.25">
      <c r="A151" t="s">
        <v>160</v>
      </c>
      <c r="B151">
        <v>2</v>
      </c>
      <c r="C151" s="2">
        <v>1</v>
      </c>
      <c r="D151">
        <v>2</v>
      </c>
      <c r="E151" s="2">
        <v>1</v>
      </c>
      <c r="F151">
        <v>1</v>
      </c>
      <c r="G151" s="3">
        <v>0</v>
      </c>
      <c r="H151" s="2">
        <v>0</v>
      </c>
      <c r="I151">
        <v>0</v>
      </c>
      <c r="J151" s="4">
        <v>0</v>
      </c>
      <c r="K151" t="str">
        <f t="shared" si="2"/>
        <v xml:space="preserve"> category recreational activities recipes </v>
      </c>
    </row>
    <row r="152" spans="1:11" x14ac:dyDescent="0.25">
      <c r="A152" t="s">
        <v>161</v>
      </c>
      <c r="B152">
        <v>2</v>
      </c>
      <c r="C152" s="2">
        <v>0.5</v>
      </c>
      <c r="D152">
        <v>1</v>
      </c>
      <c r="E152" s="2">
        <v>0.5</v>
      </c>
      <c r="F152">
        <v>3.5</v>
      </c>
      <c r="G152" s="3">
        <v>4.2129629629629626E-3</v>
      </c>
      <c r="H152" s="2">
        <v>0</v>
      </c>
      <c r="I152">
        <v>0</v>
      </c>
      <c r="J152" s="4">
        <v>0</v>
      </c>
      <c r="K152" t="str">
        <f t="shared" si="2"/>
        <v xml:space="preserve"> controlling fear while cruising </v>
      </c>
    </row>
    <row r="153" spans="1:11" x14ac:dyDescent="0.25">
      <c r="A153" t="s">
        <v>162</v>
      </c>
      <c r="B153">
        <v>2</v>
      </c>
      <c r="C153" s="2">
        <v>1</v>
      </c>
      <c r="D153">
        <v>2</v>
      </c>
      <c r="E153" s="2">
        <v>1</v>
      </c>
      <c r="F153">
        <v>1</v>
      </c>
      <c r="G153" s="3">
        <v>0</v>
      </c>
      <c r="H153" s="2">
        <v>0</v>
      </c>
      <c r="I153">
        <v>0</v>
      </c>
      <c r="J153" s="4">
        <v>0</v>
      </c>
      <c r="K153" t="str">
        <f t="shared" si="2"/>
        <v xml:space="preserve"> cutting the dock lines </v>
      </c>
    </row>
    <row r="154" spans="1:11" x14ac:dyDescent="0.25">
      <c r="A154" t="s">
        <v>163</v>
      </c>
      <c r="B154">
        <v>2</v>
      </c>
      <c r="C154" s="2">
        <v>0</v>
      </c>
      <c r="D154">
        <v>0</v>
      </c>
      <c r="E154" s="2">
        <v>0.5</v>
      </c>
      <c r="F154">
        <v>4</v>
      </c>
      <c r="G154" s="3">
        <v>2.1064814814814813E-3</v>
      </c>
      <c r="H154" s="2">
        <v>0.5</v>
      </c>
      <c r="I154">
        <v>1</v>
      </c>
      <c r="J154" s="4">
        <v>1</v>
      </c>
      <c r="K154" t="str">
        <f t="shared" si="2"/>
        <v xml:space="preserve"> early spring edible nettles </v>
      </c>
    </row>
    <row r="155" spans="1:11" x14ac:dyDescent="0.25">
      <c r="A155" t="s">
        <v>164</v>
      </c>
      <c r="B155">
        <v>2</v>
      </c>
      <c r="C155" s="2">
        <v>0</v>
      </c>
      <c r="D155">
        <v>0</v>
      </c>
      <c r="E155" s="2">
        <v>1</v>
      </c>
      <c r="F155">
        <v>1</v>
      </c>
      <c r="G155" s="3">
        <v>0</v>
      </c>
      <c r="H155" s="2">
        <v>0</v>
      </c>
      <c r="I155">
        <v>0</v>
      </c>
      <c r="J155" s="4">
        <v>0</v>
      </c>
      <c r="K155" t="str">
        <f t="shared" si="2"/>
        <v xml:space="preserve"> links </v>
      </c>
    </row>
    <row r="156" spans="1:11" x14ac:dyDescent="0.25">
      <c r="A156" t="s">
        <v>165</v>
      </c>
      <c r="B156">
        <v>2</v>
      </c>
      <c r="C156" s="2">
        <v>0.5</v>
      </c>
      <c r="D156">
        <v>1</v>
      </c>
      <c r="E156" s="2">
        <v>1</v>
      </c>
      <c r="F156">
        <v>1</v>
      </c>
      <c r="G156" s="3">
        <v>0</v>
      </c>
      <c r="H156" s="2">
        <v>0</v>
      </c>
      <c r="I156">
        <v>0</v>
      </c>
      <c r="J156" s="4">
        <v>0</v>
      </c>
      <c r="K156" t="str">
        <f t="shared" si="2"/>
        <v xml:space="preserve"> living aboard and loving it </v>
      </c>
    </row>
    <row r="157" spans="1:11" x14ac:dyDescent="0.25">
      <c r="A157" t="s">
        <v>166</v>
      </c>
      <c r="B157">
        <v>2</v>
      </c>
      <c r="C157" s="2">
        <v>1</v>
      </c>
      <c r="D157">
        <v>2</v>
      </c>
      <c r="E157" s="2">
        <v>0.5</v>
      </c>
      <c r="F157">
        <v>1.5</v>
      </c>
      <c r="G157" s="3">
        <v>5.208333333333333E-3</v>
      </c>
      <c r="H157" s="2">
        <v>0</v>
      </c>
      <c r="I157">
        <v>0</v>
      </c>
      <c r="J157" s="4">
        <v>0</v>
      </c>
      <c r="K157" t="str">
        <f t="shared" si="2"/>
        <v xml:space="preserve"> money paycheck dependence </v>
      </c>
    </row>
    <row r="158" spans="1:11" x14ac:dyDescent="0.25">
      <c r="A158" t="s">
        <v>167</v>
      </c>
      <c r="B158">
        <v>2</v>
      </c>
      <c r="C158" s="2">
        <v>1</v>
      </c>
      <c r="D158">
        <v>2</v>
      </c>
      <c r="E158" s="2">
        <v>1</v>
      </c>
      <c r="F158">
        <v>1</v>
      </c>
      <c r="G158" s="3">
        <v>0</v>
      </c>
      <c r="H158" s="2">
        <v>0</v>
      </c>
      <c r="I158">
        <v>0</v>
      </c>
      <c r="J158" s="4">
        <v>0</v>
      </c>
      <c r="K158" t="str">
        <f t="shared" si="2"/>
        <v xml:space="preserve"> old timer stories </v>
      </c>
    </row>
    <row r="159" spans="1:11" x14ac:dyDescent="0.25">
      <c r="A159" t="s">
        <v>168</v>
      </c>
      <c r="B159">
        <v>2</v>
      </c>
      <c r="C159" s="2">
        <v>1</v>
      </c>
      <c r="D159">
        <v>2</v>
      </c>
      <c r="E159" s="2">
        <v>0.5</v>
      </c>
      <c r="F159">
        <v>1.5</v>
      </c>
      <c r="G159" s="3">
        <v>2.0833333333333335E-4</v>
      </c>
      <c r="H159" s="2">
        <v>0</v>
      </c>
      <c r="I159">
        <v>0</v>
      </c>
      <c r="J159" s="4">
        <v>0</v>
      </c>
      <c r="K159" t="str">
        <f t="shared" si="2"/>
        <v xml:space="preserve"> oyster mushroom stir fry </v>
      </c>
    </row>
    <row r="160" spans="1:11" x14ac:dyDescent="0.25">
      <c r="A160" t="s">
        <v>169</v>
      </c>
      <c r="B160">
        <v>2</v>
      </c>
      <c r="C160" s="2">
        <v>0</v>
      </c>
      <c r="D160">
        <v>0</v>
      </c>
      <c r="E160" s="2">
        <v>1</v>
      </c>
      <c r="F160">
        <v>1</v>
      </c>
      <c r="G160" s="3">
        <v>0</v>
      </c>
      <c r="H160" s="2">
        <v>0</v>
      </c>
      <c r="I160">
        <v>0</v>
      </c>
      <c r="J160" s="4">
        <v>0</v>
      </c>
      <c r="K160" t="str">
        <f t="shared" si="2"/>
        <v xml:space="preserve"> page 4 </v>
      </c>
    </row>
    <row r="161" spans="1:11" x14ac:dyDescent="0.25">
      <c r="A161" t="s">
        <v>170</v>
      </c>
      <c r="B161">
        <v>2</v>
      </c>
      <c r="C161" s="2">
        <v>1</v>
      </c>
      <c r="D161">
        <v>2</v>
      </c>
      <c r="E161" s="2">
        <v>0.5</v>
      </c>
      <c r="F161">
        <v>2</v>
      </c>
      <c r="G161" s="3">
        <v>3.9351851851851852E-4</v>
      </c>
      <c r="H161" s="2">
        <v>0</v>
      </c>
      <c r="I161">
        <v>0</v>
      </c>
      <c r="J161" s="4">
        <v>0</v>
      </c>
      <c r="K161" t="str">
        <f t="shared" si="2"/>
        <v xml:space="preserve"> page 8 </v>
      </c>
    </row>
    <row r="162" spans="1:11" x14ac:dyDescent="0.25">
      <c r="A162" t="s">
        <v>171</v>
      </c>
      <c r="B162">
        <v>2</v>
      </c>
      <c r="C162" s="2">
        <v>1</v>
      </c>
      <c r="D162">
        <v>2</v>
      </c>
      <c r="E162" s="2">
        <v>1</v>
      </c>
      <c r="F162">
        <v>1</v>
      </c>
      <c r="G162" s="3">
        <v>0</v>
      </c>
      <c r="H162" s="2">
        <v>0</v>
      </c>
      <c r="I162">
        <v>0</v>
      </c>
      <c r="J162" s="4">
        <v>0</v>
      </c>
      <c r="K162" t="str">
        <f t="shared" si="2"/>
        <v xml:space="preserve"> sailing and the friday harbor film festival </v>
      </c>
    </row>
    <row r="163" spans="1:11" x14ac:dyDescent="0.25">
      <c r="A163" t="s">
        <v>172</v>
      </c>
      <c r="B163">
        <v>2</v>
      </c>
      <c r="C163" s="2">
        <v>1</v>
      </c>
      <c r="D163">
        <v>2</v>
      </c>
      <c r="E163" s="2">
        <v>1</v>
      </c>
      <c r="F163">
        <v>1</v>
      </c>
      <c r="G163" s="3">
        <v>0</v>
      </c>
      <c r="H163" s="2">
        <v>0</v>
      </c>
      <c r="I163">
        <v>0</v>
      </c>
      <c r="J163" s="4">
        <v>0</v>
      </c>
      <c r="K163" t="str">
        <f t="shared" si="2"/>
        <v xml:space="preserve"> sailing to jervis inlet day 1 </v>
      </c>
    </row>
    <row r="164" spans="1:11" x14ac:dyDescent="0.25">
      <c r="A164" t="s">
        <v>173</v>
      </c>
      <c r="B164">
        <v>2</v>
      </c>
      <c r="C164" s="2">
        <v>0</v>
      </c>
      <c r="D164">
        <v>0</v>
      </c>
      <c r="E164" s="2">
        <v>1</v>
      </c>
      <c r="F164">
        <v>1</v>
      </c>
      <c r="G164" s="3">
        <v>0</v>
      </c>
      <c r="H164" s="2">
        <v>0</v>
      </c>
      <c r="I164">
        <v>0</v>
      </c>
      <c r="J164" s="4">
        <v>0</v>
      </c>
      <c r="K164" t="str">
        <f t="shared" si="2"/>
        <v xml:space="preserve"> sea kayaking tours </v>
      </c>
    </row>
    <row r="165" spans="1:11" x14ac:dyDescent="0.25">
      <c r="A165" t="s">
        <v>174</v>
      </c>
      <c r="B165">
        <v>2</v>
      </c>
      <c r="C165" s="2">
        <v>1</v>
      </c>
      <c r="D165">
        <v>2</v>
      </c>
      <c r="E165" s="2">
        <v>1</v>
      </c>
      <c r="F165">
        <v>1</v>
      </c>
      <c r="G165" s="3">
        <v>0</v>
      </c>
      <c r="H165" s="2">
        <v>0</v>
      </c>
      <c r="I165">
        <v>0</v>
      </c>
      <c r="J165" s="4">
        <v>0</v>
      </c>
      <c r="K165" t="str">
        <f t="shared" si="2"/>
        <v xml:space="preserve"> tag attwood bilge pumps v500 </v>
      </c>
    </row>
    <row r="166" spans="1:11" x14ac:dyDescent="0.25">
      <c r="A166" t="s">
        <v>175</v>
      </c>
      <c r="B166">
        <v>2</v>
      </c>
      <c r="C166" s="2">
        <v>1</v>
      </c>
      <c r="D166">
        <v>2</v>
      </c>
      <c r="E166" s="2">
        <v>0.5</v>
      </c>
      <c r="F166">
        <v>2</v>
      </c>
      <c r="G166" s="3">
        <v>2.199074074074074E-4</v>
      </c>
      <c r="H166" s="2">
        <v>0</v>
      </c>
      <c r="I166">
        <v>0</v>
      </c>
      <c r="J166" s="4">
        <v>0</v>
      </c>
      <c r="K166" t="str">
        <f t="shared" si="2"/>
        <v xml:space="preserve"> tag boat battery box installation </v>
      </c>
    </row>
    <row r="167" spans="1:11" x14ac:dyDescent="0.25">
      <c r="A167" t="s">
        <v>176</v>
      </c>
      <c r="B167">
        <v>2</v>
      </c>
      <c r="C167" s="2">
        <v>1</v>
      </c>
      <c r="D167">
        <v>2</v>
      </c>
      <c r="E167" s="2">
        <v>1</v>
      </c>
      <c r="F167">
        <v>1</v>
      </c>
      <c r="G167" s="3">
        <v>0</v>
      </c>
      <c r="H167" s="2">
        <v>0</v>
      </c>
      <c r="I167">
        <v>0</v>
      </c>
      <c r="J167" s="4">
        <v>0</v>
      </c>
      <c r="K167" t="str">
        <f t="shared" si="2"/>
        <v xml:space="preserve"> tag boat hatch rails </v>
      </c>
    </row>
    <row r="168" spans="1:11" x14ac:dyDescent="0.25">
      <c r="A168" t="s">
        <v>177</v>
      </c>
      <c r="B168">
        <v>2</v>
      </c>
      <c r="C168" s="2">
        <v>1</v>
      </c>
      <c r="D168">
        <v>2</v>
      </c>
      <c r="E168" s="2">
        <v>0.5</v>
      </c>
      <c r="F168">
        <v>3</v>
      </c>
      <c r="G168" s="3">
        <v>1.074074074074074E-2</v>
      </c>
      <c r="H168" s="2">
        <v>0</v>
      </c>
      <c r="I168">
        <v>0</v>
      </c>
      <c r="J168" s="4">
        <v>0</v>
      </c>
      <c r="K168" t="str">
        <f t="shared" si="2"/>
        <v xml:space="preserve"> tag clam digging </v>
      </c>
    </row>
    <row r="169" spans="1:11" x14ac:dyDescent="0.25">
      <c r="A169" t="s">
        <v>178</v>
      </c>
      <c r="B169">
        <v>2</v>
      </c>
      <c r="C169" s="2">
        <v>1</v>
      </c>
      <c r="D169">
        <v>2</v>
      </c>
      <c r="E169" s="2">
        <v>0</v>
      </c>
      <c r="F169">
        <v>4</v>
      </c>
      <c r="G169" s="3">
        <v>2.9861111111111113E-3</v>
      </c>
      <c r="H169" s="2">
        <v>0</v>
      </c>
      <c r="I169">
        <v>0</v>
      </c>
      <c r="J169" s="4">
        <v>0</v>
      </c>
      <c r="K169" t="str">
        <f t="shared" si="2"/>
        <v xml:space="preserve"> tag sailboat repair </v>
      </c>
    </row>
    <row r="170" spans="1:11" x14ac:dyDescent="0.25">
      <c r="A170" t="s">
        <v>179</v>
      </c>
      <c r="B170">
        <v>2</v>
      </c>
      <c r="C170" s="2">
        <v>1</v>
      </c>
      <c r="D170">
        <v>2</v>
      </c>
      <c r="E170" s="2">
        <v>1</v>
      </c>
      <c r="F170">
        <v>1</v>
      </c>
      <c r="G170" s="3">
        <v>0</v>
      </c>
      <c r="H170" s="2">
        <v>0</v>
      </c>
      <c r="I170">
        <v>0</v>
      </c>
      <c r="J170" s="4">
        <v>0</v>
      </c>
      <c r="K170" t="str">
        <f t="shared" si="2"/>
        <v xml:space="preserve"> the elusive contours of enough </v>
      </c>
    </row>
    <row r="171" spans="1:11" x14ac:dyDescent="0.25">
      <c r="A171" t="s">
        <v>180</v>
      </c>
      <c r="B171">
        <v>2</v>
      </c>
      <c r="C171" s="2">
        <v>1</v>
      </c>
      <c r="D171">
        <v>2</v>
      </c>
      <c r="E171" s="2">
        <v>0.5</v>
      </c>
      <c r="F171">
        <v>1.5</v>
      </c>
      <c r="G171" s="3">
        <v>1.1805555555555556E-3</v>
      </c>
      <c r="H171" s="2">
        <v>0</v>
      </c>
      <c r="I171">
        <v>0</v>
      </c>
      <c r="J171" s="4">
        <v>0</v>
      </c>
      <c r="K171" t="str">
        <f t="shared" si="2"/>
        <v xml:space="preserve"> wedding on a boat </v>
      </c>
    </row>
    <row r="172" spans="1:11" x14ac:dyDescent="0.25">
      <c r="A172" t="s">
        <v>181</v>
      </c>
      <c r="B172">
        <v>2</v>
      </c>
      <c r="C172" s="2">
        <v>1</v>
      </c>
      <c r="D172">
        <v>2</v>
      </c>
      <c r="E172" s="2">
        <v>1</v>
      </c>
      <c r="F172">
        <v>1</v>
      </c>
      <c r="G172" s="3">
        <v>0</v>
      </c>
      <c r="H172" s="2">
        <v>0</v>
      </c>
      <c r="I172">
        <v>0</v>
      </c>
      <c r="J172" s="4">
        <v>0</v>
      </c>
      <c r="K172" t="str">
        <f t="shared" si="2"/>
        <v xml:space="preserve"> what is voyaging </v>
      </c>
    </row>
    <row r="173" spans="1:11" x14ac:dyDescent="0.25">
      <c r="A173" t="s">
        <v>182</v>
      </c>
      <c r="B173">
        <v>2</v>
      </c>
      <c r="C173" s="2">
        <v>1</v>
      </c>
      <c r="D173">
        <v>2</v>
      </c>
      <c r="E173" s="2">
        <v>1</v>
      </c>
      <c r="F173">
        <v>1</v>
      </c>
      <c r="G173" s="3">
        <v>0</v>
      </c>
      <c r="H173" s="2">
        <v>0</v>
      </c>
      <c r="I173">
        <v>0</v>
      </c>
      <c r="J173" s="4">
        <v>0</v>
      </c>
      <c r="K173" t="str">
        <f t="shared" si="2"/>
        <v xml:space="preserve"> wild nettles cattail stalks dandelion greens spring is here </v>
      </c>
    </row>
    <row r="174" spans="1:11" x14ac:dyDescent="0.25">
      <c r="A174" t="s">
        <v>183</v>
      </c>
      <c r="B174">
        <v>2</v>
      </c>
      <c r="C174" s="2">
        <v>0.5</v>
      </c>
      <c r="D174">
        <v>1</v>
      </c>
      <c r="E174" s="2">
        <v>1</v>
      </c>
      <c r="F174">
        <v>1</v>
      </c>
      <c r="G174" s="3">
        <v>0</v>
      </c>
      <c r="H174" s="2">
        <v>0</v>
      </c>
      <c r="I174">
        <v>0</v>
      </c>
      <c r="J174" s="4">
        <v>0</v>
      </c>
      <c r="K174" t="str">
        <f t="shared" si="2"/>
        <v xml:space="preserve"> wild rose hips </v>
      </c>
    </row>
    <row r="175" spans="1:11" x14ac:dyDescent="0.25">
      <c r="A175" t="s">
        <v>184</v>
      </c>
      <c r="B175">
        <v>1</v>
      </c>
      <c r="C175" s="2">
        <v>1</v>
      </c>
      <c r="D175">
        <v>1</v>
      </c>
      <c r="E175" s="2">
        <v>1</v>
      </c>
      <c r="F175">
        <v>1</v>
      </c>
      <c r="G175" s="3">
        <v>0</v>
      </c>
      <c r="H175" s="2">
        <v>0</v>
      </c>
      <c r="I175">
        <v>0</v>
      </c>
      <c r="J175" s="4">
        <v>0</v>
      </c>
      <c r="K175" t="str">
        <f t="shared" si="2"/>
        <v xml:space="preserve"> adventures of a liveaboard </v>
      </c>
    </row>
    <row r="176" spans="1:11" x14ac:dyDescent="0.25">
      <c r="A176" t="s">
        <v>185</v>
      </c>
      <c r="B176">
        <v>1</v>
      </c>
      <c r="C176" s="2">
        <v>0</v>
      </c>
      <c r="D176">
        <v>0</v>
      </c>
      <c r="E176" s="2">
        <v>1</v>
      </c>
      <c r="F176">
        <v>1</v>
      </c>
      <c r="G176" s="3">
        <v>0</v>
      </c>
      <c r="H176" s="2">
        <v>0</v>
      </c>
      <c r="I176">
        <v>0</v>
      </c>
      <c r="J176" s="4">
        <v>0</v>
      </c>
      <c r="K176" t="str">
        <f t="shared" si="2"/>
        <v xml:space="preserve"> author sherrie </v>
      </c>
    </row>
    <row r="177" spans="1:11" x14ac:dyDescent="0.25">
      <c r="A177" t="s">
        <v>186</v>
      </c>
      <c r="B177">
        <v>1</v>
      </c>
      <c r="C177" s="2">
        <v>1</v>
      </c>
      <c r="D177">
        <v>1</v>
      </c>
      <c r="E177" s="2">
        <v>1</v>
      </c>
      <c r="F177">
        <v>1</v>
      </c>
      <c r="G177" s="3">
        <v>0</v>
      </c>
      <c r="H177" s="2">
        <v>0</v>
      </c>
      <c r="I177">
        <v>0</v>
      </c>
      <c r="J177" s="4">
        <v>0</v>
      </c>
      <c r="K177" t="str">
        <f t="shared" si="2"/>
        <v xml:space="preserve"> black beans sausage over rice </v>
      </c>
    </row>
    <row r="178" spans="1:11" x14ac:dyDescent="0.25">
      <c r="A178" t="s">
        <v>187</v>
      </c>
      <c r="B178">
        <v>1</v>
      </c>
      <c r="C178" s="2">
        <v>0</v>
      </c>
      <c r="D178">
        <v>0</v>
      </c>
      <c r="E178" s="2">
        <v>0</v>
      </c>
      <c r="F178">
        <v>4</v>
      </c>
      <c r="G178" s="3">
        <v>1.4351851851851854E-3</v>
      </c>
      <c r="H178" s="2">
        <v>0</v>
      </c>
      <c r="I178">
        <v>0</v>
      </c>
      <c r="J178" s="4">
        <v>0</v>
      </c>
      <c r="K178" t="str">
        <f t="shared" si="2"/>
        <v xml:space="preserve"> category diy living boat repair </v>
      </c>
    </row>
    <row r="179" spans="1:11" x14ac:dyDescent="0.25">
      <c r="A179" t="s">
        <v>188</v>
      </c>
      <c r="B179">
        <v>1</v>
      </c>
      <c r="C179" s="2">
        <v>0</v>
      </c>
      <c r="D179">
        <v>0</v>
      </c>
      <c r="E179" s="2">
        <v>0</v>
      </c>
      <c r="F179">
        <v>23</v>
      </c>
      <c r="G179" s="3">
        <v>4.1319444444444443E-2</v>
      </c>
      <c r="H179" s="2">
        <v>0</v>
      </c>
      <c r="I179">
        <v>0</v>
      </c>
      <c r="J179" s="4">
        <v>0</v>
      </c>
      <c r="K179" t="str">
        <f t="shared" si="2"/>
        <v xml:space="preserve"> category diy living boat repair page 2 </v>
      </c>
    </row>
    <row r="180" spans="1:11" x14ac:dyDescent="0.25">
      <c r="A180" t="s">
        <v>189</v>
      </c>
      <c r="B180">
        <v>1</v>
      </c>
      <c r="C180" s="2">
        <v>1</v>
      </c>
      <c r="D180">
        <v>1</v>
      </c>
      <c r="E180" s="2">
        <v>1</v>
      </c>
      <c r="F180">
        <v>1</v>
      </c>
      <c r="G180" s="3">
        <v>0</v>
      </c>
      <c r="H180" s="2">
        <v>0</v>
      </c>
      <c r="I180">
        <v>0</v>
      </c>
      <c r="J180" s="4">
        <v>0</v>
      </c>
      <c r="K180" t="str">
        <f t="shared" si="2"/>
        <v xml:space="preserve"> category diy living boat repair page 3 </v>
      </c>
    </row>
    <row r="181" spans="1:11" x14ac:dyDescent="0.25">
      <c r="A181" t="s">
        <v>190</v>
      </c>
      <c r="B181">
        <v>1</v>
      </c>
      <c r="C181" s="2">
        <v>0</v>
      </c>
      <c r="D181">
        <v>0</v>
      </c>
      <c r="E181" s="2">
        <v>0</v>
      </c>
      <c r="F181">
        <v>19</v>
      </c>
      <c r="G181" s="3">
        <v>3.9606481481481479E-2</v>
      </c>
      <c r="H181" s="2">
        <v>0</v>
      </c>
      <c r="I181">
        <v>0</v>
      </c>
      <c r="J181" s="4">
        <v>0</v>
      </c>
      <c r="K181" t="str">
        <f t="shared" si="2"/>
        <v xml:space="preserve"> category diy living page 12 </v>
      </c>
    </row>
    <row r="182" spans="1:11" x14ac:dyDescent="0.25">
      <c r="A182" t="s">
        <v>191</v>
      </c>
      <c r="B182">
        <v>1</v>
      </c>
      <c r="C182" s="2">
        <v>1</v>
      </c>
      <c r="D182">
        <v>1</v>
      </c>
      <c r="E182" s="2">
        <v>1</v>
      </c>
      <c r="F182">
        <v>1</v>
      </c>
      <c r="G182" s="3">
        <v>0</v>
      </c>
      <c r="H182" s="2">
        <v>0</v>
      </c>
      <c r="I182">
        <v>0</v>
      </c>
      <c r="J182" s="4">
        <v>0</v>
      </c>
      <c r="K182" t="str">
        <f t="shared" si="2"/>
        <v xml:space="preserve"> category diy living page 2 </v>
      </c>
    </row>
    <row r="183" spans="1:11" x14ac:dyDescent="0.25">
      <c r="A183" t="s">
        <v>192</v>
      </c>
      <c r="B183">
        <v>1</v>
      </c>
      <c r="C183" s="2">
        <v>1</v>
      </c>
      <c r="D183">
        <v>1</v>
      </c>
      <c r="E183" s="2">
        <v>0</v>
      </c>
      <c r="F183">
        <v>4</v>
      </c>
      <c r="G183" s="3">
        <v>2.1296296296296298E-3</v>
      </c>
      <c r="H183" s="2">
        <v>0</v>
      </c>
      <c r="I183">
        <v>0</v>
      </c>
      <c r="J183" s="4">
        <v>0</v>
      </c>
      <c r="K183" t="str">
        <f t="shared" si="2"/>
        <v xml:space="preserve"> category local businesses </v>
      </c>
    </row>
    <row r="184" spans="1:11" x14ac:dyDescent="0.25">
      <c r="A184" t="s">
        <v>193</v>
      </c>
      <c r="B184">
        <v>1</v>
      </c>
      <c r="C184" s="2">
        <v>1</v>
      </c>
      <c r="D184">
        <v>1</v>
      </c>
      <c r="E184" s="2">
        <v>1</v>
      </c>
      <c r="F184">
        <v>1</v>
      </c>
      <c r="G184" s="3">
        <v>0</v>
      </c>
      <c r="H184" s="2">
        <v>0</v>
      </c>
      <c r="I184">
        <v>0</v>
      </c>
      <c r="J184" s="4">
        <v>0</v>
      </c>
      <c r="K184" t="str">
        <f t="shared" si="2"/>
        <v xml:space="preserve"> category news page 2 </v>
      </c>
    </row>
    <row r="185" spans="1:11" x14ac:dyDescent="0.25">
      <c r="A185" t="s">
        <v>194</v>
      </c>
      <c r="B185">
        <v>1</v>
      </c>
      <c r="C185" s="2">
        <v>0</v>
      </c>
      <c r="D185">
        <v>0</v>
      </c>
      <c r="E185" s="2">
        <v>1</v>
      </c>
      <c r="F185">
        <v>1</v>
      </c>
      <c r="G185" s="3">
        <v>0</v>
      </c>
      <c r="H185" s="2">
        <v>0</v>
      </c>
      <c r="I185">
        <v>0</v>
      </c>
      <c r="J185" s="4">
        <v>0</v>
      </c>
      <c r="K185" t="str">
        <f t="shared" si="2"/>
        <v xml:space="preserve"> category our products </v>
      </c>
    </row>
    <row r="186" spans="1:11" x14ac:dyDescent="0.25">
      <c r="A186" t="s">
        <v>195</v>
      </c>
      <c r="B186">
        <v>1</v>
      </c>
      <c r="C186" s="2">
        <v>0</v>
      </c>
      <c r="D186">
        <v>0</v>
      </c>
      <c r="E186" s="2">
        <v>1</v>
      </c>
      <c r="F186">
        <v>1</v>
      </c>
      <c r="G186" s="3">
        <v>0</v>
      </c>
      <c r="H186" s="2">
        <v>0</v>
      </c>
      <c r="I186">
        <v>0</v>
      </c>
      <c r="J186" s="4">
        <v>0</v>
      </c>
      <c r="K186" t="str">
        <f t="shared" si="2"/>
        <v xml:space="preserve"> category recreational activities boating page 8 </v>
      </c>
    </row>
    <row r="187" spans="1:11" x14ac:dyDescent="0.25">
      <c r="A187" t="s">
        <v>196</v>
      </c>
      <c r="B187">
        <v>1</v>
      </c>
      <c r="C187" s="2">
        <v>1</v>
      </c>
      <c r="D187">
        <v>1</v>
      </c>
      <c r="E187" s="2">
        <v>1</v>
      </c>
      <c r="F187">
        <v>1</v>
      </c>
      <c r="G187" s="3">
        <v>0</v>
      </c>
      <c r="H187" s="2">
        <v>0</v>
      </c>
      <c r="I187">
        <v>0</v>
      </c>
      <c r="J187" s="4">
        <v>0</v>
      </c>
      <c r="K187" t="str">
        <f t="shared" si="2"/>
        <v xml:space="preserve"> category recreational activities foraging </v>
      </c>
    </row>
    <row r="188" spans="1:11" x14ac:dyDescent="0.25">
      <c r="A188" t="s">
        <v>197</v>
      </c>
      <c r="B188">
        <v>1</v>
      </c>
      <c r="C188" s="2">
        <v>0</v>
      </c>
      <c r="D188">
        <v>0</v>
      </c>
      <c r="E188" s="2">
        <v>1</v>
      </c>
      <c r="F188">
        <v>1</v>
      </c>
      <c r="G188" s="3">
        <v>0</v>
      </c>
      <c r="H188" s="2">
        <v>0</v>
      </c>
      <c r="I188">
        <v>0</v>
      </c>
      <c r="J188" s="4">
        <v>0</v>
      </c>
      <c r="K188" t="str">
        <f t="shared" si="2"/>
        <v xml:space="preserve"> category recreational activities hiking page 2 </v>
      </c>
    </row>
    <row r="189" spans="1:11" x14ac:dyDescent="0.25">
      <c r="A189" t="s">
        <v>198</v>
      </c>
      <c r="B189">
        <v>1</v>
      </c>
      <c r="C189" s="2">
        <v>1</v>
      </c>
      <c r="D189">
        <v>1</v>
      </c>
      <c r="E189" s="2">
        <v>1</v>
      </c>
      <c r="F189">
        <v>1</v>
      </c>
      <c r="G189" s="3">
        <v>0</v>
      </c>
      <c r="H189" s="2">
        <v>0</v>
      </c>
      <c r="I189">
        <v>0</v>
      </c>
      <c r="J189" s="4">
        <v>0</v>
      </c>
      <c r="K189" t="str">
        <f t="shared" si="2"/>
        <v xml:space="preserve"> category san juan stories </v>
      </c>
    </row>
    <row r="190" spans="1:11" x14ac:dyDescent="0.25">
      <c r="A190" t="s">
        <v>199</v>
      </c>
      <c r="B190">
        <v>1</v>
      </c>
      <c r="C190" s="2">
        <v>0</v>
      </c>
      <c r="D190">
        <v>0</v>
      </c>
      <c r="E190" s="2">
        <v>1</v>
      </c>
      <c r="F190">
        <v>1</v>
      </c>
      <c r="G190" s="3">
        <v>0</v>
      </c>
      <c r="H190" s="2">
        <v>0</v>
      </c>
      <c r="I190">
        <v>0</v>
      </c>
      <c r="J190" s="4">
        <v>0</v>
      </c>
      <c r="K190" t="str">
        <f t="shared" si="2"/>
        <v xml:space="preserve"> category uncategorized </v>
      </c>
    </row>
    <row r="191" spans="1:11" x14ac:dyDescent="0.25">
      <c r="A191" t="s">
        <v>200</v>
      </c>
      <c r="B191">
        <v>1</v>
      </c>
      <c r="C191" s="2">
        <v>1</v>
      </c>
      <c r="D191">
        <v>1</v>
      </c>
      <c r="E191" s="2">
        <v>0</v>
      </c>
      <c r="F191">
        <v>3</v>
      </c>
      <c r="G191" s="3">
        <v>3.5185185185185185E-3</v>
      </c>
      <c r="H191" s="2">
        <v>0</v>
      </c>
      <c r="I191">
        <v>0</v>
      </c>
      <c r="J191" s="4">
        <v>0</v>
      </c>
      <c r="K191" t="str">
        <f t="shared" si="2"/>
        <v xml:space="preserve"> circumnavigating lopez island </v>
      </c>
    </row>
    <row r="192" spans="1:11" x14ac:dyDescent="0.25">
      <c r="A192" t="s">
        <v>201</v>
      </c>
      <c r="B192">
        <v>1</v>
      </c>
      <c r="C192" s="2">
        <v>1</v>
      </c>
      <c r="D192">
        <v>1</v>
      </c>
      <c r="E192" s="2">
        <v>1</v>
      </c>
      <c r="F192">
        <v>1</v>
      </c>
      <c r="G192" s="3">
        <v>0</v>
      </c>
      <c r="H192" s="2">
        <v>0</v>
      </c>
      <c r="I192">
        <v>0</v>
      </c>
      <c r="J192" s="4">
        <v>0</v>
      </c>
      <c r="K192" t="str">
        <f t="shared" si="2"/>
        <v xml:space="preserve"> daily miracles </v>
      </c>
    </row>
    <row r="193" spans="1:11" x14ac:dyDescent="0.25">
      <c r="A193" t="s">
        <v>202</v>
      </c>
      <c r="B193">
        <v>1</v>
      </c>
      <c r="C193" s="2">
        <v>0</v>
      </c>
      <c r="D193">
        <v>0</v>
      </c>
      <c r="E193" s="2">
        <v>1</v>
      </c>
      <c r="F193">
        <v>1</v>
      </c>
      <c r="G193" s="3">
        <v>0</v>
      </c>
      <c r="H193" s="2">
        <v>0</v>
      </c>
      <c r="I193">
        <v>0</v>
      </c>
      <c r="J193" s="4">
        <v>0</v>
      </c>
      <c r="K193" t="str">
        <f t="shared" si="2"/>
        <v xml:space="preserve"> debt freedom original </v>
      </c>
    </row>
    <row r="194" spans="1:11" x14ac:dyDescent="0.25">
      <c r="A194" t="s">
        <v>203</v>
      </c>
      <c r="B194">
        <v>1</v>
      </c>
      <c r="C194" s="2">
        <v>0</v>
      </c>
      <c r="D194">
        <v>0</v>
      </c>
      <c r="E194" s="2">
        <v>0</v>
      </c>
      <c r="F194">
        <v>4</v>
      </c>
      <c r="G194" s="3">
        <v>2.8472222222222219E-3</v>
      </c>
      <c r="H194" s="2">
        <v>0</v>
      </c>
      <c r="I194">
        <v>0</v>
      </c>
      <c r="J194" s="4">
        <v>0</v>
      </c>
      <c r="K194" t="str">
        <f t="shared" si="2"/>
        <v xml:space="preserve"> discovering true wealth </v>
      </c>
    </row>
    <row r="195" spans="1:11" x14ac:dyDescent="0.25">
      <c r="A195" t="s">
        <v>204</v>
      </c>
      <c r="B195">
        <v>1</v>
      </c>
      <c r="C195" s="2">
        <v>1</v>
      </c>
      <c r="D195">
        <v>1</v>
      </c>
      <c r="E195" s="2">
        <v>1</v>
      </c>
      <c r="F195">
        <v>1</v>
      </c>
      <c r="G195" s="3">
        <v>0</v>
      </c>
      <c r="H195" s="2">
        <v>0</v>
      </c>
      <c r="I195">
        <v>0</v>
      </c>
      <c r="J195" s="4">
        <v>0</v>
      </c>
      <c r="K195" t="str">
        <f t="shared" ref="K195:K241" si="3">SUBSTITUTE(SUBSTITUTE(IFERROR(SEARCH(“search”,$A195),$A195),"-"," "),"/"," ")</f>
        <v xml:space="preserve"> dungeness crab cakes </v>
      </c>
    </row>
    <row r="196" spans="1:11" x14ac:dyDescent="0.25">
      <c r="A196" t="s">
        <v>205</v>
      </c>
      <c r="B196">
        <v>1</v>
      </c>
      <c r="C196" s="2">
        <v>1</v>
      </c>
      <c r="D196">
        <v>1</v>
      </c>
      <c r="E196" s="2">
        <v>1</v>
      </c>
      <c r="F196">
        <v>1</v>
      </c>
      <c r="G196" s="3">
        <v>0</v>
      </c>
      <c r="H196" s="2">
        <v>0</v>
      </c>
      <c r="I196">
        <v>0</v>
      </c>
      <c r="J196" s="4">
        <v>0</v>
      </c>
      <c r="K196" t="str">
        <f t="shared" si="3"/>
        <v xml:space="preserve"> foraging for wild food fennel fronds ?sa=X&amp;ved=0CCQQ9QEwB2oVChMI0Zu yrnyxgIVTSyICh0b5wwD</v>
      </c>
    </row>
    <row r="197" spans="1:11" x14ac:dyDescent="0.25">
      <c r="A197" t="s">
        <v>206</v>
      </c>
      <c r="B197">
        <v>1</v>
      </c>
      <c r="C197" s="2">
        <v>1</v>
      </c>
      <c r="D197">
        <v>1</v>
      </c>
      <c r="E197" s="2">
        <v>1</v>
      </c>
      <c r="F197">
        <v>1</v>
      </c>
      <c r="G197" s="3">
        <v>0</v>
      </c>
      <c r="H197" s="2">
        <v>0</v>
      </c>
      <c r="I197">
        <v>0</v>
      </c>
      <c r="J197" s="4">
        <v>0</v>
      </c>
      <c r="K197" t="str">
        <f t="shared" si="3"/>
        <v xml:space="preserve"> freedom and angst </v>
      </c>
    </row>
    <row r="198" spans="1:11" x14ac:dyDescent="0.25">
      <c r="A198" t="s">
        <v>207</v>
      </c>
      <c r="B198">
        <v>1</v>
      </c>
      <c r="C198" s="2">
        <v>1</v>
      </c>
      <c r="D198">
        <v>1</v>
      </c>
      <c r="E198" s="2">
        <v>1</v>
      </c>
      <c r="F198">
        <v>1</v>
      </c>
      <c r="G198" s="3">
        <v>0</v>
      </c>
      <c r="H198" s="2">
        <v>0</v>
      </c>
      <c r="I198">
        <v>0</v>
      </c>
      <c r="J198" s="4">
        <v>0</v>
      </c>
      <c r="K198" t="str">
        <f t="shared" si="3"/>
        <v xml:space="preserve"> how to install a marine battery box ?sa=X&amp;ved=0CB4Q9QEwBDgUahUKEwjd5OPIpfzGAhXRK4gKHTyhBgs</v>
      </c>
    </row>
    <row r="199" spans="1:11" x14ac:dyDescent="0.25">
      <c r="A199" t="s">
        <v>208</v>
      </c>
      <c r="B199">
        <v>1</v>
      </c>
      <c r="C199" s="2">
        <v>1</v>
      </c>
      <c r="D199">
        <v>1</v>
      </c>
      <c r="E199" s="2">
        <v>1</v>
      </c>
      <c r="F199">
        <v>1</v>
      </c>
      <c r="G199" s="3">
        <v>0</v>
      </c>
      <c r="H199" s="2">
        <v>0</v>
      </c>
      <c r="I199">
        <v>0</v>
      </c>
      <c r="J199" s="4">
        <v>0</v>
      </c>
      <c r="K199" t="str">
        <f t="shared" si="3"/>
        <v xml:space="preserve"> how to install a marine battery box ?sa=X&amp;ved=0CDYQ9QEwEGoVChMIusnP5I31xgIVQyymCh3DGwHE</v>
      </c>
    </row>
    <row r="200" spans="1:11" x14ac:dyDescent="0.25">
      <c r="A200" t="s">
        <v>209</v>
      </c>
      <c r="B200">
        <v>1</v>
      </c>
      <c r="C200" s="2">
        <v>1</v>
      </c>
      <c r="D200">
        <v>1</v>
      </c>
      <c r="E200" s="2">
        <v>1</v>
      </c>
      <c r="F200">
        <v>1</v>
      </c>
      <c r="G200" s="3">
        <v>0</v>
      </c>
      <c r="H200" s="2">
        <v>0</v>
      </c>
      <c r="I200">
        <v>0</v>
      </c>
      <c r="J200" s="4">
        <v>0</v>
      </c>
      <c r="K200" t="str">
        <f t="shared" si="3"/>
        <v xml:space="preserve"> how to install a raw water pump ?sa=X&amp;ved=0CAsQ9QEoADAAahUKEwiM 9qB6fPGAhVEnIgKHdS6BRY</v>
      </c>
    </row>
    <row r="201" spans="1:11" x14ac:dyDescent="0.25">
      <c r="A201" t="s">
        <v>210</v>
      </c>
      <c r="B201">
        <v>1</v>
      </c>
      <c r="C201" s="2">
        <v>1</v>
      </c>
      <c r="D201">
        <v>1</v>
      </c>
      <c r="E201" s="2">
        <v>1</v>
      </c>
      <c r="F201">
        <v>1</v>
      </c>
      <c r="G201" s="3">
        <v>0</v>
      </c>
      <c r="H201" s="2">
        <v>0</v>
      </c>
      <c r="I201">
        <v>0</v>
      </c>
      <c r="J201" s="4">
        <v>0</v>
      </c>
      <c r="K201" t="str">
        <f t="shared" si="3"/>
        <v xml:space="preserve"> maritime safety best practices </v>
      </c>
    </row>
    <row r="202" spans="1:11" x14ac:dyDescent="0.25">
      <c r="A202" t="s">
        <v>211</v>
      </c>
      <c r="B202">
        <v>1</v>
      </c>
      <c r="C202" s="2">
        <v>1</v>
      </c>
      <c r="D202">
        <v>1</v>
      </c>
      <c r="E202" s="2">
        <v>1</v>
      </c>
      <c r="F202">
        <v>1</v>
      </c>
      <c r="G202" s="3">
        <v>0</v>
      </c>
      <c r="H202" s="2">
        <v>0</v>
      </c>
      <c r="I202">
        <v>0</v>
      </c>
      <c r="J202" s="4">
        <v>0</v>
      </c>
      <c r="K202" t="str">
        <f t="shared" si="3"/>
        <v xml:space="preserve"> my last hunt </v>
      </c>
    </row>
    <row r="203" spans="1:11" x14ac:dyDescent="0.25">
      <c r="A203" t="s">
        <v>212</v>
      </c>
      <c r="B203">
        <v>1</v>
      </c>
      <c r="C203" s="2">
        <v>1</v>
      </c>
      <c r="D203">
        <v>1</v>
      </c>
      <c r="E203" s="2">
        <v>1</v>
      </c>
      <c r="F203">
        <v>1</v>
      </c>
      <c r="G203" s="3">
        <v>0</v>
      </c>
      <c r="H203" s="2">
        <v>0</v>
      </c>
      <c r="I203">
        <v>0</v>
      </c>
      <c r="J203" s="4">
        <v>0</v>
      </c>
      <c r="K203" t="str">
        <f t="shared" si="3"/>
        <v xml:space="preserve"> orca gasm </v>
      </c>
    </row>
    <row r="204" spans="1:11" x14ac:dyDescent="0.25">
      <c r="A204" t="s">
        <v>213</v>
      </c>
      <c r="B204">
        <v>1</v>
      </c>
      <c r="C204" s="2">
        <v>0</v>
      </c>
      <c r="D204">
        <v>0</v>
      </c>
      <c r="E204" s="2">
        <v>0</v>
      </c>
      <c r="F204">
        <v>43</v>
      </c>
      <c r="G204" s="3">
        <v>5.785879629629629E-2</v>
      </c>
      <c r="H204" s="2">
        <v>0</v>
      </c>
      <c r="I204">
        <v>0</v>
      </c>
      <c r="J204" s="4">
        <v>0</v>
      </c>
      <c r="K204" t="str">
        <f t="shared" si="3"/>
        <v xml:space="preserve"> page 18 </v>
      </c>
    </row>
    <row r="205" spans="1:11" x14ac:dyDescent="0.25">
      <c r="A205" t="s">
        <v>214</v>
      </c>
      <c r="B205">
        <v>1</v>
      </c>
      <c r="C205" s="2">
        <v>0</v>
      </c>
      <c r="D205">
        <v>0</v>
      </c>
      <c r="E205" s="2">
        <v>0</v>
      </c>
      <c r="F205">
        <v>4</v>
      </c>
      <c r="G205" s="3">
        <v>1.5624999999999999E-3</v>
      </c>
      <c r="H205" s="2">
        <v>0</v>
      </c>
      <c r="I205">
        <v>0</v>
      </c>
      <c r="J205" s="4">
        <v>0</v>
      </c>
      <c r="K205" t="str">
        <f t="shared" si="3"/>
        <v xml:space="preserve"> page 2 </v>
      </c>
    </row>
    <row r="206" spans="1:11" x14ac:dyDescent="0.25">
      <c r="A206" t="s">
        <v>215</v>
      </c>
      <c r="B206">
        <v>1</v>
      </c>
      <c r="C206" s="2">
        <v>0</v>
      </c>
      <c r="D206">
        <v>0</v>
      </c>
      <c r="E206" s="2">
        <v>0</v>
      </c>
      <c r="F206">
        <v>2</v>
      </c>
      <c r="G206" s="3">
        <v>9.2592592592592588E-5</v>
      </c>
      <c r="H206" s="2">
        <v>0</v>
      </c>
      <c r="I206">
        <v>0</v>
      </c>
      <c r="J206" s="4">
        <v>0</v>
      </c>
      <c r="K206" t="str">
        <f t="shared" si="3"/>
        <v xml:space="preserve"> page 9 </v>
      </c>
    </row>
    <row r="207" spans="1:11" x14ac:dyDescent="0.25">
      <c r="A207" t="s">
        <v>216</v>
      </c>
      <c r="B207">
        <v>1</v>
      </c>
      <c r="C207" s="2">
        <v>1</v>
      </c>
      <c r="D207">
        <v>1</v>
      </c>
      <c r="E207" s="2">
        <v>1</v>
      </c>
      <c r="F207">
        <v>1</v>
      </c>
      <c r="G207" s="3">
        <v>0</v>
      </c>
      <c r="H207" s="2">
        <v>0</v>
      </c>
      <c r="I207">
        <v>0</v>
      </c>
      <c r="J207" s="4">
        <v>0</v>
      </c>
      <c r="K207" t="str">
        <f t="shared" si="3"/>
        <v xml:space="preserve"> rainy season boat repairs </v>
      </c>
    </row>
    <row r="208" spans="1:11" x14ac:dyDescent="0.25">
      <c r="A208" t="s">
        <v>217</v>
      </c>
      <c r="B208">
        <v>1</v>
      </c>
      <c r="C208" s="2">
        <v>1</v>
      </c>
      <c r="D208">
        <v>1</v>
      </c>
      <c r="E208" s="2">
        <v>1</v>
      </c>
      <c r="F208">
        <v>1</v>
      </c>
      <c r="G208" s="3">
        <v>0</v>
      </c>
      <c r="H208" s="2">
        <v>0</v>
      </c>
      <c r="I208">
        <v>0</v>
      </c>
      <c r="J208" s="4">
        <v>0</v>
      </c>
      <c r="K208" t="str">
        <f t="shared" si="3"/>
        <v xml:space="preserve"> sailing the gulf islands part 10 </v>
      </c>
    </row>
    <row r="209" spans="1:11" x14ac:dyDescent="0.25">
      <c r="A209" t="s">
        <v>218</v>
      </c>
      <c r="B209">
        <v>1</v>
      </c>
      <c r="C209" s="2">
        <v>1</v>
      </c>
      <c r="D209">
        <v>1</v>
      </c>
      <c r="E209" s="2">
        <v>1</v>
      </c>
      <c r="F209">
        <v>1</v>
      </c>
      <c r="G209" s="3">
        <v>0</v>
      </c>
      <c r="H209" s="2">
        <v>0</v>
      </c>
      <c r="I209">
        <v>0</v>
      </c>
      <c r="J209" s="4">
        <v>0</v>
      </c>
      <c r="K209" t="str">
        <f t="shared" si="3"/>
        <v xml:space="preserve"> sailing the gulf islands part 4 ?sa=X&amp;ved=0CA8Q9QEoADACahUKEwj5i_XbqP7GAhVDPT4KHbSYCNw</v>
      </c>
    </row>
    <row r="210" spans="1:11" x14ac:dyDescent="0.25">
      <c r="A210" t="s">
        <v>219</v>
      </c>
      <c r="B210">
        <v>1</v>
      </c>
      <c r="C210" s="2">
        <v>1</v>
      </c>
      <c r="D210">
        <v>1</v>
      </c>
      <c r="E210" s="2">
        <v>1</v>
      </c>
      <c r="F210">
        <v>1</v>
      </c>
      <c r="G210" s="3">
        <v>0</v>
      </c>
      <c r="H210" s="2">
        <v>0</v>
      </c>
      <c r="I210">
        <v>0</v>
      </c>
      <c r="J210" s="4">
        <v>0</v>
      </c>
      <c r="K210" t="str">
        <f t="shared" si="3"/>
        <v xml:space="preserve"> sailing the gulf islands part 5 </v>
      </c>
    </row>
    <row r="211" spans="1:11" x14ac:dyDescent="0.25">
      <c r="A211" t="s">
        <v>220</v>
      </c>
      <c r="B211">
        <v>1</v>
      </c>
      <c r="C211" s="2">
        <v>1</v>
      </c>
      <c r="D211">
        <v>1</v>
      </c>
      <c r="E211" s="2">
        <v>1</v>
      </c>
      <c r="F211">
        <v>1</v>
      </c>
      <c r="G211" s="3">
        <v>0</v>
      </c>
      <c r="H211" s="2">
        <v>0</v>
      </c>
      <c r="I211">
        <v>0</v>
      </c>
      <c r="J211" s="4">
        <v>0</v>
      </c>
      <c r="K211" t="str">
        <f t="shared" si="3"/>
        <v xml:space="preserve"> saving space with a plastic organizer box </v>
      </c>
    </row>
    <row r="212" spans="1:11" x14ac:dyDescent="0.25">
      <c r="A212" t="s">
        <v>221</v>
      </c>
      <c r="B212">
        <v>1</v>
      </c>
      <c r="C212" s="2">
        <v>1</v>
      </c>
      <c r="D212">
        <v>1</v>
      </c>
      <c r="E212" s="2">
        <v>1</v>
      </c>
      <c r="F212">
        <v>1</v>
      </c>
      <c r="G212" s="3">
        <v>0</v>
      </c>
      <c r="H212" s="2">
        <v>0</v>
      </c>
      <c r="I212">
        <v>0</v>
      </c>
      <c r="J212" s="4">
        <v>0</v>
      </c>
      <c r="K212" t="str">
        <f t="shared" si="3"/>
        <v xml:space="preserve"> search?q=cache:jduOC3TgS1QJ:sanjuansufficiency.com cruising sucia island +&amp;cd=10&amp;hl=en&amp;ct=clnk&amp;gl=us</v>
      </c>
    </row>
    <row r="213" spans="1:11" x14ac:dyDescent="0.25">
      <c r="A213" t="s">
        <v>222</v>
      </c>
      <c r="B213">
        <v>1</v>
      </c>
      <c r="C213" s="2">
        <v>1</v>
      </c>
      <c r="D213">
        <v>1</v>
      </c>
      <c r="E213" s="2">
        <v>0</v>
      </c>
      <c r="F213">
        <v>4</v>
      </c>
      <c r="G213" s="3">
        <v>1.6782407407407406E-3</v>
      </c>
      <c r="H213" s="2">
        <v>0</v>
      </c>
      <c r="I213">
        <v>0</v>
      </c>
      <c r="J213" s="4">
        <v>0</v>
      </c>
      <c r="K213" t="str">
        <f t="shared" si="3"/>
        <v xml:space="preserve"> seashore foraging </v>
      </c>
    </row>
    <row r="214" spans="1:11" x14ac:dyDescent="0.25">
      <c r="A214" t="s">
        <v>223</v>
      </c>
      <c r="B214">
        <v>1</v>
      </c>
      <c r="C214" s="2">
        <v>1</v>
      </c>
      <c r="D214">
        <v>1</v>
      </c>
      <c r="E214" s="2">
        <v>1</v>
      </c>
      <c r="F214">
        <v>1</v>
      </c>
      <c r="G214" s="3">
        <v>0</v>
      </c>
      <c r="H214" s="2">
        <v>0</v>
      </c>
      <c r="I214">
        <v>0</v>
      </c>
      <c r="J214" s="4">
        <v>0</v>
      </c>
      <c r="K214" t="str">
        <f t="shared" si="3"/>
        <v xml:space="preserve"> shaw island county park and indian cove ?sa=X&amp;ved=0CCIQ9QEwBmoVChMI68P1jpf0xgIVzpmICh1TNw61</v>
      </c>
    </row>
    <row r="215" spans="1:11" x14ac:dyDescent="0.25">
      <c r="A215" t="s">
        <v>224</v>
      </c>
      <c r="B215">
        <v>1</v>
      </c>
      <c r="C215" s="2">
        <v>0</v>
      </c>
      <c r="D215">
        <v>0</v>
      </c>
      <c r="E215" s="2">
        <v>0</v>
      </c>
      <c r="F215">
        <v>3</v>
      </c>
      <c r="G215" s="3">
        <v>5.138888888888889E-3</v>
      </c>
      <c r="H215" s="2">
        <v>0</v>
      </c>
      <c r="I215">
        <v>0</v>
      </c>
      <c r="J215" s="4">
        <v>0</v>
      </c>
      <c r="K215" t="str">
        <f t="shared" si="3"/>
        <v xml:space="preserve"> tag boat camping </v>
      </c>
    </row>
    <row r="216" spans="1:11" x14ac:dyDescent="0.25">
      <c r="A216" t="s">
        <v>225</v>
      </c>
      <c r="B216">
        <v>1</v>
      </c>
      <c r="C216" s="2">
        <v>1</v>
      </c>
      <c r="D216">
        <v>1</v>
      </c>
      <c r="E216" s="2">
        <v>0</v>
      </c>
      <c r="F216">
        <v>2</v>
      </c>
      <c r="G216" s="3">
        <v>1.9675925925925926E-4</v>
      </c>
      <c r="H216" s="2">
        <v>0</v>
      </c>
      <c r="I216">
        <v>0</v>
      </c>
      <c r="J216" s="4">
        <v>0</v>
      </c>
      <c r="K216" t="str">
        <f t="shared" si="3"/>
        <v xml:space="preserve"> tag cabbage island </v>
      </c>
    </row>
    <row r="217" spans="1:11" x14ac:dyDescent="0.25">
      <c r="A217" t="s">
        <v>226</v>
      </c>
      <c r="B217">
        <v>1</v>
      </c>
      <c r="C217" s="2">
        <v>1</v>
      </c>
      <c r="D217">
        <v>1</v>
      </c>
      <c r="E217" s="2">
        <v>1</v>
      </c>
      <c r="F217">
        <v>1</v>
      </c>
      <c r="G217" s="3">
        <v>0</v>
      </c>
      <c r="H217" s="2">
        <v>0</v>
      </c>
      <c r="I217">
        <v>0</v>
      </c>
      <c r="J217" s="4">
        <v>0</v>
      </c>
      <c r="K217" t="str">
        <f t="shared" si="3"/>
        <v xml:space="preserve"> tag cattail roots </v>
      </c>
    </row>
    <row r="218" spans="1:11" x14ac:dyDescent="0.25">
      <c r="A218" t="s">
        <v>227</v>
      </c>
      <c r="B218">
        <v>1</v>
      </c>
      <c r="C218" s="2">
        <v>1</v>
      </c>
      <c r="D218">
        <v>1</v>
      </c>
      <c r="E218" s="2">
        <v>1</v>
      </c>
      <c r="F218">
        <v>1</v>
      </c>
      <c r="G218" s="3">
        <v>0</v>
      </c>
      <c r="H218" s="2">
        <v>0</v>
      </c>
      <c r="I218">
        <v>0</v>
      </c>
      <c r="J218" s="4">
        <v>0</v>
      </c>
      <c r="K218" t="str">
        <f t="shared" si="3"/>
        <v xml:space="preserve"> tag cockles </v>
      </c>
    </row>
    <row r="219" spans="1:11" x14ac:dyDescent="0.25">
      <c r="A219" t="s">
        <v>228</v>
      </c>
      <c r="B219">
        <v>1</v>
      </c>
      <c r="C219" s="2">
        <v>0</v>
      </c>
      <c r="D219">
        <v>0</v>
      </c>
      <c r="E219" s="2">
        <v>0</v>
      </c>
      <c r="F219">
        <v>2</v>
      </c>
      <c r="G219" s="3">
        <v>1.0416666666666667E-4</v>
      </c>
      <c r="H219" s="2">
        <v>0</v>
      </c>
      <c r="I219">
        <v>0</v>
      </c>
      <c r="J219" s="4">
        <v>0</v>
      </c>
      <c r="K219" t="str">
        <f t="shared" si="3"/>
        <v xml:space="preserve"> tag crab traps </v>
      </c>
    </row>
    <row r="220" spans="1:11" x14ac:dyDescent="0.25">
      <c r="A220" t="s">
        <v>229</v>
      </c>
      <c r="B220">
        <v>1</v>
      </c>
      <c r="C220" s="2">
        <v>1</v>
      </c>
      <c r="D220">
        <v>1</v>
      </c>
      <c r="E220" s="2">
        <v>1</v>
      </c>
      <c r="F220">
        <v>1</v>
      </c>
      <c r="G220" s="3">
        <v>0</v>
      </c>
      <c r="H220" s="2">
        <v>0</v>
      </c>
      <c r="I220">
        <v>0</v>
      </c>
      <c r="J220" s="4">
        <v>0</v>
      </c>
      <c r="K220" t="str">
        <f t="shared" si="3"/>
        <v xml:space="preserve"> tag danielson crab traps </v>
      </c>
    </row>
    <row r="221" spans="1:11" x14ac:dyDescent="0.25">
      <c r="A221" t="s">
        <v>230</v>
      </c>
      <c r="B221">
        <v>1</v>
      </c>
      <c r="C221" s="2">
        <v>0</v>
      </c>
      <c r="D221">
        <v>0</v>
      </c>
      <c r="E221" s="2">
        <v>1</v>
      </c>
      <c r="F221">
        <v>1</v>
      </c>
      <c r="G221" s="3">
        <v>0</v>
      </c>
      <c r="H221" s="2">
        <v>0</v>
      </c>
      <c r="I221">
        <v>0</v>
      </c>
      <c r="J221" s="4">
        <v>0</v>
      </c>
      <c r="K221" t="str">
        <f t="shared" si="3"/>
        <v xml:space="preserve"> tag greenling fish </v>
      </c>
    </row>
    <row r="222" spans="1:11" x14ac:dyDescent="0.25">
      <c r="A222" t="s">
        <v>231</v>
      </c>
      <c r="B222">
        <v>1</v>
      </c>
      <c r="C222" s="2">
        <v>1</v>
      </c>
      <c r="D222">
        <v>1</v>
      </c>
      <c r="E222" s="2">
        <v>0</v>
      </c>
      <c r="F222">
        <v>2</v>
      </c>
      <c r="G222" s="3">
        <v>4.6296296296296294E-5</v>
      </c>
      <c r="H222" s="2">
        <v>0</v>
      </c>
      <c r="I222">
        <v>0</v>
      </c>
      <c r="J222" s="4">
        <v>0</v>
      </c>
      <c r="K222" t="str">
        <f t="shared" si="3"/>
        <v xml:space="preserve"> tag hiking pants </v>
      </c>
    </row>
    <row r="223" spans="1:11" x14ac:dyDescent="0.25">
      <c r="A223" t="s">
        <v>232</v>
      </c>
      <c r="B223">
        <v>1</v>
      </c>
      <c r="C223" s="2">
        <v>1</v>
      </c>
      <c r="D223">
        <v>1</v>
      </c>
      <c r="E223" s="2">
        <v>0</v>
      </c>
      <c r="F223">
        <v>3</v>
      </c>
      <c r="G223" s="3">
        <v>1.8055555555555557E-3</v>
      </c>
      <c r="H223" s="2">
        <v>0</v>
      </c>
      <c r="I223">
        <v>0</v>
      </c>
      <c r="J223" s="4">
        <v>0</v>
      </c>
      <c r="K223" t="str">
        <f t="shared" si="3"/>
        <v xml:space="preserve"> tag hiking sucia island </v>
      </c>
    </row>
    <row r="224" spans="1:11" x14ac:dyDescent="0.25">
      <c r="A224" t="s">
        <v>233</v>
      </c>
      <c r="B224">
        <v>1</v>
      </c>
      <c r="C224" s="2">
        <v>1</v>
      </c>
      <c r="D224">
        <v>1</v>
      </c>
      <c r="E224" s="2">
        <v>0</v>
      </c>
      <c r="F224">
        <v>2</v>
      </c>
      <c r="G224" s="3">
        <v>2.5462962962962961E-4</v>
      </c>
      <c r="H224" s="2">
        <v>0</v>
      </c>
      <c r="I224">
        <v>0</v>
      </c>
      <c r="J224" s="4">
        <v>0</v>
      </c>
      <c r="K224" t="str">
        <f t="shared" si="3"/>
        <v xml:space="preserve"> tag how to get wireless internet on a boat </v>
      </c>
    </row>
    <row r="225" spans="1:11" x14ac:dyDescent="0.25">
      <c r="A225" t="s">
        <v>234</v>
      </c>
      <c r="B225">
        <v>1</v>
      </c>
      <c r="C225" s="2">
        <v>0</v>
      </c>
      <c r="D225">
        <v>0</v>
      </c>
      <c r="E225" s="2">
        <v>1</v>
      </c>
      <c r="F225">
        <v>1</v>
      </c>
      <c r="G225" s="3">
        <v>0</v>
      </c>
      <c r="H225" s="2">
        <v>0</v>
      </c>
      <c r="I225">
        <v>0</v>
      </c>
      <c r="J225" s="4">
        <v>0</v>
      </c>
      <c r="K225" t="str">
        <f t="shared" si="3"/>
        <v xml:space="preserve"> tag how to install bilge pump </v>
      </c>
    </row>
    <row r="226" spans="1:11" x14ac:dyDescent="0.25">
      <c r="A226" t="s">
        <v>235</v>
      </c>
      <c r="B226">
        <v>1</v>
      </c>
      <c r="C226" s="2">
        <v>1</v>
      </c>
      <c r="D226">
        <v>1</v>
      </c>
      <c r="E226" s="2">
        <v>0</v>
      </c>
      <c r="F226">
        <v>2</v>
      </c>
      <c r="G226" s="3">
        <v>1.5046296296296294E-3</v>
      </c>
      <c r="H226" s="2">
        <v>0</v>
      </c>
      <c r="I226">
        <v>0</v>
      </c>
      <c r="J226" s="4">
        <v>0</v>
      </c>
      <c r="K226" t="str">
        <f t="shared" si="3"/>
        <v xml:space="preserve"> tag lady fern </v>
      </c>
    </row>
    <row r="227" spans="1:11" x14ac:dyDescent="0.25">
      <c r="A227" t="s">
        <v>236</v>
      </c>
      <c r="B227">
        <v>1</v>
      </c>
      <c r="C227" s="2">
        <v>1</v>
      </c>
      <c r="D227">
        <v>1</v>
      </c>
      <c r="E227" s="2">
        <v>1</v>
      </c>
      <c r="F227">
        <v>1</v>
      </c>
      <c r="G227" s="3">
        <v>0</v>
      </c>
      <c r="H227" s="2">
        <v>0</v>
      </c>
      <c r="I227">
        <v>0</v>
      </c>
      <c r="J227" s="4">
        <v>0</v>
      </c>
      <c r="K227" t="str">
        <f t="shared" si="3"/>
        <v xml:space="preserve"> tag marine hot water heat exchanger </v>
      </c>
    </row>
    <row r="228" spans="1:11" x14ac:dyDescent="0.25">
      <c r="A228" t="s">
        <v>237</v>
      </c>
      <c r="B228">
        <v>1</v>
      </c>
      <c r="C228" s="2">
        <v>1</v>
      </c>
      <c r="D228">
        <v>1</v>
      </c>
      <c r="E228" s="2">
        <v>1</v>
      </c>
      <c r="F228">
        <v>1</v>
      </c>
      <c r="G228" s="3">
        <v>0</v>
      </c>
      <c r="H228" s="2">
        <v>0</v>
      </c>
      <c r="I228">
        <v>0</v>
      </c>
      <c r="J228" s="4">
        <v>0</v>
      </c>
      <c r="K228" t="str">
        <f t="shared" si="3"/>
        <v xml:space="preserve"> tag meteor shower </v>
      </c>
    </row>
    <row r="229" spans="1:11" x14ac:dyDescent="0.25">
      <c r="A229" t="s">
        <v>238</v>
      </c>
      <c r="B229">
        <v>1</v>
      </c>
      <c r="C229" s="2">
        <v>1</v>
      </c>
      <c r="D229">
        <v>1</v>
      </c>
      <c r="E229" s="2">
        <v>1</v>
      </c>
      <c r="F229">
        <v>1</v>
      </c>
      <c r="G229" s="3">
        <v>0</v>
      </c>
      <c r="H229" s="2">
        <v>0</v>
      </c>
      <c r="I229">
        <v>0</v>
      </c>
      <c r="J229" s="4">
        <v>0</v>
      </c>
      <c r="K229" t="str">
        <f t="shared" si="3"/>
        <v xml:space="preserve"> tag pirate cove </v>
      </c>
    </row>
    <row r="230" spans="1:11" x14ac:dyDescent="0.25">
      <c r="A230" t="s">
        <v>239</v>
      </c>
      <c r="B230">
        <v>1</v>
      </c>
      <c r="C230" s="2">
        <v>1</v>
      </c>
      <c r="D230">
        <v>1</v>
      </c>
      <c r="E230" s="2">
        <v>1</v>
      </c>
      <c r="F230">
        <v>1</v>
      </c>
      <c r="G230" s="3">
        <v>0</v>
      </c>
      <c r="H230" s="2">
        <v>0</v>
      </c>
      <c r="I230">
        <v>0</v>
      </c>
      <c r="J230" s="4">
        <v>0</v>
      </c>
      <c r="K230" t="str">
        <f t="shared" si="3"/>
        <v xml:space="preserve"> tag rosario strait </v>
      </c>
    </row>
    <row r="231" spans="1:11" x14ac:dyDescent="0.25">
      <c r="A231" t="s">
        <v>240</v>
      </c>
      <c r="B231">
        <v>1</v>
      </c>
      <c r="C231" s="2">
        <v>1</v>
      </c>
      <c r="D231">
        <v>1</v>
      </c>
      <c r="E231" s="2">
        <v>1</v>
      </c>
      <c r="F231">
        <v>1</v>
      </c>
      <c r="G231" s="3">
        <v>0</v>
      </c>
      <c r="H231" s="2">
        <v>0</v>
      </c>
      <c r="I231">
        <v>0</v>
      </c>
      <c r="J231" s="4">
        <v>0</v>
      </c>
      <c r="K231" t="str">
        <f t="shared" si="3"/>
        <v xml:space="preserve"> tag sea lettuce facts </v>
      </c>
    </row>
    <row r="232" spans="1:11" x14ac:dyDescent="0.25">
      <c r="A232" t="s">
        <v>241</v>
      </c>
      <c r="B232">
        <v>1</v>
      </c>
      <c r="C232" s="2">
        <v>1</v>
      </c>
      <c r="D232">
        <v>1</v>
      </c>
      <c r="E232" s="2">
        <v>0</v>
      </c>
      <c r="F232">
        <v>2</v>
      </c>
      <c r="G232" s="3">
        <v>3.1250000000000001E-4</v>
      </c>
      <c r="H232" s="2">
        <v>0</v>
      </c>
      <c r="I232">
        <v>0</v>
      </c>
      <c r="J232" s="4">
        <v>0</v>
      </c>
      <c r="K232" t="str">
        <f t="shared" si="3"/>
        <v xml:space="preserve"> tag self rescue </v>
      </c>
    </row>
    <row r="233" spans="1:11" x14ac:dyDescent="0.25">
      <c r="A233" t="s">
        <v>242</v>
      </c>
      <c r="B233">
        <v>1</v>
      </c>
      <c r="C233" s="2">
        <v>1</v>
      </c>
      <c r="D233">
        <v>1</v>
      </c>
      <c r="E233" s="2">
        <v>0</v>
      </c>
      <c r="F233">
        <v>2</v>
      </c>
      <c r="G233" s="3">
        <v>3.9351851851851852E-4</v>
      </c>
      <c r="H233" s="2">
        <v>0</v>
      </c>
      <c r="I233">
        <v>0</v>
      </c>
      <c r="J233" s="4">
        <v>0</v>
      </c>
      <c r="K233" t="str">
        <f t="shared" si="3"/>
        <v xml:space="preserve"> tag smuggler cove </v>
      </c>
    </row>
    <row r="234" spans="1:11" x14ac:dyDescent="0.25">
      <c r="A234" t="s">
        <v>243</v>
      </c>
      <c r="B234">
        <v>1</v>
      </c>
      <c r="C234" s="2">
        <v>1</v>
      </c>
      <c r="D234">
        <v>1</v>
      </c>
      <c r="E234" s="2">
        <v>1</v>
      </c>
      <c r="F234">
        <v>1</v>
      </c>
      <c r="G234" s="3">
        <v>0</v>
      </c>
      <c r="H234" s="2">
        <v>0</v>
      </c>
      <c r="I234">
        <v>0</v>
      </c>
      <c r="J234" s="4">
        <v>0</v>
      </c>
      <c r="K234" t="str">
        <f t="shared" si="3"/>
        <v xml:space="preserve"> tag stewart island facts </v>
      </c>
    </row>
    <row r="235" spans="1:11" x14ac:dyDescent="0.25">
      <c r="A235" t="s">
        <v>244</v>
      </c>
      <c r="B235">
        <v>1</v>
      </c>
      <c r="C235" s="2">
        <v>1</v>
      </c>
      <c r="D235">
        <v>1</v>
      </c>
      <c r="E235" s="2">
        <v>1</v>
      </c>
      <c r="F235">
        <v>1</v>
      </c>
      <c r="G235" s="3">
        <v>0</v>
      </c>
      <c r="H235" s="2">
        <v>0</v>
      </c>
      <c r="I235">
        <v>0</v>
      </c>
      <c r="J235" s="4">
        <v>0</v>
      </c>
      <c r="K235" t="str">
        <f t="shared" si="3"/>
        <v xml:space="preserve"> tag stocking a boat galley </v>
      </c>
    </row>
    <row r="236" spans="1:11" x14ac:dyDescent="0.25">
      <c r="A236" t="s">
        <v>245</v>
      </c>
      <c r="B236">
        <v>1</v>
      </c>
      <c r="C236" s="2">
        <v>0</v>
      </c>
      <c r="D236">
        <v>0</v>
      </c>
      <c r="E236" s="2">
        <v>1</v>
      </c>
      <c r="F236">
        <v>1</v>
      </c>
      <c r="G236" s="3">
        <v>0</v>
      </c>
      <c r="H236" s="2">
        <v>0</v>
      </c>
      <c r="I236">
        <v>0</v>
      </c>
      <c r="J236" s="4">
        <v>0</v>
      </c>
      <c r="K236" t="str">
        <f t="shared" si="3"/>
        <v xml:space="preserve"> tag sucia island camping </v>
      </c>
    </row>
    <row r="237" spans="1:11" x14ac:dyDescent="0.25">
      <c r="A237" t="s">
        <v>246</v>
      </c>
      <c r="B237">
        <v>1</v>
      </c>
      <c r="C237" s="2">
        <v>1</v>
      </c>
      <c r="D237">
        <v>1</v>
      </c>
      <c r="E237" s="2">
        <v>0</v>
      </c>
      <c r="F237">
        <v>3</v>
      </c>
      <c r="G237" s="3">
        <v>1.1226851851851851E-3</v>
      </c>
      <c r="H237" s="2">
        <v>0</v>
      </c>
      <c r="I237">
        <v>0</v>
      </c>
      <c r="J237" s="4">
        <v>0</v>
      </c>
      <c r="K237" t="str">
        <f t="shared" si="3"/>
        <v xml:space="preserve"> tag what is living off the grid </v>
      </c>
    </row>
    <row r="238" spans="1:11" x14ac:dyDescent="0.25">
      <c r="A238" t="s">
        <v>247</v>
      </c>
      <c r="B238">
        <v>1</v>
      </c>
      <c r="C238" s="2">
        <v>1</v>
      </c>
      <c r="D238">
        <v>1</v>
      </c>
      <c r="E238" s="2">
        <v>1</v>
      </c>
      <c r="F238">
        <v>1</v>
      </c>
      <c r="G238" s="3">
        <v>0</v>
      </c>
      <c r="H238" s="2">
        <v>0</v>
      </c>
      <c r="I238">
        <v>0</v>
      </c>
      <c r="J238" s="4">
        <v>0</v>
      </c>
      <c r="K238" t="str">
        <f t="shared" si="3"/>
        <v xml:space="preserve"> undefined</v>
      </c>
    </row>
    <row r="239" spans="1:11" x14ac:dyDescent="0.25">
      <c r="A239" t="s">
        <v>248</v>
      </c>
      <c r="B239">
        <v>1</v>
      </c>
      <c r="C239" s="2">
        <v>1</v>
      </c>
      <c r="D239">
        <v>1</v>
      </c>
      <c r="E239" s="2">
        <v>0</v>
      </c>
      <c r="F239">
        <v>3</v>
      </c>
      <c r="G239" s="3">
        <v>1.689814814814815E-3</v>
      </c>
      <c r="H239" s="2">
        <v>0</v>
      </c>
      <c r="I239">
        <v>0</v>
      </c>
      <c r="J239" s="4">
        <v>0</v>
      </c>
      <c r="K239" t="str">
        <f t="shared" si="3"/>
        <v xml:space="preserve"> were taking on water </v>
      </c>
    </row>
    <row r="240" spans="1:11" x14ac:dyDescent="0.25">
      <c r="A240" t="s">
        <v>249</v>
      </c>
      <c r="B240">
        <v>1</v>
      </c>
      <c r="C240" s="2">
        <v>1</v>
      </c>
      <c r="D240">
        <v>1</v>
      </c>
      <c r="E240" s="2">
        <v>1</v>
      </c>
      <c r="F240">
        <v>1</v>
      </c>
      <c r="G240" s="3">
        <v>0</v>
      </c>
      <c r="H240" s="2">
        <v>0</v>
      </c>
      <c r="I240">
        <v>0</v>
      </c>
      <c r="J240" s="4">
        <v>0</v>
      </c>
      <c r="K240" t="str">
        <f t="shared" si="3"/>
        <v xml:space="preserve"> yee ha </v>
      </c>
    </row>
    <row r="241" spans="1:11" x14ac:dyDescent="0.25">
      <c r="A241" t="s">
        <v>250</v>
      </c>
      <c r="B241">
        <v>1</v>
      </c>
      <c r="C241" s="2">
        <v>0</v>
      </c>
      <c r="D241">
        <v>0</v>
      </c>
      <c r="E241" s="2">
        <v>1</v>
      </c>
      <c r="F241">
        <v>1</v>
      </c>
      <c r="G241" s="3">
        <v>0</v>
      </c>
      <c r="H241" s="2">
        <v>0</v>
      </c>
      <c r="I241">
        <v>0</v>
      </c>
      <c r="J241" s="4">
        <v>0</v>
      </c>
      <c r="K241" t="str">
        <f t="shared" si="3"/>
        <v xml:space="preserve"> yes i can can </v>
      </c>
    </row>
    <row r="242" spans="1:11" x14ac:dyDescent="0.25">
      <c r="B242" s="1">
        <v>8076</v>
      </c>
      <c r="C242" s="2">
        <v>0.86950000000000005</v>
      </c>
      <c r="D242" s="1">
        <v>7022</v>
      </c>
      <c r="E242" s="2">
        <v>0.84189999999999998</v>
      </c>
      <c r="F242">
        <v>1.38</v>
      </c>
      <c r="G242" s="3">
        <v>7.5231481481481471E-4</v>
      </c>
      <c r="H242" s="2">
        <v>9.5799999999999996E-2</v>
      </c>
      <c r="I242">
        <v>774</v>
      </c>
      <c r="J242" s="4">
        <v>774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1"/>
  <sheetViews>
    <sheetView workbookViewId="0">
      <selection activeCell="B6" sqref="B6"/>
    </sheetView>
  </sheetViews>
  <sheetFormatPr defaultRowHeight="15" x14ac:dyDescent="0.25"/>
  <cols>
    <col min="1" max="1" width="58.140625" bestFit="1" customWidth="1"/>
    <col min="2" max="2" width="13.85546875" customWidth="1"/>
    <col min="5" max="5" width="14.7109375" customWidth="1"/>
  </cols>
  <sheetData>
    <row r="1" spans="1:5" x14ac:dyDescent="0.25">
      <c r="A1" t="s">
        <v>252</v>
      </c>
      <c r="B1" t="s">
        <v>253</v>
      </c>
      <c r="C1" t="s">
        <v>254</v>
      </c>
      <c r="D1" t="s">
        <v>255</v>
      </c>
      <c r="E1" t="s">
        <v>256</v>
      </c>
    </row>
    <row r="2" spans="1:5" x14ac:dyDescent="0.25">
      <c r="A2" t="s">
        <v>257</v>
      </c>
      <c r="B2">
        <v>92</v>
      </c>
      <c r="C2">
        <v>84</v>
      </c>
      <c r="D2" s="5">
        <v>0.91</v>
      </c>
      <c r="E2">
        <v>1</v>
      </c>
    </row>
    <row r="3" spans="1:5" x14ac:dyDescent="0.25">
      <c r="A3" t="s">
        <v>258</v>
      </c>
      <c r="B3">
        <v>243</v>
      </c>
      <c r="C3">
        <v>52</v>
      </c>
      <c r="D3" s="5">
        <v>0.21</v>
      </c>
      <c r="E3">
        <v>3.3</v>
      </c>
    </row>
    <row r="4" spans="1:5" x14ac:dyDescent="0.25">
      <c r="A4" t="s">
        <v>259</v>
      </c>
      <c r="B4">
        <v>267</v>
      </c>
      <c r="C4">
        <v>36</v>
      </c>
      <c r="D4" s="5">
        <v>0.13</v>
      </c>
      <c r="E4">
        <v>3.4</v>
      </c>
    </row>
    <row r="5" spans="1:5" x14ac:dyDescent="0.25">
      <c r="A5" t="s">
        <v>260</v>
      </c>
      <c r="B5">
        <v>206</v>
      </c>
      <c r="C5">
        <v>32</v>
      </c>
      <c r="D5" s="5">
        <v>0.16</v>
      </c>
      <c r="E5">
        <v>3.8</v>
      </c>
    </row>
    <row r="6" spans="1:5" x14ac:dyDescent="0.25">
      <c r="A6" t="s">
        <v>261</v>
      </c>
      <c r="B6">
        <v>490</v>
      </c>
      <c r="C6">
        <v>30</v>
      </c>
      <c r="D6" s="5">
        <v>0.06</v>
      </c>
      <c r="E6">
        <v>3.2</v>
      </c>
    </row>
    <row r="7" spans="1:5" x14ac:dyDescent="0.25">
      <c r="A7" t="s">
        <v>262</v>
      </c>
      <c r="B7">
        <v>154</v>
      </c>
      <c r="C7">
        <v>21</v>
      </c>
      <c r="D7" s="5">
        <v>0.14000000000000001</v>
      </c>
      <c r="E7">
        <v>4.8</v>
      </c>
    </row>
    <row r="8" spans="1:5" x14ac:dyDescent="0.25">
      <c r="A8" t="s">
        <v>263</v>
      </c>
      <c r="B8">
        <v>81</v>
      </c>
      <c r="C8">
        <v>21</v>
      </c>
      <c r="D8" s="5">
        <v>0.26</v>
      </c>
      <c r="E8">
        <v>1</v>
      </c>
    </row>
    <row r="9" spans="1:5" x14ac:dyDescent="0.25">
      <c r="A9" t="s">
        <v>264</v>
      </c>
      <c r="B9">
        <v>447</v>
      </c>
      <c r="C9">
        <v>19</v>
      </c>
      <c r="D9" s="5">
        <v>0.04</v>
      </c>
      <c r="E9">
        <v>4.7</v>
      </c>
    </row>
    <row r="10" spans="1:5" x14ac:dyDescent="0.25">
      <c r="A10" t="s">
        <v>265</v>
      </c>
      <c r="B10">
        <v>258</v>
      </c>
      <c r="C10">
        <v>18</v>
      </c>
      <c r="D10" s="5">
        <v>7.0000000000000007E-2</v>
      </c>
      <c r="E10">
        <v>3</v>
      </c>
    </row>
    <row r="11" spans="1:5" x14ac:dyDescent="0.25">
      <c r="A11" t="s">
        <v>266</v>
      </c>
      <c r="B11">
        <v>96</v>
      </c>
      <c r="C11">
        <v>16</v>
      </c>
      <c r="D11" s="5">
        <v>0.17</v>
      </c>
      <c r="E11">
        <v>4.7</v>
      </c>
    </row>
    <row r="12" spans="1:5" x14ac:dyDescent="0.25">
      <c r="A12" t="s">
        <v>267</v>
      </c>
      <c r="B12">
        <v>76</v>
      </c>
      <c r="C12">
        <v>16</v>
      </c>
      <c r="D12" s="5">
        <v>0.21</v>
      </c>
      <c r="E12">
        <v>2.8</v>
      </c>
    </row>
    <row r="13" spans="1:5" x14ac:dyDescent="0.25">
      <c r="A13" t="s">
        <v>268</v>
      </c>
      <c r="B13">
        <v>1355</v>
      </c>
      <c r="C13">
        <v>13</v>
      </c>
      <c r="D13" s="5">
        <v>0.01</v>
      </c>
      <c r="E13">
        <v>10</v>
      </c>
    </row>
    <row r="14" spans="1:5" x14ac:dyDescent="0.25">
      <c r="A14" t="s">
        <v>269</v>
      </c>
      <c r="B14">
        <v>53</v>
      </c>
      <c r="C14">
        <v>12</v>
      </c>
      <c r="D14" s="5">
        <v>0.23</v>
      </c>
      <c r="E14">
        <v>6.6</v>
      </c>
    </row>
    <row r="15" spans="1:5" x14ac:dyDescent="0.25">
      <c r="A15" t="s">
        <v>270</v>
      </c>
      <c r="B15">
        <v>52</v>
      </c>
      <c r="C15">
        <v>12</v>
      </c>
      <c r="D15" s="5">
        <v>0.23</v>
      </c>
      <c r="E15">
        <v>4.0999999999999996</v>
      </c>
    </row>
    <row r="16" spans="1:5" x14ac:dyDescent="0.25">
      <c r="A16" t="s">
        <v>271</v>
      </c>
      <c r="B16">
        <v>432</v>
      </c>
      <c r="C16">
        <v>11</v>
      </c>
      <c r="D16" s="5">
        <v>0.03</v>
      </c>
      <c r="E16">
        <v>8.3000000000000007</v>
      </c>
    </row>
    <row r="17" spans="1:5" x14ac:dyDescent="0.25">
      <c r="A17" t="s">
        <v>272</v>
      </c>
      <c r="B17">
        <v>305</v>
      </c>
      <c r="C17">
        <v>11</v>
      </c>
      <c r="D17" s="5">
        <v>0.04</v>
      </c>
      <c r="E17">
        <v>7.9</v>
      </c>
    </row>
    <row r="18" spans="1:5" x14ac:dyDescent="0.25">
      <c r="A18" t="s">
        <v>273</v>
      </c>
      <c r="B18">
        <v>136</v>
      </c>
      <c r="C18">
        <v>11</v>
      </c>
      <c r="D18" s="5">
        <v>0.08</v>
      </c>
      <c r="E18">
        <v>2.5</v>
      </c>
    </row>
    <row r="19" spans="1:5" x14ac:dyDescent="0.25">
      <c r="A19" t="s">
        <v>274</v>
      </c>
      <c r="B19">
        <v>1161</v>
      </c>
      <c r="C19">
        <v>10</v>
      </c>
      <c r="D19" s="5">
        <v>0.01</v>
      </c>
      <c r="E19">
        <v>5.9</v>
      </c>
    </row>
    <row r="20" spans="1:5" x14ac:dyDescent="0.25">
      <c r="A20" t="s">
        <v>275</v>
      </c>
      <c r="B20">
        <v>246</v>
      </c>
      <c r="C20">
        <v>10</v>
      </c>
      <c r="D20" s="5">
        <v>0.04</v>
      </c>
      <c r="E20">
        <v>6.9</v>
      </c>
    </row>
    <row r="21" spans="1:5" x14ac:dyDescent="0.25">
      <c r="A21" t="s">
        <v>276</v>
      </c>
      <c r="B21">
        <v>213</v>
      </c>
      <c r="C21">
        <v>10</v>
      </c>
      <c r="D21" s="5">
        <v>0.05</v>
      </c>
      <c r="E21">
        <v>6.8</v>
      </c>
    </row>
    <row r="22" spans="1:5" x14ac:dyDescent="0.25">
      <c r="A22" t="s">
        <v>277</v>
      </c>
      <c r="B22">
        <v>151</v>
      </c>
      <c r="C22">
        <v>10</v>
      </c>
      <c r="D22" s="5">
        <v>7.0000000000000007E-2</v>
      </c>
      <c r="E22">
        <v>3.5</v>
      </c>
    </row>
    <row r="23" spans="1:5" x14ac:dyDescent="0.25">
      <c r="A23" t="s">
        <v>278</v>
      </c>
      <c r="B23">
        <v>124</v>
      </c>
      <c r="C23">
        <v>10</v>
      </c>
      <c r="D23" s="5">
        <v>0.08</v>
      </c>
      <c r="E23">
        <v>6.6</v>
      </c>
    </row>
    <row r="24" spans="1:5" x14ac:dyDescent="0.25">
      <c r="A24" t="s">
        <v>279</v>
      </c>
      <c r="B24">
        <v>68</v>
      </c>
      <c r="C24">
        <v>10</v>
      </c>
      <c r="D24" s="5">
        <v>0.15</v>
      </c>
      <c r="E24">
        <v>5.2</v>
      </c>
    </row>
    <row r="25" spans="1:5" x14ac:dyDescent="0.25">
      <c r="A25" t="s">
        <v>280</v>
      </c>
      <c r="B25">
        <v>29</v>
      </c>
      <c r="C25">
        <v>10</v>
      </c>
      <c r="D25" s="5">
        <v>0.34</v>
      </c>
      <c r="E25">
        <v>1.4</v>
      </c>
    </row>
    <row r="26" spans="1:5" x14ac:dyDescent="0.25">
      <c r="A26" t="s">
        <v>281</v>
      </c>
      <c r="B26">
        <v>249</v>
      </c>
      <c r="C26">
        <v>9</v>
      </c>
      <c r="D26" s="5">
        <v>0.04</v>
      </c>
      <c r="E26">
        <v>8.1999999999999993</v>
      </c>
    </row>
    <row r="27" spans="1:5" x14ac:dyDescent="0.25">
      <c r="A27" t="s">
        <v>282</v>
      </c>
      <c r="B27">
        <v>89</v>
      </c>
      <c r="C27">
        <v>9</v>
      </c>
      <c r="D27" s="5">
        <v>0.1</v>
      </c>
      <c r="E27">
        <v>4.9000000000000004</v>
      </c>
    </row>
    <row r="28" spans="1:5" x14ac:dyDescent="0.25">
      <c r="A28" t="s">
        <v>283</v>
      </c>
      <c r="B28">
        <v>55</v>
      </c>
      <c r="C28">
        <v>9</v>
      </c>
      <c r="D28" s="5">
        <v>0.16</v>
      </c>
      <c r="E28">
        <v>4.8</v>
      </c>
    </row>
    <row r="29" spans="1:5" x14ac:dyDescent="0.25">
      <c r="A29" t="s">
        <v>284</v>
      </c>
      <c r="B29">
        <v>54</v>
      </c>
      <c r="C29">
        <v>9</v>
      </c>
      <c r="D29" s="5">
        <v>0.17</v>
      </c>
      <c r="E29">
        <v>3.4</v>
      </c>
    </row>
    <row r="30" spans="1:5" x14ac:dyDescent="0.25">
      <c r="A30" t="s">
        <v>285</v>
      </c>
      <c r="B30">
        <v>45</v>
      </c>
      <c r="C30">
        <v>9</v>
      </c>
      <c r="D30" s="5">
        <v>0.2</v>
      </c>
      <c r="E30">
        <v>5.4</v>
      </c>
    </row>
    <row r="31" spans="1:5" x14ac:dyDescent="0.25">
      <c r="A31" t="s">
        <v>286</v>
      </c>
      <c r="B31">
        <v>456</v>
      </c>
      <c r="C31">
        <v>8</v>
      </c>
      <c r="D31" s="5">
        <v>0.02</v>
      </c>
      <c r="E31">
        <v>10</v>
      </c>
    </row>
    <row r="32" spans="1:5" x14ac:dyDescent="0.25">
      <c r="A32" t="s">
        <v>287</v>
      </c>
      <c r="B32">
        <v>186</v>
      </c>
      <c r="C32">
        <v>8</v>
      </c>
      <c r="D32" s="5">
        <v>0.04</v>
      </c>
      <c r="E32">
        <v>9.6999999999999993</v>
      </c>
    </row>
    <row r="33" spans="1:5" x14ac:dyDescent="0.25">
      <c r="A33" t="s">
        <v>288</v>
      </c>
      <c r="B33">
        <v>142</v>
      </c>
      <c r="C33">
        <v>8</v>
      </c>
      <c r="D33" s="5">
        <v>0.06</v>
      </c>
      <c r="E33">
        <v>6.9</v>
      </c>
    </row>
    <row r="34" spans="1:5" x14ac:dyDescent="0.25">
      <c r="A34" t="s">
        <v>289</v>
      </c>
      <c r="B34">
        <v>101</v>
      </c>
      <c r="C34">
        <v>8</v>
      </c>
      <c r="D34" s="5">
        <v>0.08</v>
      </c>
      <c r="E34">
        <v>3.8</v>
      </c>
    </row>
    <row r="35" spans="1:5" x14ac:dyDescent="0.25">
      <c r="A35" t="s">
        <v>290</v>
      </c>
      <c r="B35">
        <v>63</v>
      </c>
      <c r="C35">
        <v>8</v>
      </c>
      <c r="D35" s="5">
        <v>0.13</v>
      </c>
      <c r="E35">
        <v>6.4</v>
      </c>
    </row>
    <row r="36" spans="1:5" x14ac:dyDescent="0.25">
      <c r="A36" t="s">
        <v>291</v>
      </c>
      <c r="B36">
        <v>43</v>
      </c>
      <c r="C36">
        <v>8</v>
      </c>
      <c r="D36" s="5">
        <v>0.19</v>
      </c>
      <c r="E36">
        <v>4.9000000000000004</v>
      </c>
    </row>
    <row r="37" spans="1:5" x14ac:dyDescent="0.25">
      <c r="A37" t="s">
        <v>292</v>
      </c>
      <c r="B37">
        <v>13</v>
      </c>
      <c r="C37">
        <v>8</v>
      </c>
      <c r="D37" s="5">
        <v>0.62</v>
      </c>
      <c r="E37">
        <v>1</v>
      </c>
    </row>
    <row r="38" spans="1:5" x14ac:dyDescent="0.25">
      <c r="A38" t="s">
        <v>293</v>
      </c>
      <c r="B38">
        <v>161</v>
      </c>
      <c r="C38">
        <v>7</v>
      </c>
      <c r="D38" s="5">
        <v>0.04</v>
      </c>
      <c r="E38">
        <v>9.6</v>
      </c>
    </row>
    <row r="39" spans="1:5" x14ac:dyDescent="0.25">
      <c r="A39" t="s">
        <v>294</v>
      </c>
      <c r="B39">
        <v>79</v>
      </c>
      <c r="C39">
        <v>7</v>
      </c>
      <c r="D39" s="5">
        <v>0.09</v>
      </c>
      <c r="E39">
        <v>7.9</v>
      </c>
    </row>
    <row r="40" spans="1:5" x14ac:dyDescent="0.25">
      <c r="A40" t="s">
        <v>295</v>
      </c>
      <c r="B40">
        <v>52</v>
      </c>
      <c r="C40">
        <v>7</v>
      </c>
      <c r="D40" s="5">
        <v>0.13</v>
      </c>
      <c r="E40">
        <v>4.8</v>
      </c>
    </row>
    <row r="41" spans="1:5" x14ac:dyDescent="0.25">
      <c r="A41" t="s">
        <v>296</v>
      </c>
      <c r="B41">
        <v>43</v>
      </c>
      <c r="C41">
        <v>7</v>
      </c>
      <c r="D41" s="5">
        <v>0.16</v>
      </c>
      <c r="E41">
        <v>3.5</v>
      </c>
    </row>
    <row r="42" spans="1:5" x14ac:dyDescent="0.25">
      <c r="A42" t="s">
        <v>297</v>
      </c>
      <c r="B42">
        <v>35</v>
      </c>
      <c r="C42">
        <v>7</v>
      </c>
      <c r="D42" s="5">
        <v>0.2</v>
      </c>
      <c r="E42">
        <v>2.1</v>
      </c>
    </row>
    <row r="43" spans="1:5" x14ac:dyDescent="0.25">
      <c r="A43" t="s">
        <v>298</v>
      </c>
      <c r="B43">
        <v>836</v>
      </c>
      <c r="C43">
        <v>6</v>
      </c>
      <c r="D43" s="5">
        <v>0.01</v>
      </c>
      <c r="E43">
        <v>9.4</v>
      </c>
    </row>
    <row r="44" spans="1:5" x14ac:dyDescent="0.25">
      <c r="A44" t="s">
        <v>299</v>
      </c>
      <c r="B44">
        <v>581</v>
      </c>
      <c r="C44">
        <v>6</v>
      </c>
      <c r="D44" s="5">
        <v>0.01</v>
      </c>
      <c r="E44">
        <v>10</v>
      </c>
    </row>
    <row r="45" spans="1:5" x14ac:dyDescent="0.25">
      <c r="A45" t="s">
        <v>300</v>
      </c>
      <c r="B45">
        <v>77</v>
      </c>
      <c r="C45">
        <v>6</v>
      </c>
      <c r="D45" s="5">
        <v>0.08</v>
      </c>
      <c r="E45">
        <v>4.9000000000000004</v>
      </c>
    </row>
    <row r="46" spans="1:5" x14ac:dyDescent="0.25">
      <c r="A46" t="s">
        <v>301</v>
      </c>
      <c r="B46">
        <v>58</v>
      </c>
      <c r="C46">
        <v>6</v>
      </c>
      <c r="D46" s="5">
        <v>0.1</v>
      </c>
      <c r="E46">
        <v>6.8</v>
      </c>
    </row>
    <row r="47" spans="1:5" x14ac:dyDescent="0.25">
      <c r="A47" t="s">
        <v>302</v>
      </c>
      <c r="B47">
        <v>49</v>
      </c>
      <c r="C47">
        <v>6</v>
      </c>
      <c r="D47" s="5">
        <v>0.12</v>
      </c>
      <c r="E47">
        <v>7.7</v>
      </c>
    </row>
    <row r="48" spans="1:5" x14ac:dyDescent="0.25">
      <c r="A48" t="s">
        <v>303</v>
      </c>
      <c r="B48">
        <v>25</v>
      </c>
      <c r="C48">
        <v>6</v>
      </c>
      <c r="D48" s="5">
        <v>0.24</v>
      </c>
      <c r="E48">
        <v>2.6</v>
      </c>
    </row>
    <row r="49" spans="1:5" x14ac:dyDescent="0.25">
      <c r="A49" t="s">
        <v>304</v>
      </c>
      <c r="B49">
        <v>7</v>
      </c>
      <c r="C49">
        <v>6</v>
      </c>
      <c r="D49" s="5">
        <v>0.86</v>
      </c>
      <c r="E49">
        <v>1</v>
      </c>
    </row>
    <row r="50" spans="1:5" x14ac:dyDescent="0.25">
      <c r="A50" t="s">
        <v>305</v>
      </c>
      <c r="B50">
        <v>356</v>
      </c>
      <c r="C50">
        <v>5</v>
      </c>
      <c r="D50" s="5">
        <v>0.01</v>
      </c>
      <c r="E50">
        <v>8</v>
      </c>
    </row>
    <row r="51" spans="1:5" x14ac:dyDescent="0.25">
      <c r="A51" t="s">
        <v>306</v>
      </c>
      <c r="B51">
        <v>173</v>
      </c>
      <c r="C51">
        <v>5</v>
      </c>
      <c r="D51" s="5">
        <v>0.03</v>
      </c>
      <c r="E51">
        <v>8.1999999999999993</v>
      </c>
    </row>
    <row r="52" spans="1:5" x14ac:dyDescent="0.25">
      <c r="A52" t="s">
        <v>307</v>
      </c>
      <c r="B52">
        <v>153</v>
      </c>
      <c r="C52">
        <v>5</v>
      </c>
      <c r="D52" s="5">
        <v>0.03</v>
      </c>
      <c r="E52">
        <v>8.1</v>
      </c>
    </row>
    <row r="53" spans="1:5" x14ac:dyDescent="0.25">
      <c r="A53" t="s">
        <v>308</v>
      </c>
      <c r="B53">
        <v>120</v>
      </c>
      <c r="C53">
        <v>5</v>
      </c>
      <c r="D53" s="5">
        <v>0.04</v>
      </c>
      <c r="E53">
        <v>6.5</v>
      </c>
    </row>
    <row r="54" spans="1:5" x14ac:dyDescent="0.25">
      <c r="A54" t="s">
        <v>309</v>
      </c>
      <c r="B54">
        <v>101</v>
      </c>
      <c r="C54">
        <v>5</v>
      </c>
      <c r="D54" s="5">
        <v>0.05</v>
      </c>
      <c r="E54">
        <v>5.9</v>
      </c>
    </row>
    <row r="55" spans="1:5" x14ac:dyDescent="0.25">
      <c r="A55" t="s">
        <v>310</v>
      </c>
      <c r="B55">
        <v>69</v>
      </c>
      <c r="C55">
        <v>5</v>
      </c>
      <c r="D55" s="5">
        <v>7.0000000000000007E-2</v>
      </c>
      <c r="E55">
        <v>1.3</v>
      </c>
    </row>
    <row r="56" spans="1:5" x14ac:dyDescent="0.25">
      <c r="A56" t="s">
        <v>311</v>
      </c>
      <c r="B56">
        <v>55</v>
      </c>
      <c r="C56">
        <v>5</v>
      </c>
      <c r="D56" s="5">
        <v>0.09</v>
      </c>
      <c r="E56">
        <v>7.5</v>
      </c>
    </row>
    <row r="57" spans="1:5" x14ac:dyDescent="0.25">
      <c r="A57" t="s">
        <v>312</v>
      </c>
      <c r="B57">
        <v>51</v>
      </c>
      <c r="C57">
        <v>5</v>
      </c>
      <c r="D57" s="5">
        <v>0.1</v>
      </c>
      <c r="E57">
        <v>7.7</v>
      </c>
    </row>
    <row r="58" spans="1:5" x14ac:dyDescent="0.25">
      <c r="A58" t="s">
        <v>313</v>
      </c>
      <c r="B58">
        <v>39</v>
      </c>
      <c r="C58">
        <v>5</v>
      </c>
      <c r="D58" s="5">
        <v>0.13</v>
      </c>
      <c r="E58">
        <v>6.5</v>
      </c>
    </row>
    <row r="59" spans="1:5" x14ac:dyDescent="0.25">
      <c r="A59" t="s">
        <v>314</v>
      </c>
      <c r="B59">
        <v>37</v>
      </c>
      <c r="C59">
        <v>5</v>
      </c>
      <c r="D59" s="5">
        <v>0.14000000000000001</v>
      </c>
      <c r="E59">
        <v>5.5</v>
      </c>
    </row>
    <row r="60" spans="1:5" x14ac:dyDescent="0.25">
      <c r="A60" t="s">
        <v>315</v>
      </c>
      <c r="B60">
        <v>30</v>
      </c>
      <c r="C60">
        <v>5</v>
      </c>
      <c r="D60" s="5">
        <v>0.17</v>
      </c>
      <c r="E60">
        <v>4.7</v>
      </c>
    </row>
    <row r="61" spans="1:5" x14ac:dyDescent="0.25">
      <c r="A61" t="s">
        <v>316</v>
      </c>
      <c r="B61">
        <v>16</v>
      </c>
      <c r="C61">
        <v>5</v>
      </c>
      <c r="D61" s="5">
        <v>0.31</v>
      </c>
      <c r="E61">
        <v>4.3</v>
      </c>
    </row>
    <row r="62" spans="1:5" x14ac:dyDescent="0.25">
      <c r="A62" t="s">
        <v>317</v>
      </c>
      <c r="B62">
        <v>200</v>
      </c>
      <c r="C62">
        <v>4</v>
      </c>
      <c r="D62" s="5">
        <v>0.02</v>
      </c>
      <c r="E62">
        <v>8.8000000000000007</v>
      </c>
    </row>
    <row r="63" spans="1:5" x14ac:dyDescent="0.25">
      <c r="A63" t="s">
        <v>318</v>
      </c>
      <c r="B63">
        <v>194</v>
      </c>
      <c r="C63">
        <v>4</v>
      </c>
      <c r="D63" s="5">
        <v>0.02</v>
      </c>
      <c r="E63">
        <v>19</v>
      </c>
    </row>
    <row r="64" spans="1:5" x14ac:dyDescent="0.25">
      <c r="A64" t="s">
        <v>319</v>
      </c>
      <c r="B64">
        <v>188</v>
      </c>
      <c r="C64">
        <v>4</v>
      </c>
      <c r="D64" s="5">
        <v>0.02</v>
      </c>
      <c r="E64">
        <v>9.1</v>
      </c>
    </row>
    <row r="65" spans="1:5" x14ac:dyDescent="0.25">
      <c r="A65" t="s">
        <v>320</v>
      </c>
      <c r="B65">
        <v>185</v>
      </c>
      <c r="C65">
        <v>4</v>
      </c>
      <c r="D65" s="5">
        <v>0.02</v>
      </c>
      <c r="E65">
        <v>4.7</v>
      </c>
    </row>
    <row r="66" spans="1:5" x14ac:dyDescent="0.25">
      <c r="A66" t="s">
        <v>321</v>
      </c>
      <c r="B66">
        <v>171</v>
      </c>
      <c r="C66">
        <v>4</v>
      </c>
      <c r="D66" s="5">
        <v>0.02</v>
      </c>
      <c r="E66">
        <v>7.4</v>
      </c>
    </row>
    <row r="67" spans="1:5" x14ac:dyDescent="0.25">
      <c r="A67" t="s">
        <v>322</v>
      </c>
      <c r="B67">
        <v>94</v>
      </c>
      <c r="C67">
        <v>4</v>
      </c>
      <c r="D67" s="5">
        <v>0.04</v>
      </c>
      <c r="E67">
        <v>3.2</v>
      </c>
    </row>
    <row r="68" spans="1:5" x14ac:dyDescent="0.25">
      <c r="A68" t="s">
        <v>323</v>
      </c>
      <c r="B68">
        <v>29</v>
      </c>
      <c r="C68">
        <v>4</v>
      </c>
      <c r="D68" s="5">
        <v>0.14000000000000001</v>
      </c>
      <c r="E68">
        <v>4.3</v>
      </c>
    </row>
    <row r="69" spans="1:5" x14ac:dyDescent="0.25">
      <c r="A69" t="s">
        <v>324</v>
      </c>
      <c r="B69">
        <v>22</v>
      </c>
      <c r="C69">
        <v>4</v>
      </c>
      <c r="D69" s="5">
        <v>0.18</v>
      </c>
      <c r="E69">
        <v>2.2000000000000002</v>
      </c>
    </row>
    <row r="70" spans="1:5" x14ac:dyDescent="0.25">
      <c r="A70" t="s">
        <v>325</v>
      </c>
      <c r="B70">
        <v>21</v>
      </c>
      <c r="C70">
        <v>4</v>
      </c>
      <c r="D70" s="5">
        <v>0.19</v>
      </c>
      <c r="E70">
        <v>2.9</v>
      </c>
    </row>
    <row r="71" spans="1:5" x14ac:dyDescent="0.25">
      <c r="A71" t="s">
        <v>326</v>
      </c>
      <c r="B71">
        <v>14</v>
      </c>
      <c r="C71">
        <v>4</v>
      </c>
      <c r="D71" s="5">
        <v>0.28999999999999998</v>
      </c>
      <c r="E71">
        <v>4.4000000000000004</v>
      </c>
    </row>
    <row r="72" spans="1:5" x14ac:dyDescent="0.25">
      <c r="A72" t="s">
        <v>327</v>
      </c>
      <c r="B72">
        <v>10</v>
      </c>
      <c r="C72">
        <v>4</v>
      </c>
      <c r="D72" s="5">
        <v>0.4</v>
      </c>
      <c r="E72">
        <v>1.7</v>
      </c>
    </row>
    <row r="73" spans="1:5" x14ac:dyDescent="0.25">
      <c r="A73" t="s">
        <v>328</v>
      </c>
      <c r="B73">
        <v>10</v>
      </c>
      <c r="C73">
        <v>4</v>
      </c>
      <c r="D73" s="5">
        <v>0.4</v>
      </c>
      <c r="E73">
        <v>2</v>
      </c>
    </row>
    <row r="74" spans="1:5" x14ac:dyDescent="0.25">
      <c r="A74" t="s">
        <v>329</v>
      </c>
      <c r="B74">
        <v>7</v>
      </c>
      <c r="C74">
        <v>4</v>
      </c>
      <c r="D74" s="5">
        <v>0.56999999999999995</v>
      </c>
      <c r="E74">
        <v>1</v>
      </c>
    </row>
    <row r="75" spans="1:5" x14ac:dyDescent="0.25">
      <c r="A75" t="s">
        <v>330</v>
      </c>
      <c r="B75">
        <v>241</v>
      </c>
      <c r="C75">
        <v>3</v>
      </c>
      <c r="D75" s="5">
        <v>0.01</v>
      </c>
      <c r="E75">
        <v>3.6</v>
      </c>
    </row>
    <row r="76" spans="1:5" x14ac:dyDescent="0.25">
      <c r="A76" t="s">
        <v>331</v>
      </c>
      <c r="B76">
        <v>225</v>
      </c>
      <c r="C76">
        <v>3</v>
      </c>
      <c r="D76" s="5">
        <v>0.01</v>
      </c>
      <c r="E76">
        <v>7.7</v>
      </c>
    </row>
    <row r="77" spans="1:5" x14ac:dyDescent="0.25">
      <c r="A77" t="s">
        <v>332</v>
      </c>
      <c r="B77">
        <v>153</v>
      </c>
      <c r="C77">
        <v>3</v>
      </c>
      <c r="D77" s="5">
        <v>0.02</v>
      </c>
      <c r="E77">
        <v>6.4</v>
      </c>
    </row>
    <row r="78" spans="1:5" x14ac:dyDescent="0.25">
      <c r="A78" t="s">
        <v>333</v>
      </c>
      <c r="B78">
        <v>120</v>
      </c>
      <c r="C78">
        <v>3</v>
      </c>
      <c r="D78" s="5">
        <v>0.02</v>
      </c>
      <c r="E78">
        <v>9.6</v>
      </c>
    </row>
    <row r="79" spans="1:5" x14ac:dyDescent="0.25">
      <c r="A79" t="s">
        <v>334</v>
      </c>
      <c r="B79">
        <v>101</v>
      </c>
      <c r="C79">
        <v>3</v>
      </c>
      <c r="D79" s="5">
        <v>0.03</v>
      </c>
      <c r="E79">
        <v>2.6</v>
      </c>
    </row>
    <row r="80" spans="1:5" x14ac:dyDescent="0.25">
      <c r="A80" t="s">
        <v>335</v>
      </c>
      <c r="B80">
        <v>84</v>
      </c>
      <c r="C80">
        <v>3</v>
      </c>
      <c r="D80" s="5">
        <v>0.04</v>
      </c>
      <c r="E80">
        <v>9.6</v>
      </c>
    </row>
    <row r="81" spans="1:5" x14ac:dyDescent="0.25">
      <c r="A81" t="s">
        <v>336</v>
      </c>
      <c r="B81">
        <v>65</v>
      </c>
      <c r="C81">
        <v>3</v>
      </c>
      <c r="D81" s="5">
        <v>0.05</v>
      </c>
      <c r="E81">
        <v>8.8000000000000007</v>
      </c>
    </row>
    <row r="82" spans="1:5" x14ac:dyDescent="0.25">
      <c r="A82" t="s">
        <v>337</v>
      </c>
      <c r="B82">
        <v>65</v>
      </c>
      <c r="C82">
        <v>3</v>
      </c>
      <c r="D82" s="5">
        <v>0.05</v>
      </c>
      <c r="E82">
        <v>4.7</v>
      </c>
    </row>
    <row r="83" spans="1:5" x14ac:dyDescent="0.25">
      <c r="A83" t="s">
        <v>338</v>
      </c>
      <c r="B83">
        <v>57</v>
      </c>
      <c r="C83">
        <v>3</v>
      </c>
      <c r="D83" s="5">
        <v>0.05</v>
      </c>
      <c r="E83">
        <v>2.6</v>
      </c>
    </row>
    <row r="84" spans="1:5" x14ac:dyDescent="0.25">
      <c r="A84" t="s">
        <v>339</v>
      </c>
      <c r="B84">
        <v>43</v>
      </c>
      <c r="C84">
        <v>3</v>
      </c>
      <c r="D84" s="5">
        <v>7.0000000000000007E-2</v>
      </c>
      <c r="E84">
        <v>6.5</v>
      </c>
    </row>
    <row r="85" spans="1:5" x14ac:dyDescent="0.25">
      <c r="A85" t="s">
        <v>340</v>
      </c>
      <c r="B85">
        <v>38</v>
      </c>
      <c r="C85">
        <v>3</v>
      </c>
      <c r="D85" s="5">
        <v>0.08</v>
      </c>
      <c r="E85">
        <v>2.9</v>
      </c>
    </row>
    <row r="86" spans="1:5" x14ac:dyDescent="0.25">
      <c r="A86" t="s">
        <v>341</v>
      </c>
      <c r="B86">
        <v>34</v>
      </c>
      <c r="C86">
        <v>3</v>
      </c>
      <c r="D86" s="5">
        <v>0.09</v>
      </c>
      <c r="E86">
        <v>8.9</v>
      </c>
    </row>
    <row r="87" spans="1:5" x14ac:dyDescent="0.25">
      <c r="A87" t="s">
        <v>342</v>
      </c>
      <c r="B87">
        <v>33</v>
      </c>
      <c r="C87">
        <v>3</v>
      </c>
      <c r="D87" s="5">
        <v>0.09</v>
      </c>
      <c r="E87">
        <v>8.8000000000000007</v>
      </c>
    </row>
    <row r="88" spans="1:5" x14ac:dyDescent="0.25">
      <c r="A88" t="s">
        <v>343</v>
      </c>
      <c r="B88">
        <v>29</v>
      </c>
      <c r="C88">
        <v>3</v>
      </c>
      <c r="D88" s="5">
        <v>0.1</v>
      </c>
      <c r="E88">
        <v>4.2</v>
      </c>
    </row>
    <row r="89" spans="1:5" x14ac:dyDescent="0.25">
      <c r="A89" t="s">
        <v>344</v>
      </c>
      <c r="B89">
        <v>28</v>
      </c>
      <c r="C89">
        <v>3</v>
      </c>
      <c r="D89" s="5">
        <v>0.11</v>
      </c>
      <c r="E89">
        <v>7.9</v>
      </c>
    </row>
    <row r="90" spans="1:5" x14ac:dyDescent="0.25">
      <c r="A90" t="s">
        <v>345</v>
      </c>
      <c r="B90">
        <v>27</v>
      </c>
      <c r="C90">
        <v>3</v>
      </c>
      <c r="D90" s="5">
        <v>0.11</v>
      </c>
      <c r="E90">
        <v>7.1</v>
      </c>
    </row>
    <row r="91" spans="1:5" x14ac:dyDescent="0.25">
      <c r="A91" t="s">
        <v>346</v>
      </c>
      <c r="B91">
        <v>25</v>
      </c>
      <c r="C91">
        <v>3</v>
      </c>
      <c r="D91" s="5">
        <v>0.12</v>
      </c>
      <c r="E91">
        <v>7.8</v>
      </c>
    </row>
    <row r="92" spans="1:5" x14ac:dyDescent="0.25">
      <c r="A92" t="s">
        <v>347</v>
      </c>
      <c r="B92">
        <v>22</v>
      </c>
      <c r="C92">
        <v>3</v>
      </c>
      <c r="D92" s="5">
        <v>0.14000000000000001</v>
      </c>
      <c r="E92">
        <v>8.9</v>
      </c>
    </row>
    <row r="93" spans="1:5" x14ac:dyDescent="0.25">
      <c r="A93" t="s">
        <v>348</v>
      </c>
      <c r="B93">
        <v>18</v>
      </c>
      <c r="C93">
        <v>3</v>
      </c>
      <c r="D93" s="5">
        <v>0.17</v>
      </c>
      <c r="E93">
        <v>7.6</v>
      </c>
    </row>
    <row r="94" spans="1:5" x14ac:dyDescent="0.25">
      <c r="A94" t="s">
        <v>349</v>
      </c>
      <c r="B94">
        <v>15</v>
      </c>
      <c r="C94">
        <v>3</v>
      </c>
      <c r="D94" s="5">
        <v>0.2</v>
      </c>
      <c r="E94">
        <v>11</v>
      </c>
    </row>
    <row r="95" spans="1:5" x14ac:dyDescent="0.25">
      <c r="A95" t="s">
        <v>350</v>
      </c>
      <c r="B95">
        <v>223</v>
      </c>
      <c r="C95">
        <v>2</v>
      </c>
      <c r="D95" s="5">
        <v>0.01</v>
      </c>
      <c r="E95">
        <v>3.4</v>
      </c>
    </row>
    <row r="96" spans="1:5" x14ac:dyDescent="0.25">
      <c r="A96" t="s">
        <v>351</v>
      </c>
      <c r="B96">
        <v>208</v>
      </c>
      <c r="C96">
        <v>2</v>
      </c>
      <c r="D96" s="5">
        <v>0.01</v>
      </c>
      <c r="E96">
        <v>8.5</v>
      </c>
    </row>
    <row r="97" spans="1:5" x14ac:dyDescent="0.25">
      <c r="A97" t="s">
        <v>352</v>
      </c>
      <c r="B97">
        <v>208</v>
      </c>
      <c r="C97">
        <v>2</v>
      </c>
      <c r="D97" s="5">
        <v>0.01</v>
      </c>
      <c r="E97">
        <v>9.6</v>
      </c>
    </row>
    <row r="98" spans="1:5" x14ac:dyDescent="0.25">
      <c r="A98" t="s">
        <v>353</v>
      </c>
      <c r="B98">
        <v>178</v>
      </c>
      <c r="C98">
        <v>2</v>
      </c>
      <c r="D98" s="5">
        <v>0.01</v>
      </c>
      <c r="E98">
        <v>20</v>
      </c>
    </row>
    <row r="99" spans="1:5" x14ac:dyDescent="0.25">
      <c r="A99" t="s">
        <v>354</v>
      </c>
      <c r="B99">
        <v>155</v>
      </c>
      <c r="C99">
        <v>2</v>
      </c>
      <c r="D99" s="5">
        <v>0.01</v>
      </c>
      <c r="E99">
        <v>1</v>
      </c>
    </row>
    <row r="100" spans="1:5" x14ac:dyDescent="0.25">
      <c r="A100" t="s">
        <v>355</v>
      </c>
      <c r="B100">
        <v>143</v>
      </c>
      <c r="C100">
        <v>2</v>
      </c>
      <c r="D100" s="5">
        <v>0.01</v>
      </c>
      <c r="E100">
        <v>12</v>
      </c>
    </row>
    <row r="101" spans="1:5" x14ac:dyDescent="0.25">
      <c r="A101" t="s">
        <v>356</v>
      </c>
      <c r="B101">
        <v>83</v>
      </c>
      <c r="C101">
        <v>2</v>
      </c>
      <c r="D101" s="5">
        <v>0.02</v>
      </c>
      <c r="E101">
        <v>9.5</v>
      </c>
    </row>
    <row r="102" spans="1:5" x14ac:dyDescent="0.25">
      <c r="A102" t="s">
        <v>357</v>
      </c>
      <c r="B102">
        <v>77</v>
      </c>
      <c r="C102">
        <v>2</v>
      </c>
      <c r="D102" s="5">
        <v>0.03</v>
      </c>
      <c r="E102">
        <v>6.9</v>
      </c>
    </row>
    <row r="103" spans="1:5" x14ac:dyDescent="0.25">
      <c r="A103" t="s">
        <v>358</v>
      </c>
      <c r="B103">
        <v>69</v>
      </c>
      <c r="C103">
        <v>2</v>
      </c>
      <c r="D103" s="5">
        <v>0.03</v>
      </c>
      <c r="E103">
        <v>8.8000000000000007</v>
      </c>
    </row>
    <row r="104" spans="1:5" x14ac:dyDescent="0.25">
      <c r="A104" t="s">
        <v>359</v>
      </c>
      <c r="B104">
        <v>69</v>
      </c>
      <c r="C104">
        <v>2</v>
      </c>
      <c r="D104" s="5">
        <v>0.03</v>
      </c>
      <c r="E104">
        <v>11</v>
      </c>
    </row>
    <row r="105" spans="1:5" x14ac:dyDescent="0.25">
      <c r="A105" t="s">
        <v>360</v>
      </c>
      <c r="B105">
        <v>61</v>
      </c>
      <c r="C105">
        <v>2</v>
      </c>
      <c r="D105" s="5">
        <v>0.03</v>
      </c>
      <c r="E105">
        <v>7.5</v>
      </c>
    </row>
    <row r="106" spans="1:5" x14ac:dyDescent="0.25">
      <c r="A106" t="s">
        <v>361</v>
      </c>
      <c r="B106">
        <v>59</v>
      </c>
      <c r="C106">
        <v>2</v>
      </c>
      <c r="D106" s="5">
        <v>0.03</v>
      </c>
      <c r="E106">
        <v>14</v>
      </c>
    </row>
    <row r="107" spans="1:5" x14ac:dyDescent="0.25">
      <c r="A107" t="s">
        <v>362</v>
      </c>
      <c r="B107">
        <v>54</v>
      </c>
      <c r="C107">
        <v>2</v>
      </c>
      <c r="D107" s="5">
        <v>0.04</v>
      </c>
      <c r="E107">
        <v>8.8000000000000007</v>
      </c>
    </row>
    <row r="108" spans="1:5" x14ac:dyDescent="0.25">
      <c r="A108" t="s">
        <v>363</v>
      </c>
      <c r="B108">
        <v>53</v>
      </c>
      <c r="C108">
        <v>2</v>
      </c>
      <c r="D108" s="5">
        <v>0.04</v>
      </c>
      <c r="E108">
        <v>7.9</v>
      </c>
    </row>
    <row r="109" spans="1:5" x14ac:dyDescent="0.25">
      <c r="A109" t="s">
        <v>364</v>
      </c>
      <c r="B109">
        <v>47</v>
      </c>
      <c r="C109">
        <v>2</v>
      </c>
      <c r="D109" s="5">
        <v>0.04</v>
      </c>
      <c r="E109">
        <v>9.4</v>
      </c>
    </row>
    <row r="110" spans="1:5" x14ac:dyDescent="0.25">
      <c r="A110" t="s">
        <v>365</v>
      </c>
      <c r="B110">
        <v>41</v>
      </c>
      <c r="C110">
        <v>2</v>
      </c>
      <c r="D110" s="5">
        <v>0.05</v>
      </c>
      <c r="E110">
        <v>9.1</v>
      </c>
    </row>
    <row r="111" spans="1:5" x14ac:dyDescent="0.25">
      <c r="A111" t="s">
        <v>366</v>
      </c>
      <c r="B111">
        <v>40</v>
      </c>
      <c r="C111">
        <v>2</v>
      </c>
      <c r="D111" s="5">
        <v>0.05</v>
      </c>
      <c r="E111">
        <v>9.1999999999999993</v>
      </c>
    </row>
    <row r="112" spans="1:5" x14ac:dyDescent="0.25">
      <c r="A112" t="s">
        <v>367</v>
      </c>
      <c r="B112">
        <v>39</v>
      </c>
      <c r="C112">
        <v>2</v>
      </c>
      <c r="D112" s="5">
        <v>0.05</v>
      </c>
      <c r="E112">
        <v>5.3</v>
      </c>
    </row>
    <row r="113" spans="1:5" x14ac:dyDescent="0.25">
      <c r="A113" t="s">
        <v>368</v>
      </c>
      <c r="B113">
        <v>38</v>
      </c>
      <c r="C113">
        <v>2</v>
      </c>
      <c r="D113" s="5">
        <v>0.05</v>
      </c>
      <c r="E113">
        <v>8.6</v>
      </c>
    </row>
    <row r="114" spans="1:5" x14ac:dyDescent="0.25">
      <c r="A114" t="s">
        <v>369</v>
      </c>
      <c r="B114">
        <v>35</v>
      </c>
      <c r="C114">
        <v>2</v>
      </c>
      <c r="D114" s="5">
        <v>0.06</v>
      </c>
      <c r="E114">
        <v>7</v>
      </c>
    </row>
    <row r="115" spans="1:5" x14ac:dyDescent="0.25">
      <c r="A115" t="s">
        <v>370</v>
      </c>
      <c r="B115">
        <v>30</v>
      </c>
      <c r="C115">
        <v>2</v>
      </c>
      <c r="D115" s="5">
        <v>7.0000000000000007E-2</v>
      </c>
      <c r="E115">
        <v>7.9</v>
      </c>
    </row>
    <row r="116" spans="1:5" x14ac:dyDescent="0.25">
      <c r="A116" t="s">
        <v>371</v>
      </c>
      <c r="B116">
        <v>22</v>
      </c>
      <c r="C116">
        <v>2</v>
      </c>
      <c r="D116" s="5">
        <v>0.09</v>
      </c>
      <c r="E116">
        <v>7.8</v>
      </c>
    </row>
    <row r="117" spans="1:5" x14ac:dyDescent="0.25">
      <c r="A117" t="s">
        <v>372</v>
      </c>
      <c r="B117">
        <v>21</v>
      </c>
      <c r="C117">
        <v>2</v>
      </c>
      <c r="D117" s="5">
        <v>0.1</v>
      </c>
      <c r="E117">
        <v>4.3</v>
      </c>
    </row>
    <row r="118" spans="1:5" x14ac:dyDescent="0.25">
      <c r="A118" t="s">
        <v>373</v>
      </c>
      <c r="B118">
        <v>18</v>
      </c>
      <c r="C118">
        <v>2</v>
      </c>
      <c r="D118" s="5">
        <v>0.11</v>
      </c>
      <c r="E118">
        <v>7.4</v>
      </c>
    </row>
    <row r="119" spans="1:5" x14ac:dyDescent="0.25">
      <c r="A119" t="s">
        <v>374</v>
      </c>
      <c r="B119">
        <v>17</v>
      </c>
      <c r="C119">
        <v>2</v>
      </c>
      <c r="D119" s="5">
        <v>0.12</v>
      </c>
      <c r="E119">
        <v>7.8</v>
      </c>
    </row>
    <row r="120" spans="1:5" x14ac:dyDescent="0.25">
      <c r="A120" t="s">
        <v>375</v>
      </c>
      <c r="B120">
        <v>17</v>
      </c>
      <c r="C120">
        <v>2</v>
      </c>
      <c r="D120" s="5">
        <v>0.12</v>
      </c>
      <c r="E120">
        <v>15</v>
      </c>
    </row>
    <row r="121" spans="1:5" x14ac:dyDescent="0.25">
      <c r="A121" t="s">
        <v>376</v>
      </c>
      <c r="B121">
        <v>17</v>
      </c>
      <c r="C121">
        <v>2</v>
      </c>
      <c r="D121" s="5">
        <v>0.12</v>
      </c>
      <c r="E121">
        <v>15</v>
      </c>
    </row>
    <row r="122" spans="1:5" x14ac:dyDescent="0.25">
      <c r="A122" t="s">
        <v>377</v>
      </c>
      <c r="B122">
        <v>16</v>
      </c>
      <c r="C122">
        <v>2</v>
      </c>
      <c r="D122" s="5">
        <v>0.12</v>
      </c>
      <c r="E122">
        <v>3.1</v>
      </c>
    </row>
    <row r="123" spans="1:5" x14ac:dyDescent="0.25">
      <c r="A123" t="s">
        <v>378</v>
      </c>
      <c r="B123">
        <v>14</v>
      </c>
      <c r="C123">
        <v>2</v>
      </c>
      <c r="D123" s="5">
        <v>0.14000000000000001</v>
      </c>
      <c r="E123">
        <v>8.8000000000000007</v>
      </c>
    </row>
    <row r="124" spans="1:5" x14ac:dyDescent="0.25">
      <c r="A124" t="s">
        <v>379</v>
      </c>
      <c r="B124">
        <v>13</v>
      </c>
      <c r="C124">
        <v>2</v>
      </c>
      <c r="D124" s="5">
        <v>0.15</v>
      </c>
      <c r="E124">
        <v>5.7</v>
      </c>
    </row>
    <row r="125" spans="1:5" x14ac:dyDescent="0.25">
      <c r="A125" t="s">
        <v>380</v>
      </c>
      <c r="B125">
        <v>13</v>
      </c>
      <c r="C125">
        <v>2</v>
      </c>
      <c r="D125" s="5">
        <v>0.15</v>
      </c>
      <c r="E125">
        <v>6</v>
      </c>
    </row>
    <row r="126" spans="1:5" x14ac:dyDescent="0.25">
      <c r="A126" t="s">
        <v>381</v>
      </c>
      <c r="B126">
        <v>9</v>
      </c>
      <c r="C126">
        <v>2</v>
      </c>
      <c r="D126" s="5">
        <v>0.22</v>
      </c>
      <c r="E126">
        <v>2.1</v>
      </c>
    </row>
    <row r="127" spans="1:5" x14ac:dyDescent="0.25">
      <c r="A127" t="s">
        <v>382</v>
      </c>
      <c r="B127">
        <v>8</v>
      </c>
      <c r="C127">
        <v>2</v>
      </c>
      <c r="D127" s="5">
        <v>0.25</v>
      </c>
      <c r="E127">
        <v>10</v>
      </c>
    </row>
    <row r="128" spans="1:5" x14ac:dyDescent="0.25">
      <c r="A128" t="s">
        <v>383</v>
      </c>
      <c r="B128">
        <v>6</v>
      </c>
      <c r="C128">
        <v>2</v>
      </c>
      <c r="D128" s="5">
        <v>0.33</v>
      </c>
      <c r="E128">
        <v>9.6999999999999993</v>
      </c>
    </row>
    <row r="129" spans="1:5" x14ac:dyDescent="0.25">
      <c r="A129" t="s">
        <v>384</v>
      </c>
      <c r="B129">
        <v>3</v>
      </c>
      <c r="C129">
        <v>2</v>
      </c>
      <c r="D129" s="5">
        <v>0.67</v>
      </c>
      <c r="E129">
        <v>1.3</v>
      </c>
    </row>
    <row r="130" spans="1:5" x14ac:dyDescent="0.25">
      <c r="A130" t="s">
        <v>385</v>
      </c>
      <c r="B130">
        <v>3</v>
      </c>
      <c r="C130">
        <v>2</v>
      </c>
      <c r="D130" s="5">
        <v>0.67</v>
      </c>
      <c r="E130">
        <v>2</v>
      </c>
    </row>
    <row r="131" spans="1:5" x14ac:dyDescent="0.25">
      <c r="A131" t="s">
        <v>386</v>
      </c>
      <c r="B131">
        <v>2</v>
      </c>
      <c r="C131">
        <v>2</v>
      </c>
      <c r="D131" s="5">
        <v>1</v>
      </c>
      <c r="E131">
        <v>23</v>
      </c>
    </row>
    <row r="132" spans="1:5" x14ac:dyDescent="0.25">
      <c r="A132" t="s">
        <v>387</v>
      </c>
      <c r="B132">
        <v>226</v>
      </c>
      <c r="C132">
        <v>1</v>
      </c>
      <c r="D132" s="5">
        <v>0</v>
      </c>
      <c r="E132">
        <v>23</v>
      </c>
    </row>
    <row r="133" spans="1:5" x14ac:dyDescent="0.25">
      <c r="A133" t="s">
        <v>388</v>
      </c>
      <c r="B133">
        <v>104</v>
      </c>
      <c r="C133">
        <v>1</v>
      </c>
      <c r="D133" s="5">
        <v>0.01</v>
      </c>
      <c r="E133">
        <v>8.6999999999999993</v>
      </c>
    </row>
    <row r="134" spans="1:5" x14ac:dyDescent="0.25">
      <c r="A134" t="s">
        <v>389</v>
      </c>
      <c r="B134">
        <v>102</v>
      </c>
      <c r="C134">
        <v>1</v>
      </c>
      <c r="D134" s="5">
        <v>0.01</v>
      </c>
      <c r="E134">
        <v>9.1</v>
      </c>
    </row>
    <row r="135" spans="1:5" x14ac:dyDescent="0.25">
      <c r="A135" t="s">
        <v>390</v>
      </c>
      <c r="B135">
        <v>92</v>
      </c>
      <c r="C135">
        <v>1</v>
      </c>
      <c r="D135" s="5">
        <v>0.01</v>
      </c>
      <c r="E135">
        <v>8.5</v>
      </c>
    </row>
    <row r="136" spans="1:5" x14ac:dyDescent="0.25">
      <c r="A136" t="s">
        <v>391</v>
      </c>
      <c r="B136">
        <v>90</v>
      </c>
      <c r="C136">
        <v>1</v>
      </c>
      <c r="D136" s="5">
        <v>0.01</v>
      </c>
      <c r="E136">
        <v>10</v>
      </c>
    </row>
    <row r="137" spans="1:5" x14ac:dyDescent="0.25">
      <c r="A137" t="s">
        <v>392</v>
      </c>
      <c r="B137">
        <v>79</v>
      </c>
      <c r="C137">
        <v>1</v>
      </c>
      <c r="D137" s="5">
        <v>0.01</v>
      </c>
      <c r="E137">
        <v>11</v>
      </c>
    </row>
    <row r="138" spans="1:5" x14ac:dyDescent="0.25">
      <c r="A138" t="s">
        <v>393</v>
      </c>
      <c r="B138">
        <v>71</v>
      </c>
      <c r="C138">
        <v>1</v>
      </c>
      <c r="D138" s="5">
        <v>0.01</v>
      </c>
      <c r="E138">
        <v>3.6</v>
      </c>
    </row>
    <row r="139" spans="1:5" x14ac:dyDescent="0.25">
      <c r="A139" t="s">
        <v>394</v>
      </c>
      <c r="B139">
        <v>71</v>
      </c>
      <c r="C139">
        <v>1</v>
      </c>
      <c r="D139" s="5">
        <v>0.01</v>
      </c>
      <c r="E139">
        <v>9.1999999999999993</v>
      </c>
    </row>
    <row r="140" spans="1:5" x14ac:dyDescent="0.25">
      <c r="A140" t="s">
        <v>395</v>
      </c>
      <c r="B140">
        <v>66</v>
      </c>
      <c r="C140">
        <v>1</v>
      </c>
      <c r="D140" s="5">
        <v>0.02</v>
      </c>
      <c r="E140">
        <v>9.5</v>
      </c>
    </row>
    <row r="141" spans="1:5" x14ac:dyDescent="0.25">
      <c r="A141" t="s">
        <v>396</v>
      </c>
      <c r="B141">
        <v>65</v>
      </c>
      <c r="C141">
        <v>1</v>
      </c>
      <c r="D141" s="5">
        <v>0.02</v>
      </c>
      <c r="E141">
        <v>8.1999999999999993</v>
      </c>
    </row>
    <row r="142" spans="1:5" x14ac:dyDescent="0.25">
      <c r="A142" t="s">
        <v>397</v>
      </c>
      <c r="B142">
        <v>64</v>
      </c>
      <c r="C142">
        <v>1</v>
      </c>
      <c r="D142" s="5">
        <v>0.02</v>
      </c>
      <c r="E142">
        <v>8.8000000000000007</v>
      </c>
    </row>
    <row r="143" spans="1:5" x14ac:dyDescent="0.25">
      <c r="A143" t="s">
        <v>398</v>
      </c>
      <c r="B143">
        <v>61</v>
      </c>
      <c r="C143">
        <v>1</v>
      </c>
      <c r="D143" s="5">
        <v>0.02</v>
      </c>
      <c r="E143">
        <v>9.8000000000000007</v>
      </c>
    </row>
    <row r="144" spans="1:5" x14ac:dyDescent="0.25">
      <c r="A144" t="s">
        <v>399</v>
      </c>
      <c r="B144">
        <v>49</v>
      </c>
      <c r="C144">
        <v>1</v>
      </c>
      <c r="D144" s="5">
        <v>0.02</v>
      </c>
      <c r="E144">
        <v>8.1999999999999993</v>
      </c>
    </row>
    <row r="145" spans="1:5" x14ac:dyDescent="0.25">
      <c r="A145" t="s">
        <v>400</v>
      </c>
      <c r="B145">
        <v>49</v>
      </c>
      <c r="C145">
        <v>1</v>
      </c>
      <c r="D145" s="5">
        <v>0.02</v>
      </c>
      <c r="E145">
        <v>19</v>
      </c>
    </row>
    <row r="146" spans="1:5" x14ac:dyDescent="0.25">
      <c r="A146" t="s">
        <v>401</v>
      </c>
      <c r="B146">
        <v>45</v>
      </c>
      <c r="C146">
        <v>1</v>
      </c>
      <c r="D146" s="5">
        <v>0.02</v>
      </c>
      <c r="E146">
        <v>2.6</v>
      </c>
    </row>
    <row r="147" spans="1:5" x14ac:dyDescent="0.25">
      <c r="A147" t="s">
        <v>402</v>
      </c>
      <c r="B147">
        <v>43</v>
      </c>
      <c r="C147">
        <v>1</v>
      </c>
      <c r="D147" s="5">
        <v>0.02</v>
      </c>
      <c r="E147">
        <v>18</v>
      </c>
    </row>
    <row r="148" spans="1:5" x14ac:dyDescent="0.25">
      <c r="A148" t="s">
        <v>403</v>
      </c>
      <c r="B148">
        <v>43</v>
      </c>
      <c r="C148">
        <v>1</v>
      </c>
      <c r="D148" s="5">
        <v>0.02</v>
      </c>
      <c r="E148">
        <v>26</v>
      </c>
    </row>
    <row r="149" spans="1:5" x14ac:dyDescent="0.25">
      <c r="A149" t="s">
        <v>404</v>
      </c>
      <c r="B149">
        <v>42</v>
      </c>
      <c r="C149">
        <v>1</v>
      </c>
      <c r="D149" s="5">
        <v>0.02</v>
      </c>
      <c r="E149">
        <v>8.1999999999999993</v>
      </c>
    </row>
    <row r="150" spans="1:5" x14ac:dyDescent="0.25">
      <c r="A150" t="s">
        <v>405</v>
      </c>
      <c r="B150">
        <v>41</v>
      </c>
      <c r="C150">
        <v>1</v>
      </c>
      <c r="D150" s="5">
        <v>0.02</v>
      </c>
      <c r="E150">
        <v>44</v>
      </c>
    </row>
    <row r="151" spans="1:5" x14ac:dyDescent="0.25">
      <c r="A151" t="s">
        <v>406</v>
      </c>
      <c r="B151">
        <v>40</v>
      </c>
      <c r="C151">
        <v>1</v>
      </c>
      <c r="D151" s="5">
        <v>0.02</v>
      </c>
      <c r="E151">
        <v>4.5999999999999996</v>
      </c>
    </row>
    <row r="152" spans="1:5" x14ac:dyDescent="0.25">
      <c r="A152" t="s">
        <v>407</v>
      </c>
      <c r="B152">
        <v>37</v>
      </c>
      <c r="C152">
        <v>1</v>
      </c>
      <c r="D152" s="5">
        <v>0.03</v>
      </c>
      <c r="E152">
        <v>7.7</v>
      </c>
    </row>
    <row r="153" spans="1:5" x14ac:dyDescent="0.25">
      <c r="A153" t="s">
        <v>408</v>
      </c>
      <c r="B153">
        <v>36</v>
      </c>
      <c r="C153">
        <v>1</v>
      </c>
      <c r="D153" s="5">
        <v>0.03</v>
      </c>
      <c r="E153">
        <v>8.9</v>
      </c>
    </row>
    <row r="154" spans="1:5" x14ac:dyDescent="0.25">
      <c r="A154" t="s">
        <v>409</v>
      </c>
      <c r="B154">
        <v>34</v>
      </c>
      <c r="C154">
        <v>1</v>
      </c>
      <c r="D154" s="5">
        <v>0.03</v>
      </c>
      <c r="E154">
        <v>8.8000000000000007</v>
      </c>
    </row>
    <row r="155" spans="1:5" x14ac:dyDescent="0.25">
      <c r="A155" t="s">
        <v>410</v>
      </c>
      <c r="B155">
        <v>32</v>
      </c>
      <c r="C155">
        <v>1</v>
      </c>
      <c r="D155" s="5">
        <v>0.03</v>
      </c>
      <c r="E155">
        <v>5.9</v>
      </c>
    </row>
    <row r="156" spans="1:5" x14ac:dyDescent="0.25">
      <c r="A156" t="s">
        <v>411</v>
      </c>
      <c r="B156">
        <v>32</v>
      </c>
      <c r="C156">
        <v>1</v>
      </c>
      <c r="D156" s="5">
        <v>0.03</v>
      </c>
      <c r="E156">
        <v>10</v>
      </c>
    </row>
    <row r="157" spans="1:5" x14ac:dyDescent="0.25">
      <c r="A157" t="s">
        <v>412</v>
      </c>
      <c r="B157">
        <v>31</v>
      </c>
      <c r="C157">
        <v>1</v>
      </c>
      <c r="D157" s="5">
        <v>0.03</v>
      </c>
      <c r="E157">
        <v>7.4</v>
      </c>
    </row>
    <row r="158" spans="1:5" x14ac:dyDescent="0.25">
      <c r="A158" t="s">
        <v>413</v>
      </c>
      <c r="B158">
        <v>30</v>
      </c>
      <c r="C158">
        <v>1</v>
      </c>
      <c r="D158" s="5">
        <v>0.03</v>
      </c>
      <c r="E158">
        <v>4</v>
      </c>
    </row>
    <row r="159" spans="1:5" x14ac:dyDescent="0.25">
      <c r="A159" t="s">
        <v>414</v>
      </c>
      <c r="B159">
        <v>30</v>
      </c>
      <c r="C159">
        <v>1</v>
      </c>
      <c r="D159" s="5">
        <v>0.03</v>
      </c>
      <c r="E159">
        <v>9.4</v>
      </c>
    </row>
    <row r="160" spans="1:5" x14ac:dyDescent="0.25">
      <c r="A160" t="s">
        <v>415</v>
      </c>
      <c r="B160">
        <v>29</v>
      </c>
      <c r="C160">
        <v>1</v>
      </c>
      <c r="D160" s="5">
        <v>0.03</v>
      </c>
      <c r="E160">
        <v>18</v>
      </c>
    </row>
    <row r="161" spans="1:5" x14ac:dyDescent="0.25">
      <c r="A161" t="s">
        <v>416</v>
      </c>
      <c r="B161">
        <v>28</v>
      </c>
      <c r="C161">
        <v>1</v>
      </c>
      <c r="D161" s="5">
        <v>0.04</v>
      </c>
      <c r="E161">
        <v>9.6</v>
      </c>
    </row>
    <row r="162" spans="1:5" x14ac:dyDescent="0.25">
      <c r="A162" t="s">
        <v>417</v>
      </c>
      <c r="B162">
        <v>24</v>
      </c>
      <c r="C162">
        <v>1</v>
      </c>
      <c r="D162" s="5">
        <v>0.04</v>
      </c>
      <c r="E162">
        <v>9.3000000000000007</v>
      </c>
    </row>
    <row r="163" spans="1:5" x14ac:dyDescent="0.25">
      <c r="A163" t="s">
        <v>418</v>
      </c>
      <c r="B163">
        <v>23</v>
      </c>
      <c r="C163">
        <v>1</v>
      </c>
      <c r="D163" s="5">
        <v>0.04</v>
      </c>
      <c r="E163">
        <v>45</v>
      </c>
    </row>
    <row r="164" spans="1:5" x14ac:dyDescent="0.25">
      <c r="A164" t="s">
        <v>419</v>
      </c>
      <c r="B164">
        <v>22</v>
      </c>
      <c r="C164">
        <v>1</v>
      </c>
      <c r="D164" s="5">
        <v>0.05</v>
      </c>
      <c r="E164">
        <v>10</v>
      </c>
    </row>
    <row r="165" spans="1:5" x14ac:dyDescent="0.25">
      <c r="A165" t="s">
        <v>420</v>
      </c>
      <c r="B165">
        <v>21</v>
      </c>
      <c r="C165">
        <v>1</v>
      </c>
      <c r="D165" s="5">
        <v>0.05</v>
      </c>
      <c r="E165">
        <v>10</v>
      </c>
    </row>
    <row r="166" spans="1:5" x14ac:dyDescent="0.25">
      <c r="A166" t="s">
        <v>421</v>
      </c>
      <c r="B166">
        <v>21</v>
      </c>
      <c r="C166">
        <v>1</v>
      </c>
      <c r="D166" s="5">
        <v>0.05</v>
      </c>
      <c r="E166">
        <v>8.1</v>
      </c>
    </row>
    <row r="167" spans="1:5" x14ac:dyDescent="0.25">
      <c r="A167" t="s">
        <v>422</v>
      </c>
      <c r="B167">
        <v>20</v>
      </c>
      <c r="C167">
        <v>1</v>
      </c>
      <c r="D167" s="5">
        <v>0.05</v>
      </c>
      <c r="E167">
        <v>10</v>
      </c>
    </row>
    <row r="168" spans="1:5" x14ac:dyDescent="0.25">
      <c r="A168" t="s">
        <v>423</v>
      </c>
      <c r="B168">
        <v>19</v>
      </c>
      <c r="C168">
        <v>1</v>
      </c>
      <c r="D168" s="5">
        <v>0.05</v>
      </c>
      <c r="E168">
        <v>7.1</v>
      </c>
    </row>
    <row r="169" spans="1:5" x14ac:dyDescent="0.25">
      <c r="A169" t="s">
        <v>424</v>
      </c>
      <c r="B169">
        <v>19</v>
      </c>
      <c r="C169">
        <v>1</v>
      </c>
      <c r="D169" s="5">
        <v>0.05</v>
      </c>
      <c r="E169">
        <v>8.8000000000000007</v>
      </c>
    </row>
    <row r="170" spans="1:5" x14ac:dyDescent="0.25">
      <c r="A170" t="s">
        <v>425</v>
      </c>
      <c r="B170">
        <v>18</v>
      </c>
      <c r="C170">
        <v>1</v>
      </c>
      <c r="D170" s="5">
        <v>0.06</v>
      </c>
      <c r="E170">
        <v>10</v>
      </c>
    </row>
    <row r="171" spans="1:5" x14ac:dyDescent="0.25">
      <c r="A171" t="s">
        <v>426</v>
      </c>
      <c r="B171">
        <v>18</v>
      </c>
      <c r="C171">
        <v>1</v>
      </c>
      <c r="D171" s="5">
        <v>0.06</v>
      </c>
      <c r="E171">
        <v>11</v>
      </c>
    </row>
    <row r="172" spans="1:5" x14ac:dyDescent="0.25">
      <c r="A172" t="s">
        <v>427</v>
      </c>
      <c r="B172">
        <v>18</v>
      </c>
      <c r="C172">
        <v>1</v>
      </c>
      <c r="D172" s="5">
        <v>0.06</v>
      </c>
      <c r="E172">
        <v>8.1</v>
      </c>
    </row>
    <row r="173" spans="1:5" x14ac:dyDescent="0.25">
      <c r="A173" t="s">
        <v>428</v>
      </c>
      <c r="B173">
        <v>18</v>
      </c>
      <c r="C173">
        <v>1</v>
      </c>
      <c r="D173" s="5">
        <v>0.06</v>
      </c>
      <c r="E173">
        <v>3.8</v>
      </c>
    </row>
    <row r="174" spans="1:5" x14ac:dyDescent="0.25">
      <c r="A174" t="s">
        <v>429</v>
      </c>
      <c r="B174">
        <v>18</v>
      </c>
      <c r="C174">
        <v>1</v>
      </c>
      <c r="D174" s="5">
        <v>0.06</v>
      </c>
      <c r="E174">
        <v>21</v>
      </c>
    </row>
    <row r="175" spans="1:5" x14ac:dyDescent="0.25">
      <c r="A175" t="s">
        <v>430</v>
      </c>
      <c r="B175">
        <v>17</v>
      </c>
      <c r="C175">
        <v>1</v>
      </c>
      <c r="D175" s="5">
        <v>0.06</v>
      </c>
      <c r="E175">
        <v>7.1</v>
      </c>
    </row>
    <row r="176" spans="1:5" x14ac:dyDescent="0.25">
      <c r="A176" t="s">
        <v>431</v>
      </c>
      <c r="B176">
        <v>17</v>
      </c>
      <c r="C176">
        <v>1</v>
      </c>
      <c r="D176" s="5">
        <v>0.06</v>
      </c>
      <c r="E176">
        <v>5.3</v>
      </c>
    </row>
    <row r="177" spans="1:5" x14ac:dyDescent="0.25">
      <c r="A177" t="s">
        <v>432</v>
      </c>
      <c r="B177">
        <v>15</v>
      </c>
      <c r="C177">
        <v>1</v>
      </c>
      <c r="D177" s="5">
        <v>7.0000000000000007E-2</v>
      </c>
      <c r="E177">
        <v>65</v>
      </c>
    </row>
    <row r="178" spans="1:5" x14ac:dyDescent="0.25">
      <c r="A178" t="s">
        <v>433</v>
      </c>
      <c r="B178">
        <v>15</v>
      </c>
      <c r="C178">
        <v>1</v>
      </c>
      <c r="D178" s="5">
        <v>7.0000000000000007E-2</v>
      </c>
      <c r="E178">
        <v>7.5</v>
      </c>
    </row>
    <row r="179" spans="1:5" x14ac:dyDescent="0.25">
      <c r="A179" t="s">
        <v>434</v>
      </c>
      <c r="B179">
        <v>15</v>
      </c>
      <c r="C179">
        <v>1</v>
      </c>
      <c r="D179" s="5">
        <v>7.0000000000000007E-2</v>
      </c>
      <c r="E179">
        <v>10</v>
      </c>
    </row>
    <row r="180" spans="1:5" x14ac:dyDescent="0.25">
      <c r="A180" t="s">
        <v>435</v>
      </c>
      <c r="B180">
        <v>15</v>
      </c>
      <c r="C180">
        <v>1</v>
      </c>
      <c r="D180" s="5">
        <v>7.0000000000000007E-2</v>
      </c>
      <c r="E180">
        <v>10</v>
      </c>
    </row>
    <row r="181" spans="1:5" x14ac:dyDescent="0.25">
      <c r="A181" t="s">
        <v>436</v>
      </c>
      <c r="B181">
        <v>15</v>
      </c>
      <c r="C181">
        <v>1</v>
      </c>
      <c r="D181" s="5">
        <v>7.0000000000000007E-2</v>
      </c>
      <c r="E181">
        <v>11</v>
      </c>
    </row>
    <row r="182" spans="1:5" x14ac:dyDescent="0.25">
      <c r="A182" t="s">
        <v>437</v>
      </c>
      <c r="B182">
        <v>15</v>
      </c>
      <c r="C182">
        <v>1</v>
      </c>
      <c r="D182" s="5">
        <v>7.0000000000000007E-2</v>
      </c>
      <c r="E182">
        <v>8.8000000000000007</v>
      </c>
    </row>
    <row r="183" spans="1:5" x14ac:dyDescent="0.25">
      <c r="A183" t="s">
        <v>438</v>
      </c>
      <c r="B183">
        <v>14</v>
      </c>
      <c r="C183">
        <v>1</v>
      </c>
      <c r="D183" s="5">
        <v>7.0000000000000007E-2</v>
      </c>
      <c r="E183">
        <v>19</v>
      </c>
    </row>
    <row r="184" spans="1:5" x14ac:dyDescent="0.25">
      <c r="A184" t="s">
        <v>439</v>
      </c>
      <c r="B184">
        <v>13</v>
      </c>
      <c r="C184">
        <v>1</v>
      </c>
      <c r="D184" s="5">
        <v>0.08</v>
      </c>
      <c r="E184">
        <v>15</v>
      </c>
    </row>
    <row r="185" spans="1:5" x14ac:dyDescent="0.25">
      <c r="A185" t="s">
        <v>440</v>
      </c>
      <c r="B185">
        <v>13</v>
      </c>
      <c r="C185">
        <v>1</v>
      </c>
      <c r="D185" s="5">
        <v>0.08</v>
      </c>
      <c r="E185">
        <v>17</v>
      </c>
    </row>
    <row r="186" spans="1:5" x14ac:dyDescent="0.25">
      <c r="A186" t="s">
        <v>441</v>
      </c>
      <c r="B186">
        <v>12</v>
      </c>
      <c r="C186">
        <v>1</v>
      </c>
      <c r="D186" s="5">
        <v>0.08</v>
      </c>
      <c r="E186">
        <v>18</v>
      </c>
    </row>
    <row r="187" spans="1:5" x14ac:dyDescent="0.25">
      <c r="A187" t="s">
        <v>442</v>
      </c>
      <c r="B187">
        <v>12</v>
      </c>
      <c r="C187">
        <v>1</v>
      </c>
      <c r="D187" s="5">
        <v>0.08</v>
      </c>
      <c r="E187">
        <v>8.3000000000000007</v>
      </c>
    </row>
    <row r="188" spans="1:5" x14ac:dyDescent="0.25">
      <c r="A188" t="s">
        <v>443</v>
      </c>
      <c r="B188">
        <v>12</v>
      </c>
      <c r="C188">
        <v>1</v>
      </c>
      <c r="D188" s="5">
        <v>0.08</v>
      </c>
      <c r="E188">
        <v>8</v>
      </c>
    </row>
    <row r="189" spans="1:5" x14ac:dyDescent="0.25">
      <c r="A189" t="s">
        <v>444</v>
      </c>
      <c r="B189">
        <v>11</v>
      </c>
      <c r="C189">
        <v>1</v>
      </c>
      <c r="D189" s="5">
        <v>0.09</v>
      </c>
      <c r="E189">
        <v>1</v>
      </c>
    </row>
    <row r="190" spans="1:5" x14ac:dyDescent="0.25">
      <c r="A190" t="s">
        <v>445</v>
      </c>
      <c r="B190">
        <v>10</v>
      </c>
      <c r="C190">
        <v>1</v>
      </c>
      <c r="D190" s="5">
        <v>0.1</v>
      </c>
      <c r="E190">
        <v>17</v>
      </c>
    </row>
    <row r="191" spans="1:5" x14ac:dyDescent="0.25">
      <c r="A191" t="s">
        <v>446</v>
      </c>
      <c r="B191">
        <v>10</v>
      </c>
      <c r="C191">
        <v>1</v>
      </c>
      <c r="D191" s="5">
        <v>0.1</v>
      </c>
      <c r="E191">
        <v>7.1</v>
      </c>
    </row>
    <row r="192" spans="1:5" x14ac:dyDescent="0.25">
      <c r="A192" t="s">
        <v>447</v>
      </c>
      <c r="B192">
        <v>10</v>
      </c>
      <c r="C192">
        <v>1</v>
      </c>
      <c r="D192" s="5">
        <v>0.1</v>
      </c>
      <c r="E192">
        <v>42</v>
      </c>
    </row>
    <row r="193" spans="1:5" x14ac:dyDescent="0.25">
      <c r="A193" t="s">
        <v>448</v>
      </c>
      <c r="B193">
        <v>10</v>
      </c>
      <c r="C193">
        <v>1</v>
      </c>
      <c r="D193" s="5">
        <v>0.1</v>
      </c>
      <c r="E193">
        <v>7.9</v>
      </c>
    </row>
    <row r="194" spans="1:5" x14ac:dyDescent="0.25">
      <c r="A194" t="s">
        <v>449</v>
      </c>
      <c r="B194">
        <v>9</v>
      </c>
      <c r="C194">
        <v>1</v>
      </c>
      <c r="D194" s="5">
        <v>0.11</v>
      </c>
      <c r="E194">
        <v>11</v>
      </c>
    </row>
    <row r="195" spans="1:5" x14ac:dyDescent="0.25">
      <c r="A195" t="s">
        <v>450</v>
      </c>
      <c r="B195">
        <v>9</v>
      </c>
      <c r="C195">
        <v>1</v>
      </c>
      <c r="D195" s="5">
        <v>0.11</v>
      </c>
      <c r="E195">
        <v>7</v>
      </c>
    </row>
    <row r="196" spans="1:5" x14ac:dyDescent="0.25">
      <c r="A196" t="s">
        <v>451</v>
      </c>
      <c r="B196">
        <v>9</v>
      </c>
      <c r="C196">
        <v>1</v>
      </c>
      <c r="D196" s="5">
        <v>0.11</v>
      </c>
      <c r="E196">
        <v>9.9</v>
      </c>
    </row>
    <row r="197" spans="1:5" x14ac:dyDescent="0.25">
      <c r="A197" t="s">
        <v>452</v>
      </c>
      <c r="B197">
        <v>9</v>
      </c>
      <c r="C197">
        <v>1</v>
      </c>
      <c r="D197" s="5">
        <v>0.11</v>
      </c>
      <c r="E197">
        <v>42</v>
      </c>
    </row>
    <row r="198" spans="1:5" x14ac:dyDescent="0.25">
      <c r="A198" t="s">
        <v>453</v>
      </c>
      <c r="B198">
        <v>8</v>
      </c>
      <c r="C198">
        <v>1</v>
      </c>
      <c r="D198" s="5">
        <v>0.12</v>
      </c>
      <c r="E198">
        <v>39</v>
      </c>
    </row>
    <row r="199" spans="1:5" x14ac:dyDescent="0.25">
      <c r="A199" t="s">
        <v>454</v>
      </c>
      <c r="B199">
        <v>7</v>
      </c>
      <c r="C199">
        <v>1</v>
      </c>
      <c r="D199" s="5">
        <v>0.14000000000000001</v>
      </c>
      <c r="E199">
        <v>15</v>
      </c>
    </row>
    <row r="200" spans="1:5" x14ac:dyDescent="0.25">
      <c r="A200" t="s">
        <v>455</v>
      </c>
      <c r="B200">
        <v>7</v>
      </c>
      <c r="C200">
        <v>1</v>
      </c>
      <c r="D200" s="5">
        <v>0.14000000000000001</v>
      </c>
      <c r="E200">
        <v>7.3</v>
      </c>
    </row>
    <row r="201" spans="1:5" x14ac:dyDescent="0.25">
      <c r="A201" t="s">
        <v>456</v>
      </c>
      <c r="B201">
        <v>7</v>
      </c>
      <c r="C201">
        <v>1</v>
      </c>
      <c r="D201" s="5">
        <v>0.14000000000000001</v>
      </c>
      <c r="E201">
        <v>4.5</v>
      </c>
    </row>
    <row r="202" spans="1:5" x14ac:dyDescent="0.25">
      <c r="A202" t="s">
        <v>457</v>
      </c>
      <c r="B202">
        <v>7</v>
      </c>
      <c r="C202">
        <v>1</v>
      </c>
      <c r="D202" s="5">
        <v>0.14000000000000001</v>
      </c>
      <c r="E202">
        <v>7.9</v>
      </c>
    </row>
    <row r="203" spans="1:5" x14ac:dyDescent="0.25">
      <c r="A203" t="s">
        <v>458</v>
      </c>
      <c r="B203">
        <v>7</v>
      </c>
      <c r="C203">
        <v>1</v>
      </c>
      <c r="D203" s="5">
        <v>0.14000000000000001</v>
      </c>
      <c r="E203">
        <v>8.3000000000000007</v>
      </c>
    </row>
    <row r="204" spans="1:5" x14ac:dyDescent="0.25">
      <c r="A204" t="s">
        <v>459</v>
      </c>
      <c r="B204">
        <v>6</v>
      </c>
      <c r="C204">
        <v>1</v>
      </c>
      <c r="D204" s="5">
        <v>0.17</v>
      </c>
      <c r="E204">
        <v>18</v>
      </c>
    </row>
    <row r="205" spans="1:5" x14ac:dyDescent="0.25">
      <c r="A205" t="s">
        <v>460</v>
      </c>
      <c r="B205">
        <v>5</v>
      </c>
      <c r="C205">
        <v>1</v>
      </c>
      <c r="D205" s="5">
        <v>0.2</v>
      </c>
      <c r="E205">
        <v>17</v>
      </c>
    </row>
    <row r="206" spans="1:5" x14ac:dyDescent="0.25">
      <c r="A206" t="s">
        <v>461</v>
      </c>
      <c r="B206">
        <v>5</v>
      </c>
      <c r="C206">
        <v>1</v>
      </c>
      <c r="D206" s="5">
        <v>0.2</v>
      </c>
      <c r="E206">
        <v>18</v>
      </c>
    </row>
    <row r="207" spans="1:5" x14ac:dyDescent="0.25">
      <c r="A207" t="s">
        <v>462</v>
      </c>
      <c r="B207">
        <v>5</v>
      </c>
      <c r="C207">
        <v>1</v>
      </c>
      <c r="D207" s="5">
        <v>0.2</v>
      </c>
      <c r="E207">
        <v>22</v>
      </c>
    </row>
    <row r="208" spans="1:5" x14ac:dyDescent="0.25">
      <c r="A208" t="s">
        <v>463</v>
      </c>
      <c r="B208">
        <v>4</v>
      </c>
      <c r="C208">
        <v>1</v>
      </c>
      <c r="D208" s="5">
        <v>0.25</v>
      </c>
      <c r="E208">
        <v>17</v>
      </c>
    </row>
    <row r="209" spans="1:5" x14ac:dyDescent="0.25">
      <c r="A209" t="s">
        <v>464</v>
      </c>
      <c r="B209">
        <v>4</v>
      </c>
      <c r="C209">
        <v>1</v>
      </c>
      <c r="D209" s="5">
        <v>0.25</v>
      </c>
      <c r="E209">
        <v>42</v>
      </c>
    </row>
    <row r="210" spans="1:5" x14ac:dyDescent="0.25">
      <c r="A210" t="s">
        <v>465</v>
      </c>
      <c r="B210">
        <v>4</v>
      </c>
      <c r="C210">
        <v>1</v>
      </c>
      <c r="D210" s="5">
        <v>0.25</v>
      </c>
      <c r="E210">
        <v>94</v>
      </c>
    </row>
    <row r="211" spans="1:5" x14ac:dyDescent="0.25">
      <c r="A211" t="s">
        <v>466</v>
      </c>
      <c r="B211">
        <v>4</v>
      </c>
      <c r="C211">
        <v>1</v>
      </c>
      <c r="D211" s="5">
        <v>0.25</v>
      </c>
      <c r="E211">
        <v>2</v>
      </c>
    </row>
    <row r="212" spans="1:5" x14ac:dyDescent="0.25">
      <c r="A212" t="s">
        <v>467</v>
      </c>
      <c r="B212">
        <v>3</v>
      </c>
      <c r="C212">
        <v>1</v>
      </c>
      <c r="D212" s="5">
        <v>0.33</v>
      </c>
      <c r="E212">
        <v>47</v>
      </c>
    </row>
    <row r="213" spans="1:5" x14ac:dyDescent="0.25">
      <c r="A213" t="s">
        <v>468</v>
      </c>
      <c r="B213">
        <v>3</v>
      </c>
      <c r="C213">
        <v>1</v>
      </c>
      <c r="D213" s="5">
        <v>0.33</v>
      </c>
      <c r="E213">
        <v>10</v>
      </c>
    </row>
    <row r="214" spans="1:5" x14ac:dyDescent="0.25">
      <c r="A214" t="s">
        <v>469</v>
      </c>
      <c r="B214">
        <v>2</v>
      </c>
      <c r="C214">
        <v>1</v>
      </c>
      <c r="D214" s="5">
        <v>0.5</v>
      </c>
      <c r="E214">
        <v>20</v>
      </c>
    </row>
    <row r="215" spans="1:5" x14ac:dyDescent="0.25">
      <c r="A215" t="s">
        <v>470</v>
      </c>
      <c r="B215">
        <v>2</v>
      </c>
      <c r="C215">
        <v>1</v>
      </c>
      <c r="D215" s="5">
        <v>0.5</v>
      </c>
      <c r="E215">
        <v>11</v>
      </c>
    </row>
    <row r="216" spans="1:5" x14ac:dyDescent="0.25">
      <c r="A216" t="s">
        <v>471</v>
      </c>
      <c r="B216">
        <v>2</v>
      </c>
      <c r="C216">
        <v>1</v>
      </c>
      <c r="D216" s="5">
        <v>0.5</v>
      </c>
      <c r="E216">
        <v>14</v>
      </c>
    </row>
    <row r="217" spans="1:5" x14ac:dyDescent="0.25">
      <c r="A217" t="s">
        <v>472</v>
      </c>
      <c r="B217">
        <v>2</v>
      </c>
      <c r="C217">
        <v>1</v>
      </c>
      <c r="D217" s="5">
        <v>0.5</v>
      </c>
      <c r="E217">
        <v>39</v>
      </c>
    </row>
    <row r="218" spans="1:5" x14ac:dyDescent="0.25">
      <c r="A218" t="s">
        <v>473</v>
      </c>
      <c r="B218">
        <v>1</v>
      </c>
      <c r="C218">
        <v>1</v>
      </c>
      <c r="D218" s="5">
        <v>1</v>
      </c>
      <c r="E218">
        <v>22</v>
      </c>
    </row>
    <row r="219" spans="1:5" x14ac:dyDescent="0.25">
      <c r="A219" t="s">
        <v>474</v>
      </c>
      <c r="B219">
        <v>1</v>
      </c>
      <c r="C219">
        <v>1</v>
      </c>
      <c r="D219" s="5">
        <v>1</v>
      </c>
      <c r="E219">
        <v>140</v>
      </c>
    </row>
    <row r="220" spans="1:5" x14ac:dyDescent="0.25">
      <c r="A220" t="s">
        <v>475</v>
      </c>
      <c r="B220">
        <v>1</v>
      </c>
      <c r="C220">
        <v>1</v>
      </c>
      <c r="D220" s="5">
        <v>1</v>
      </c>
      <c r="E220">
        <v>16</v>
      </c>
    </row>
    <row r="221" spans="1:5" x14ac:dyDescent="0.25">
      <c r="A221" t="s">
        <v>476</v>
      </c>
      <c r="B221">
        <v>1</v>
      </c>
      <c r="C221">
        <v>1</v>
      </c>
      <c r="D221" s="5">
        <v>1</v>
      </c>
      <c r="E221">
        <v>150</v>
      </c>
    </row>
    <row r="222" spans="1:5" x14ac:dyDescent="0.25">
      <c r="A222" t="s">
        <v>477</v>
      </c>
      <c r="B222">
        <v>1</v>
      </c>
      <c r="C222">
        <v>1</v>
      </c>
      <c r="D222" s="5">
        <v>1</v>
      </c>
      <c r="E222">
        <v>51</v>
      </c>
    </row>
    <row r="223" spans="1:5" x14ac:dyDescent="0.25">
      <c r="A223" t="s">
        <v>478</v>
      </c>
      <c r="B223">
        <v>1</v>
      </c>
      <c r="C223">
        <v>1</v>
      </c>
      <c r="D223" s="5">
        <v>1</v>
      </c>
      <c r="E223">
        <v>2</v>
      </c>
    </row>
    <row r="224" spans="1:5" x14ac:dyDescent="0.25">
      <c r="A224" t="s">
        <v>479</v>
      </c>
      <c r="B224">
        <v>1</v>
      </c>
      <c r="C224">
        <v>1</v>
      </c>
      <c r="D224" s="5">
        <v>1</v>
      </c>
      <c r="E224">
        <v>19</v>
      </c>
    </row>
    <row r="225" spans="1:5" x14ac:dyDescent="0.25">
      <c r="A225" t="s">
        <v>480</v>
      </c>
      <c r="B225">
        <v>1</v>
      </c>
      <c r="C225">
        <v>1</v>
      </c>
      <c r="D225" s="5">
        <v>1</v>
      </c>
      <c r="E225">
        <v>51</v>
      </c>
    </row>
    <row r="226" spans="1:5" x14ac:dyDescent="0.25">
      <c r="A226" t="s">
        <v>481</v>
      </c>
      <c r="B226">
        <v>1</v>
      </c>
      <c r="C226">
        <v>1</v>
      </c>
      <c r="D226" s="5">
        <v>1</v>
      </c>
      <c r="E226">
        <v>35</v>
      </c>
    </row>
    <row r="227" spans="1:5" x14ac:dyDescent="0.25">
      <c r="A227" t="s">
        <v>482</v>
      </c>
      <c r="B227">
        <v>1</v>
      </c>
      <c r="C227">
        <v>1</v>
      </c>
      <c r="D227" s="5">
        <v>1</v>
      </c>
      <c r="E227">
        <v>25</v>
      </c>
    </row>
    <row r="228" spans="1:5" x14ac:dyDescent="0.25">
      <c r="A228" t="s">
        <v>483</v>
      </c>
      <c r="B228">
        <v>1</v>
      </c>
      <c r="C228">
        <v>1</v>
      </c>
      <c r="D228" s="5">
        <v>1</v>
      </c>
      <c r="E228">
        <v>16</v>
      </c>
    </row>
    <row r="229" spans="1:5" x14ac:dyDescent="0.25">
      <c r="A229" t="s">
        <v>484</v>
      </c>
      <c r="B229">
        <v>3385</v>
      </c>
      <c r="C229">
        <v>0</v>
      </c>
      <c r="D229" s="5">
        <v>0</v>
      </c>
      <c r="E229">
        <v>3.8</v>
      </c>
    </row>
    <row r="230" spans="1:5" x14ac:dyDescent="0.25">
      <c r="A230" t="s">
        <v>485</v>
      </c>
      <c r="B230">
        <v>1435</v>
      </c>
      <c r="C230">
        <v>0</v>
      </c>
      <c r="D230" s="5">
        <v>0</v>
      </c>
      <c r="E230">
        <v>3.6</v>
      </c>
    </row>
    <row r="231" spans="1:5" x14ac:dyDescent="0.25">
      <c r="A231" t="s">
        <v>486</v>
      </c>
      <c r="B231">
        <v>927</v>
      </c>
      <c r="C231">
        <v>0</v>
      </c>
      <c r="D231" s="5">
        <v>0</v>
      </c>
      <c r="E231">
        <v>6.7</v>
      </c>
    </row>
    <row r="232" spans="1:5" x14ac:dyDescent="0.25">
      <c r="A232" t="s">
        <v>487</v>
      </c>
      <c r="B232">
        <v>505</v>
      </c>
      <c r="C232">
        <v>0</v>
      </c>
      <c r="D232" s="5">
        <v>0</v>
      </c>
      <c r="E232">
        <v>2.2000000000000002</v>
      </c>
    </row>
    <row r="233" spans="1:5" x14ac:dyDescent="0.25">
      <c r="A233" t="s">
        <v>488</v>
      </c>
      <c r="B233">
        <v>426</v>
      </c>
      <c r="C233">
        <v>0</v>
      </c>
      <c r="D233" s="5">
        <v>0</v>
      </c>
      <c r="E233">
        <v>9.6</v>
      </c>
    </row>
    <row r="234" spans="1:5" x14ac:dyDescent="0.25">
      <c r="A234" t="s">
        <v>489</v>
      </c>
      <c r="B234">
        <v>345</v>
      </c>
      <c r="C234">
        <v>0</v>
      </c>
      <c r="D234" s="5">
        <v>0</v>
      </c>
      <c r="E234">
        <v>6.1</v>
      </c>
    </row>
    <row r="235" spans="1:5" x14ac:dyDescent="0.25">
      <c r="A235" t="s">
        <v>490</v>
      </c>
      <c r="B235">
        <v>275</v>
      </c>
      <c r="C235">
        <v>0</v>
      </c>
      <c r="D235" s="5">
        <v>0</v>
      </c>
      <c r="E235">
        <v>3.3</v>
      </c>
    </row>
    <row r="236" spans="1:5" x14ac:dyDescent="0.25">
      <c r="A236" t="s">
        <v>491</v>
      </c>
      <c r="B236">
        <v>243</v>
      </c>
      <c r="C236">
        <v>0</v>
      </c>
      <c r="D236" s="5">
        <v>0</v>
      </c>
      <c r="E236">
        <v>9.1999999999999993</v>
      </c>
    </row>
    <row r="237" spans="1:5" x14ac:dyDescent="0.25">
      <c r="A237" t="s">
        <v>492</v>
      </c>
      <c r="B237">
        <v>208</v>
      </c>
      <c r="C237">
        <v>0</v>
      </c>
      <c r="D237" s="5">
        <v>0</v>
      </c>
      <c r="E237">
        <v>1.4</v>
      </c>
    </row>
    <row r="238" spans="1:5" x14ac:dyDescent="0.25">
      <c r="A238" t="s">
        <v>493</v>
      </c>
      <c r="B238">
        <v>199</v>
      </c>
      <c r="C238">
        <v>0</v>
      </c>
      <c r="D238" s="5">
        <v>0</v>
      </c>
      <c r="E238">
        <v>10</v>
      </c>
    </row>
    <row r="239" spans="1:5" x14ac:dyDescent="0.25">
      <c r="A239" t="s">
        <v>494</v>
      </c>
      <c r="B239">
        <v>192</v>
      </c>
      <c r="C239">
        <v>0</v>
      </c>
      <c r="D239" s="5">
        <v>0</v>
      </c>
      <c r="E239">
        <v>1.9</v>
      </c>
    </row>
    <row r="240" spans="1:5" x14ac:dyDescent="0.25">
      <c r="A240" t="s">
        <v>495</v>
      </c>
      <c r="B240">
        <v>170</v>
      </c>
      <c r="C240">
        <v>0</v>
      </c>
      <c r="D240" s="5">
        <v>0</v>
      </c>
      <c r="E240">
        <v>36</v>
      </c>
    </row>
    <row r="241" spans="1:5" x14ac:dyDescent="0.25">
      <c r="A241" t="s">
        <v>496</v>
      </c>
      <c r="B241">
        <v>169</v>
      </c>
      <c r="C241">
        <v>0</v>
      </c>
      <c r="D241" s="5">
        <v>0</v>
      </c>
      <c r="E241">
        <v>31</v>
      </c>
    </row>
    <row r="242" spans="1:5" x14ac:dyDescent="0.25">
      <c r="A242" t="s">
        <v>497</v>
      </c>
      <c r="B242">
        <v>165</v>
      </c>
      <c r="C242">
        <v>0</v>
      </c>
      <c r="D242" s="5">
        <v>0</v>
      </c>
      <c r="E242">
        <v>1.6</v>
      </c>
    </row>
    <row r="243" spans="1:5" x14ac:dyDescent="0.25">
      <c r="A243" t="s">
        <v>498</v>
      </c>
      <c r="B243">
        <v>162</v>
      </c>
      <c r="C243">
        <v>0</v>
      </c>
      <c r="D243" s="5">
        <v>0</v>
      </c>
      <c r="E243">
        <v>35</v>
      </c>
    </row>
    <row r="244" spans="1:5" x14ac:dyDescent="0.25">
      <c r="A244" t="s">
        <v>499</v>
      </c>
      <c r="B244">
        <v>125</v>
      </c>
      <c r="C244">
        <v>0</v>
      </c>
      <c r="D244" s="5">
        <v>0</v>
      </c>
      <c r="E244">
        <v>2.6</v>
      </c>
    </row>
    <row r="245" spans="1:5" x14ac:dyDescent="0.25">
      <c r="A245" t="s">
        <v>500</v>
      </c>
      <c r="B245">
        <v>119</v>
      </c>
      <c r="C245">
        <v>0</v>
      </c>
      <c r="D245" s="5">
        <v>0</v>
      </c>
      <c r="E245">
        <v>9.4</v>
      </c>
    </row>
    <row r="246" spans="1:5" x14ac:dyDescent="0.25">
      <c r="A246" t="s">
        <v>501</v>
      </c>
      <c r="B246">
        <v>117</v>
      </c>
      <c r="C246">
        <v>0</v>
      </c>
      <c r="D246" s="5">
        <v>0</v>
      </c>
      <c r="E246">
        <v>4.5</v>
      </c>
    </row>
    <row r="247" spans="1:5" x14ac:dyDescent="0.25">
      <c r="A247" t="s">
        <v>502</v>
      </c>
      <c r="B247">
        <v>117</v>
      </c>
      <c r="C247">
        <v>0</v>
      </c>
      <c r="D247" s="5">
        <v>0</v>
      </c>
      <c r="E247">
        <v>20</v>
      </c>
    </row>
    <row r="248" spans="1:5" x14ac:dyDescent="0.25">
      <c r="A248" t="s">
        <v>503</v>
      </c>
      <c r="B248">
        <v>115</v>
      </c>
      <c r="C248">
        <v>0</v>
      </c>
      <c r="D248" s="5">
        <v>0</v>
      </c>
      <c r="E248">
        <v>1</v>
      </c>
    </row>
    <row r="249" spans="1:5" x14ac:dyDescent="0.25">
      <c r="A249" t="s">
        <v>504</v>
      </c>
      <c r="B249">
        <v>115</v>
      </c>
      <c r="C249">
        <v>0</v>
      </c>
      <c r="D249" s="5">
        <v>0</v>
      </c>
      <c r="E249">
        <v>32</v>
      </c>
    </row>
    <row r="250" spans="1:5" x14ac:dyDescent="0.25">
      <c r="A250" t="s">
        <v>505</v>
      </c>
      <c r="B250">
        <v>114</v>
      </c>
      <c r="C250">
        <v>0</v>
      </c>
      <c r="D250" s="5">
        <v>0</v>
      </c>
      <c r="E250">
        <v>10</v>
      </c>
    </row>
    <row r="251" spans="1:5" x14ac:dyDescent="0.25">
      <c r="A251" t="s">
        <v>506</v>
      </c>
      <c r="B251">
        <v>111</v>
      </c>
      <c r="C251">
        <v>0</v>
      </c>
      <c r="D251" s="5">
        <v>0</v>
      </c>
      <c r="E251">
        <v>34</v>
      </c>
    </row>
    <row r="252" spans="1:5" x14ac:dyDescent="0.25">
      <c r="A252" t="s">
        <v>507</v>
      </c>
      <c r="B252">
        <v>108</v>
      </c>
      <c r="C252">
        <v>0</v>
      </c>
      <c r="D252" s="5">
        <v>0</v>
      </c>
      <c r="E252">
        <v>41</v>
      </c>
    </row>
    <row r="253" spans="1:5" x14ac:dyDescent="0.25">
      <c r="A253" t="s">
        <v>508</v>
      </c>
      <c r="B253">
        <v>107</v>
      </c>
      <c r="C253">
        <v>0</v>
      </c>
      <c r="D253" s="5">
        <v>0</v>
      </c>
      <c r="E253">
        <v>40</v>
      </c>
    </row>
    <row r="254" spans="1:5" x14ac:dyDescent="0.25">
      <c r="A254" t="s">
        <v>509</v>
      </c>
      <c r="B254">
        <v>105</v>
      </c>
      <c r="C254">
        <v>0</v>
      </c>
      <c r="D254" s="5">
        <v>0</v>
      </c>
      <c r="E254">
        <v>7.3</v>
      </c>
    </row>
    <row r="255" spans="1:5" x14ac:dyDescent="0.25">
      <c r="A255" t="s">
        <v>510</v>
      </c>
      <c r="B255">
        <v>104</v>
      </c>
      <c r="C255">
        <v>0</v>
      </c>
      <c r="D255" s="5">
        <v>0</v>
      </c>
      <c r="E255">
        <v>1</v>
      </c>
    </row>
    <row r="256" spans="1:5" x14ac:dyDescent="0.25">
      <c r="A256" t="s">
        <v>511</v>
      </c>
      <c r="B256">
        <v>101</v>
      </c>
      <c r="C256">
        <v>0</v>
      </c>
      <c r="D256" s="5">
        <v>0</v>
      </c>
      <c r="E256">
        <v>9.4</v>
      </c>
    </row>
    <row r="257" spans="1:5" x14ac:dyDescent="0.25">
      <c r="A257" t="s">
        <v>512</v>
      </c>
      <c r="B257">
        <v>100</v>
      </c>
      <c r="C257">
        <v>0</v>
      </c>
      <c r="D257" s="5">
        <v>0</v>
      </c>
      <c r="E257">
        <v>34</v>
      </c>
    </row>
    <row r="258" spans="1:5" x14ac:dyDescent="0.25">
      <c r="A258" t="s">
        <v>513</v>
      </c>
      <c r="B258">
        <v>97</v>
      </c>
      <c r="C258">
        <v>0</v>
      </c>
      <c r="D258" s="5">
        <v>0</v>
      </c>
      <c r="E258">
        <v>1.5</v>
      </c>
    </row>
    <row r="259" spans="1:5" x14ac:dyDescent="0.25">
      <c r="A259" t="s">
        <v>514</v>
      </c>
      <c r="B259">
        <v>95</v>
      </c>
      <c r="C259">
        <v>0</v>
      </c>
      <c r="D259" s="5">
        <v>0</v>
      </c>
      <c r="E259">
        <v>26</v>
      </c>
    </row>
    <row r="260" spans="1:5" x14ac:dyDescent="0.25">
      <c r="A260" t="s">
        <v>515</v>
      </c>
      <c r="B260">
        <v>93</v>
      </c>
      <c r="C260">
        <v>0</v>
      </c>
      <c r="D260" s="5">
        <v>0</v>
      </c>
      <c r="E260">
        <v>29</v>
      </c>
    </row>
    <row r="261" spans="1:5" x14ac:dyDescent="0.25">
      <c r="A261" t="s">
        <v>516</v>
      </c>
      <c r="B261">
        <v>92</v>
      </c>
      <c r="C261">
        <v>0</v>
      </c>
      <c r="D261" s="5">
        <v>0</v>
      </c>
      <c r="E261">
        <v>30</v>
      </c>
    </row>
    <row r="262" spans="1:5" x14ac:dyDescent="0.25">
      <c r="A262" t="s">
        <v>517</v>
      </c>
      <c r="B262">
        <v>92</v>
      </c>
      <c r="C262">
        <v>0</v>
      </c>
      <c r="D262" s="5">
        <v>0</v>
      </c>
      <c r="E262">
        <v>26</v>
      </c>
    </row>
    <row r="263" spans="1:5" x14ac:dyDescent="0.25">
      <c r="A263" t="s">
        <v>518</v>
      </c>
      <c r="B263">
        <v>91</v>
      </c>
      <c r="C263">
        <v>0</v>
      </c>
      <c r="D263" s="5">
        <v>0</v>
      </c>
      <c r="E263">
        <v>32</v>
      </c>
    </row>
    <row r="264" spans="1:5" x14ac:dyDescent="0.25">
      <c r="A264" t="s">
        <v>519</v>
      </c>
      <c r="B264">
        <v>91</v>
      </c>
      <c r="C264">
        <v>0</v>
      </c>
      <c r="D264" s="5">
        <v>0</v>
      </c>
      <c r="E264">
        <v>20</v>
      </c>
    </row>
    <row r="265" spans="1:5" x14ac:dyDescent="0.25">
      <c r="A265" t="s">
        <v>520</v>
      </c>
      <c r="B265">
        <v>88</v>
      </c>
      <c r="C265">
        <v>0</v>
      </c>
      <c r="D265" s="5">
        <v>0</v>
      </c>
      <c r="E265">
        <v>5.0999999999999996</v>
      </c>
    </row>
    <row r="266" spans="1:5" x14ac:dyDescent="0.25">
      <c r="A266" t="s">
        <v>521</v>
      </c>
      <c r="B266">
        <v>84</v>
      </c>
      <c r="C266">
        <v>0</v>
      </c>
      <c r="D266" s="5">
        <v>0</v>
      </c>
      <c r="E266">
        <v>2</v>
      </c>
    </row>
    <row r="267" spans="1:5" x14ac:dyDescent="0.25">
      <c r="A267" t="s">
        <v>522</v>
      </c>
      <c r="B267">
        <v>81</v>
      </c>
      <c r="C267">
        <v>0</v>
      </c>
      <c r="D267" s="5">
        <v>0</v>
      </c>
      <c r="E267">
        <v>49</v>
      </c>
    </row>
    <row r="268" spans="1:5" x14ac:dyDescent="0.25">
      <c r="A268" t="s">
        <v>523</v>
      </c>
      <c r="B268">
        <v>79</v>
      </c>
      <c r="C268">
        <v>0</v>
      </c>
      <c r="D268" s="5">
        <v>0</v>
      </c>
      <c r="E268">
        <v>42</v>
      </c>
    </row>
    <row r="269" spans="1:5" x14ac:dyDescent="0.25">
      <c r="A269" t="s">
        <v>524</v>
      </c>
      <c r="B269">
        <v>78</v>
      </c>
      <c r="C269">
        <v>0</v>
      </c>
      <c r="D269" s="5">
        <v>0</v>
      </c>
      <c r="E269">
        <v>44</v>
      </c>
    </row>
    <row r="270" spans="1:5" x14ac:dyDescent="0.25">
      <c r="A270" t="s">
        <v>525</v>
      </c>
      <c r="B270">
        <v>76</v>
      </c>
      <c r="C270">
        <v>0</v>
      </c>
      <c r="D270" s="5">
        <v>0</v>
      </c>
      <c r="E270">
        <v>2</v>
      </c>
    </row>
    <row r="271" spans="1:5" x14ac:dyDescent="0.25">
      <c r="A271" t="s">
        <v>526</v>
      </c>
      <c r="B271">
        <v>73</v>
      </c>
      <c r="C271">
        <v>0</v>
      </c>
      <c r="D271" s="5">
        <v>0</v>
      </c>
      <c r="E271">
        <v>45</v>
      </c>
    </row>
    <row r="272" spans="1:5" x14ac:dyDescent="0.25">
      <c r="A272" t="s">
        <v>527</v>
      </c>
      <c r="B272">
        <v>69</v>
      </c>
      <c r="C272">
        <v>0</v>
      </c>
      <c r="D272" s="5">
        <v>0</v>
      </c>
      <c r="E272">
        <v>44</v>
      </c>
    </row>
    <row r="273" spans="1:5" x14ac:dyDescent="0.25">
      <c r="A273" t="s">
        <v>528</v>
      </c>
      <c r="B273">
        <v>68</v>
      </c>
      <c r="C273">
        <v>0</v>
      </c>
      <c r="D273" s="5">
        <v>0</v>
      </c>
      <c r="E273">
        <v>6.7</v>
      </c>
    </row>
    <row r="274" spans="1:5" x14ac:dyDescent="0.25">
      <c r="A274" t="s">
        <v>529</v>
      </c>
      <c r="B274">
        <v>68</v>
      </c>
      <c r="C274">
        <v>0</v>
      </c>
      <c r="D274" s="5">
        <v>0</v>
      </c>
      <c r="E274">
        <v>5.6</v>
      </c>
    </row>
    <row r="275" spans="1:5" x14ac:dyDescent="0.25">
      <c r="A275" t="s">
        <v>530</v>
      </c>
      <c r="B275">
        <v>68</v>
      </c>
      <c r="C275">
        <v>0</v>
      </c>
      <c r="D275" s="5">
        <v>0</v>
      </c>
      <c r="E275">
        <v>8.6</v>
      </c>
    </row>
    <row r="276" spans="1:5" x14ac:dyDescent="0.25">
      <c r="A276" t="s">
        <v>531</v>
      </c>
      <c r="B276">
        <v>65</v>
      </c>
      <c r="C276">
        <v>0</v>
      </c>
      <c r="D276" s="5">
        <v>0</v>
      </c>
      <c r="E276">
        <v>4.4000000000000004</v>
      </c>
    </row>
    <row r="277" spans="1:5" x14ac:dyDescent="0.25">
      <c r="A277" t="s">
        <v>532</v>
      </c>
      <c r="B277">
        <v>65</v>
      </c>
      <c r="C277">
        <v>0</v>
      </c>
      <c r="D277" s="5">
        <v>0</v>
      </c>
      <c r="E277">
        <v>37</v>
      </c>
    </row>
    <row r="278" spans="1:5" x14ac:dyDescent="0.25">
      <c r="A278" t="s">
        <v>533</v>
      </c>
      <c r="B278">
        <v>65</v>
      </c>
      <c r="C278">
        <v>0</v>
      </c>
      <c r="D278" s="5">
        <v>0</v>
      </c>
      <c r="E278">
        <v>170</v>
      </c>
    </row>
    <row r="279" spans="1:5" x14ac:dyDescent="0.25">
      <c r="A279" t="s">
        <v>534</v>
      </c>
      <c r="B279">
        <v>65</v>
      </c>
      <c r="C279">
        <v>0</v>
      </c>
      <c r="D279" s="5">
        <v>0</v>
      </c>
      <c r="E279">
        <v>1.7</v>
      </c>
    </row>
    <row r="280" spans="1:5" x14ac:dyDescent="0.25">
      <c r="A280" t="s">
        <v>535</v>
      </c>
      <c r="B280">
        <v>64</v>
      </c>
      <c r="C280">
        <v>0</v>
      </c>
      <c r="D280" s="5">
        <v>0</v>
      </c>
      <c r="E280">
        <v>39</v>
      </c>
    </row>
    <row r="281" spans="1:5" x14ac:dyDescent="0.25">
      <c r="A281" t="s">
        <v>536</v>
      </c>
      <c r="B281">
        <v>63</v>
      </c>
      <c r="C281">
        <v>0</v>
      </c>
      <c r="D281" s="5">
        <v>0</v>
      </c>
      <c r="E281">
        <v>47</v>
      </c>
    </row>
    <row r="282" spans="1:5" x14ac:dyDescent="0.25">
      <c r="A282" t="s">
        <v>537</v>
      </c>
      <c r="B282">
        <v>62</v>
      </c>
      <c r="C282">
        <v>0</v>
      </c>
      <c r="D282" s="5">
        <v>0</v>
      </c>
      <c r="E282">
        <v>2.2000000000000002</v>
      </c>
    </row>
    <row r="283" spans="1:5" x14ac:dyDescent="0.25">
      <c r="A283" t="s">
        <v>538</v>
      </c>
      <c r="B283">
        <v>60</v>
      </c>
      <c r="C283">
        <v>0</v>
      </c>
      <c r="D283" s="5">
        <v>0</v>
      </c>
      <c r="E283">
        <v>62</v>
      </c>
    </row>
    <row r="284" spans="1:5" x14ac:dyDescent="0.25">
      <c r="A284" t="s">
        <v>539</v>
      </c>
      <c r="B284">
        <v>59</v>
      </c>
      <c r="C284">
        <v>0</v>
      </c>
      <c r="D284" s="5">
        <v>0</v>
      </c>
      <c r="E284">
        <v>5.9</v>
      </c>
    </row>
    <row r="285" spans="1:5" x14ac:dyDescent="0.25">
      <c r="A285" t="s">
        <v>540</v>
      </c>
      <c r="B285">
        <v>58</v>
      </c>
      <c r="C285">
        <v>0</v>
      </c>
      <c r="D285" s="5">
        <v>0</v>
      </c>
      <c r="E285">
        <v>18</v>
      </c>
    </row>
    <row r="286" spans="1:5" x14ac:dyDescent="0.25">
      <c r="A286" t="s">
        <v>541</v>
      </c>
      <c r="B286">
        <v>58</v>
      </c>
      <c r="C286">
        <v>0</v>
      </c>
      <c r="D286" s="5">
        <v>0</v>
      </c>
      <c r="E286">
        <v>3.1</v>
      </c>
    </row>
    <row r="287" spans="1:5" x14ac:dyDescent="0.25">
      <c r="A287" t="s">
        <v>542</v>
      </c>
      <c r="B287">
        <v>56</v>
      </c>
      <c r="C287">
        <v>0</v>
      </c>
      <c r="D287" s="5">
        <v>0</v>
      </c>
      <c r="E287">
        <v>17</v>
      </c>
    </row>
    <row r="288" spans="1:5" x14ac:dyDescent="0.25">
      <c r="A288" t="s">
        <v>543</v>
      </c>
      <c r="B288">
        <v>55</v>
      </c>
      <c r="C288">
        <v>0</v>
      </c>
      <c r="D288" s="5">
        <v>0</v>
      </c>
      <c r="E288">
        <v>7.2</v>
      </c>
    </row>
    <row r="289" spans="1:5" x14ac:dyDescent="0.25">
      <c r="A289" t="s">
        <v>544</v>
      </c>
      <c r="B289">
        <v>54</v>
      </c>
      <c r="C289">
        <v>0</v>
      </c>
      <c r="D289" s="5">
        <v>0</v>
      </c>
      <c r="E289">
        <v>2.1</v>
      </c>
    </row>
    <row r="290" spans="1:5" x14ac:dyDescent="0.25">
      <c r="A290" t="s">
        <v>545</v>
      </c>
      <c r="B290">
        <v>54</v>
      </c>
      <c r="C290">
        <v>0</v>
      </c>
      <c r="D290" s="5">
        <v>0</v>
      </c>
      <c r="E290">
        <v>24</v>
      </c>
    </row>
    <row r="291" spans="1:5" x14ac:dyDescent="0.25">
      <c r="A291" t="s">
        <v>546</v>
      </c>
      <c r="B291">
        <v>54</v>
      </c>
      <c r="C291">
        <v>0</v>
      </c>
      <c r="D291" s="5">
        <v>0</v>
      </c>
      <c r="E291">
        <v>32</v>
      </c>
    </row>
    <row r="292" spans="1:5" x14ac:dyDescent="0.25">
      <c r="A292" t="s">
        <v>547</v>
      </c>
      <c r="B292">
        <v>54</v>
      </c>
      <c r="C292">
        <v>0</v>
      </c>
      <c r="D292" s="5">
        <v>0</v>
      </c>
      <c r="E292">
        <v>20</v>
      </c>
    </row>
    <row r="293" spans="1:5" x14ac:dyDescent="0.25">
      <c r="A293" t="s">
        <v>548</v>
      </c>
      <c r="B293">
        <v>54</v>
      </c>
      <c r="C293">
        <v>0</v>
      </c>
      <c r="D293" s="5">
        <v>0</v>
      </c>
      <c r="E293">
        <v>44</v>
      </c>
    </row>
    <row r="294" spans="1:5" x14ac:dyDescent="0.25">
      <c r="A294" t="s">
        <v>549</v>
      </c>
      <c r="B294">
        <v>54</v>
      </c>
      <c r="C294">
        <v>0</v>
      </c>
      <c r="D294" s="5">
        <v>0</v>
      </c>
      <c r="E294">
        <v>9.8000000000000007</v>
      </c>
    </row>
    <row r="295" spans="1:5" x14ac:dyDescent="0.25">
      <c r="A295" t="s">
        <v>550</v>
      </c>
      <c r="B295">
        <v>53</v>
      </c>
      <c r="C295">
        <v>0</v>
      </c>
      <c r="D295" s="5">
        <v>0</v>
      </c>
      <c r="E295">
        <v>9.9</v>
      </c>
    </row>
    <row r="296" spans="1:5" x14ac:dyDescent="0.25">
      <c r="A296" t="s">
        <v>551</v>
      </c>
      <c r="B296">
        <v>53</v>
      </c>
      <c r="C296">
        <v>0</v>
      </c>
      <c r="D296" s="5">
        <v>0</v>
      </c>
      <c r="E296">
        <v>1.8</v>
      </c>
    </row>
    <row r="297" spans="1:5" x14ac:dyDescent="0.25">
      <c r="A297" t="s">
        <v>552</v>
      </c>
      <c r="B297">
        <v>52</v>
      </c>
      <c r="C297">
        <v>0</v>
      </c>
      <c r="D297" s="5">
        <v>0</v>
      </c>
      <c r="E297">
        <v>48</v>
      </c>
    </row>
    <row r="298" spans="1:5" x14ac:dyDescent="0.25">
      <c r="A298" t="s">
        <v>553</v>
      </c>
      <c r="B298">
        <v>52</v>
      </c>
      <c r="C298">
        <v>0</v>
      </c>
      <c r="D298" s="5">
        <v>0</v>
      </c>
      <c r="E298">
        <v>1</v>
      </c>
    </row>
    <row r="299" spans="1:5" x14ac:dyDescent="0.25">
      <c r="A299" t="s">
        <v>554</v>
      </c>
      <c r="B299">
        <v>51</v>
      </c>
      <c r="C299">
        <v>0</v>
      </c>
      <c r="D299" s="5">
        <v>0</v>
      </c>
      <c r="E299">
        <v>9.4</v>
      </c>
    </row>
    <row r="300" spans="1:5" x14ac:dyDescent="0.25">
      <c r="A300" t="s">
        <v>555</v>
      </c>
      <c r="B300">
        <v>51</v>
      </c>
      <c r="C300">
        <v>0</v>
      </c>
      <c r="D300" s="5">
        <v>0</v>
      </c>
      <c r="E300">
        <v>2.4</v>
      </c>
    </row>
    <row r="301" spans="1:5" x14ac:dyDescent="0.25">
      <c r="A301" t="s">
        <v>556</v>
      </c>
      <c r="B301">
        <v>51</v>
      </c>
      <c r="C301">
        <v>0</v>
      </c>
      <c r="D301" s="5">
        <v>0</v>
      </c>
      <c r="E301">
        <v>7.7</v>
      </c>
    </row>
    <row r="302" spans="1:5" x14ac:dyDescent="0.25">
      <c r="A302" t="s">
        <v>557</v>
      </c>
      <c r="B302">
        <v>50</v>
      </c>
      <c r="C302">
        <v>0</v>
      </c>
      <c r="D302" s="5">
        <v>0</v>
      </c>
      <c r="E302">
        <v>39</v>
      </c>
    </row>
    <row r="303" spans="1:5" x14ac:dyDescent="0.25">
      <c r="A303" t="s">
        <v>558</v>
      </c>
      <c r="B303">
        <v>50</v>
      </c>
      <c r="C303">
        <v>0</v>
      </c>
      <c r="D303" s="5">
        <v>0</v>
      </c>
      <c r="E303">
        <v>8.3000000000000007</v>
      </c>
    </row>
    <row r="304" spans="1:5" x14ac:dyDescent="0.25">
      <c r="A304" t="s">
        <v>559</v>
      </c>
      <c r="B304">
        <v>49</v>
      </c>
      <c r="C304">
        <v>0</v>
      </c>
      <c r="D304" s="5">
        <v>0</v>
      </c>
      <c r="E304">
        <v>47</v>
      </c>
    </row>
    <row r="305" spans="1:5" x14ac:dyDescent="0.25">
      <c r="A305" t="s">
        <v>560</v>
      </c>
      <c r="B305">
        <v>49</v>
      </c>
      <c r="C305">
        <v>0</v>
      </c>
      <c r="D305" s="5">
        <v>0</v>
      </c>
      <c r="E305">
        <v>9</v>
      </c>
    </row>
    <row r="306" spans="1:5" x14ac:dyDescent="0.25">
      <c r="A306" t="s">
        <v>561</v>
      </c>
      <c r="B306">
        <v>48</v>
      </c>
      <c r="C306">
        <v>0</v>
      </c>
      <c r="D306" s="5">
        <v>0</v>
      </c>
      <c r="E306">
        <v>8.8000000000000007</v>
      </c>
    </row>
    <row r="307" spans="1:5" x14ac:dyDescent="0.25">
      <c r="A307" t="s">
        <v>562</v>
      </c>
      <c r="B307">
        <v>48</v>
      </c>
      <c r="C307">
        <v>0</v>
      </c>
      <c r="D307" s="5">
        <v>0</v>
      </c>
      <c r="E307">
        <v>62</v>
      </c>
    </row>
    <row r="308" spans="1:5" x14ac:dyDescent="0.25">
      <c r="A308" t="s">
        <v>563</v>
      </c>
      <c r="B308">
        <v>47</v>
      </c>
      <c r="C308">
        <v>0</v>
      </c>
      <c r="D308" s="5">
        <v>0</v>
      </c>
      <c r="E308">
        <v>44</v>
      </c>
    </row>
    <row r="309" spans="1:5" x14ac:dyDescent="0.25">
      <c r="A309" t="s">
        <v>564</v>
      </c>
      <c r="B309">
        <v>46</v>
      </c>
      <c r="C309">
        <v>0</v>
      </c>
      <c r="D309" s="5">
        <v>0</v>
      </c>
      <c r="E309">
        <v>2.5</v>
      </c>
    </row>
    <row r="310" spans="1:5" x14ac:dyDescent="0.25">
      <c r="A310" t="s">
        <v>565</v>
      </c>
      <c r="B310">
        <v>45</v>
      </c>
      <c r="C310">
        <v>0</v>
      </c>
      <c r="D310" s="5">
        <v>0</v>
      </c>
      <c r="E310">
        <v>3.2</v>
      </c>
    </row>
    <row r="311" spans="1:5" x14ac:dyDescent="0.25">
      <c r="A311" t="s">
        <v>566</v>
      </c>
      <c r="B311">
        <v>45</v>
      </c>
      <c r="C311">
        <v>0</v>
      </c>
      <c r="D311" s="5">
        <v>0</v>
      </c>
      <c r="E311">
        <v>2.9</v>
      </c>
    </row>
    <row r="312" spans="1:5" x14ac:dyDescent="0.25">
      <c r="A312" t="s">
        <v>567</v>
      </c>
      <c r="B312">
        <v>45</v>
      </c>
      <c r="C312">
        <v>0</v>
      </c>
      <c r="D312" s="5">
        <v>0</v>
      </c>
      <c r="E312">
        <v>6.1</v>
      </c>
    </row>
    <row r="313" spans="1:5" x14ac:dyDescent="0.25">
      <c r="A313" t="s">
        <v>568</v>
      </c>
      <c r="B313">
        <v>44</v>
      </c>
      <c r="C313">
        <v>0</v>
      </c>
      <c r="D313" s="5">
        <v>0</v>
      </c>
      <c r="E313">
        <v>41</v>
      </c>
    </row>
    <row r="314" spans="1:5" x14ac:dyDescent="0.25">
      <c r="A314" t="s">
        <v>569</v>
      </c>
      <c r="B314">
        <v>44</v>
      </c>
      <c r="C314">
        <v>0</v>
      </c>
      <c r="D314" s="5">
        <v>0</v>
      </c>
      <c r="E314">
        <v>8.4</v>
      </c>
    </row>
    <row r="315" spans="1:5" x14ac:dyDescent="0.25">
      <c r="A315" t="s">
        <v>570</v>
      </c>
      <c r="B315">
        <v>44</v>
      </c>
      <c r="C315">
        <v>0</v>
      </c>
      <c r="D315" s="5">
        <v>0</v>
      </c>
      <c r="E315">
        <v>40</v>
      </c>
    </row>
    <row r="316" spans="1:5" x14ac:dyDescent="0.25">
      <c r="A316" t="s">
        <v>571</v>
      </c>
      <c r="B316">
        <v>43</v>
      </c>
      <c r="C316">
        <v>0</v>
      </c>
      <c r="D316" s="5">
        <v>0</v>
      </c>
      <c r="E316">
        <v>43</v>
      </c>
    </row>
    <row r="317" spans="1:5" x14ac:dyDescent="0.25">
      <c r="A317" t="s">
        <v>572</v>
      </c>
      <c r="B317">
        <v>42</v>
      </c>
      <c r="C317">
        <v>0</v>
      </c>
      <c r="D317" s="5">
        <v>0</v>
      </c>
      <c r="E317">
        <v>26</v>
      </c>
    </row>
    <row r="318" spans="1:5" x14ac:dyDescent="0.25">
      <c r="A318" t="s">
        <v>573</v>
      </c>
      <c r="B318">
        <v>41</v>
      </c>
      <c r="C318">
        <v>0</v>
      </c>
      <c r="D318" s="5">
        <v>0</v>
      </c>
      <c r="E318">
        <v>71</v>
      </c>
    </row>
    <row r="319" spans="1:5" x14ac:dyDescent="0.25">
      <c r="A319" t="s">
        <v>574</v>
      </c>
      <c r="B319">
        <v>40</v>
      </c>
      <c r="C319">
        <v>0</v>
      </c>
      <c r="D319" s="5">
        <v>0</v>
      </c>
      <c r="E319">
        <v>6.6</v>
      </c>
    </row>
    <row r="320" spans="1:5" x14ac:dyDescent="0.25">
      <c r="A320" t="s">
        <v>575</v>
      </c>
      <c r="B320">
        <v>39</v>
      </c>
      <c r="C320">
        <v>0</v>
      </c>
      <c r="D320" s="5">
        <v>0</v>
      </c>
      <c r="E320">
        <v>4.0999999999999996</v>
      </c>
    </row>
    <row r="321" spans="1:5" x14ac:dyDescent="0.25">
      <c r="A321" t="s">
        <v>576</v>
      </c>
      <c r="B321">
        <v>38</v>
      </c>
      <c r="C321">
        <v>0</v>
      </c>
      <c r="D321" s="5">
        <v>0</v>
      </c>
      <c r="E321">
        <v>18</v>
      </c>
    </row>
    <row r="322" spans="1:5" x14ac:dyDescent="0.25">
      <c r="A322" t="s">
        <v>577</v>
      </c>
      <c r="B322">
        <v>38</v>
      </c>
      <c r="C322">
        <v>0</v>
      </c>
      <c r="D322" s="5">
        <v>0</v>
      </c>
      <c r="E322">
        <v>4.9000000000000004</v>
      </c>
    </row>
    <row r="323" spans="1:5" x14ac:dyDescent="0.25">
      <c r="A323" t="s">
        <v>578</v>
      </c>
      <c r="B323">
        <v>38</v>
      </c>
      <c r="C323">
        <v>0</v>
      </c>
      <c r="D323" s="5">
        <v>0</v>
      </c>
      <c r="E323">
        <v>5.7</v>
      </c>
    </row>
    <row r="324" spans="1:5" x14ac:dyDescent="0.25">
      <c r="A324" t="s">
        <v>579</v>
      </c>
      <c r="B324">
        <v>37</v>
      </c>
      <c r="C324">
        <v>0</v>
      </c>
      <c r="D324" s="5">
        <v>0</v>
      </c>
      <c r="E324">
        <v>16</v>
      </c>
    </row>
    <row r="325" spans="1:5" x14ac:dyDescent="0.25">
      <c r="A325" t="s">
        <v>580</v>
      </c>
      <c r="B325">
        <v>37</v>
      </c>
      <c r="C325">
        <v>0</v>
      </c>
      <c r="D325" s="5">
        <v>0</v>
      </c>
      <c r="E325">
        <v>1.5</v>
      </c>
    </row>
    <row r="326" spans="1:5" x14ac:dyDescent="0.25">
      <c r="A326" t="s">
        <v>581</v>
      </c>
      <c r="B326">
        <v>37</v>
      </c>
      <c r="C326">
        <v>0</v>
      </c>
      <c r="D326" s="5">
        <v>0</v>
      </c>
      <c r="E326">
        <v>8.6999999999999993</v>
      </c>
    </row>
    <row r="327" spans="1:5" x14ac:dyDescent="0.25">
      <c r="A327" t="s">
        <v>582</v>
      </c>
      <c r="B327">
        <v>36</v>
      </c>
      <c r="C327">
        <v>0</v>
      </c>
      <c r="D327" s="5">
        <v>0</v>
      </c>
      <c r="E327">
        <v>19</v>
      </c>
    </row>
    <row r="328" spans="1:5" x14ac:dyDescent="0.25">
      <c r="A328" t="s">
        <v>583</v>
      </c>
      <c r="B328">
        <v>36</v>
      </c>
      <c r="C328">
        <v>0</v>
      </c>
      <c r="D328" s="5">
        <v>0</v>
      </c>
      <c r="E328">
        <v>54</v>
      </c>
    </row>
    <row r="329" spans="1:5" x14ac:dyDescent="0.25">
      <c r="A329" t="s">
        <v>584</v>
      </c>
      <c r="B329">
        <v>35</v>
      </c>
      <c r="C329">
        <v>0</v>
      </c>
      <c r="D329" s="5">
        <v>0</v>
      </c>
      <c r="E329">
        <v>3.1</v>
      </c>
    </row>
    <row r="330" spans="1:5" x14ac:dyDescent="0.25">
      <c r="A330" t="s">
        <v>585</v>
      </c>
      <c r="B330">
        <v>35</v>
      </c>
      <c r="C330">
        <v>0</v>
      </c>
      <c r="D330" s="5">
        <v>0</v>
      </c>
      <c r="E330">
        <v>20</v>
      </c>
    </row>
    <row r="331" spans="1:5" x14ac:dyDescent="0.25">
      <c r="A331" t="s">
        <v>586</v>
      </c>
      <c r="B331">
        <v>35</v>
      </c>
      <c r="C331">
        <v>0</v>
      </c>
      <c r="D331" s="5">
        <v>0</v>
      </c>
      <c r="E331">
        <v>35</v>
      </c>
    </row>
    <row r="332" spans="1:5" x14ac:dyDescent="0.25">
      <c r="A332" t="s">
        <v>587</v>
      </c>
      <c r="B332">
        <v>35</v>
      </c>
      <c r="C332">
        <v>0</v>
      </c>
      <c r="D332" s="5">
        <v>0</v>
      </c>
      <c r="E332">
        <v>1.8</v>
      </c>
    </row>
    <row r="333" spans="1:5" x14ac:dyDescent="0.25">
      <c r="A333" t="s">
        <v>588</v>
      </c>
      <c r="B333">
        <v>34</v>
      </c>
      <c r="C333">
        <v>0</v>
      </c>
      <c r="D333" s="5">
        <v>0</v>
      </c>
      <c r="E333">
        <v>8.3000000000000007</v>
      </c>
    </row>
    <row r="334" spans="1:5" x14ac:dyDescent="0.25">
      <c r="A334" t="s">
        <v>589</v>
      </c>
      <c r="B334">
        <v>34</v>
      </c>
      <c r="C334">
        <v>0</v>
      </c>
      <c r="D334" s="5">
        <v>0</v>
      </c>
      <c r="E334">
        <v>36</v>
      </c>
    </row>
    <row r="335" spans="1:5" x14ac:dyDescent="0.25">
      <c r="A335" t="s">
        <v>590</v>
      </c>
      <c r="B335">
        <v>34</v>
      </c>
      <c r="C335">
        <v>0</v>
      </c>
      <c r="D335" s="5">
        <v>0</v>
      </c>
      <c r="E335">
        <v>7.5</v>
      </c>
    </row>
    <row r="336" spans="1:5" x14ac:dyDescent="0.25">
      <c r="A336" t="s">
        <v>591</v>
      </c>
      <c r="B336">
        <v>33</v>
      </c>
      <c r="C336">
        <v>0</v>
      </c>
      <c r="D336" s="5">
        <v>0</v>
      </c>
      <c r="E336">
        <v>8.8000000000000007</v>
      </c>
    </row>
    <row r="337" spans="1:5" x14ac:dyDescent="0.25">
      <c r="A337" t="s">
        <v>592</v>
      </c>
      <c r="B337">
        <v>33</v>
      </c>
      <c r="C337">
        <v>0</v>
      </c>
      <c r="D337" s="5">
        <v>0</v>
      </c>
      <c r="E337">
        <v>52</v>
      </c>
    </row>
    <row r="338" spans="1:5" x14ac:dyDescent="0.25">
      <c r="A338" t="s">
        <v>593</v>
      </c>
      <c r="B338">
        <v>33</v>
      </c>
      <c r="C338">
        <v>0</v>
      </c>
      <c r="D338" s="5">
        <v>0</v>
      </c>
      <c r="E338">
        <v>13</v>
      </c>
    </row>
    <row r="339" spans="1:5" x14ac:dyDescent="0.25">
      <c r="A339" t="s">
        <v>594</v>
      </c>
      <c r="B339">
        <v>33</v>
      </c>
      <c r="C339">
        <v>0</v>
      </c>
      <c r="D339" s="5">
        <v>0</v>
      </c>
      <c r="E339">
        <v>4.5</v>
      </c>
    </row>
    <row r="340" spans="1:5" x14ac:dyDescent="0.25">
      <c r="A340" t="s">
        <v>595</v>
      </c>
      <c r="B340">
        <v>32</v>
      </c>
      <c r="C340">
        <v>0</v>
      </c>
      <c r="D340" s="5">
        <v>0</v>
      </c>
      <c r="E340">
        <v>22</v>
      </c>
    </row>
    <row r="341" spans="1:5" x14ac:dyDescent="0.25">
      <c r="A341" t="s">
        <v>596</v>
      </c>
      <c r="B341">
        <v>32</v>
      </c>
      <c r="C341">
        <v>0</v>
      </c>
      <c r="D341" s="5">
        <v>0</v>
      </c>
      <c r="E341">
        <v>2.5</v>
      </c>
    </row>
    <row r="342" spans="1:5" x14ac:dyDescent="0.25">
      <c r="A342" t="s">
        <v>597</v>
      </c>
      <c r="B342">
        <v>31</v>
      </c>
      <c r="C342">
        <v>0</v>
      </c>
      <c r="D342" s="5">
        <v>0</v>
      </c>
      <c r="E342">
        <v>52</v>
      </c>
    </row>
    <row r="343" spans="1:5" x14ac:dyDescent="0.25">
      <c r="A343" t="s">
        <v>598</v>
      </c>
      <c r="B343">
        <v>31</v>
      </c>
      <c r="C343">
        <v>0</v>
      </c>
      <c r="D343" s="5">
        <v>0</v>
      </c>
      <c r="E343">
        <v>210</v>
      </c>
    </row>
    <row r="344" spans="1:5" x14ac:dyDescent="0.25">
      <c r="A344" t="s">
        <v>599</v>
      </c>
      <c r="B344">
        <v>30</v>
      </c>
      <c r="C344">
        <v>0</v>
      </c>
      <c r="D344" s="5">
        <v>0</v>
      </c>
      <c r="E344">
        <v>68</v>
      </c>
    </row>
    <row r="345" spans="1:5" x14ac:dyDescent="0.25">
      <c r="A345" t="s">
        <v>600</v>
      </c>
      <c r="B345">
        <v>30</v>
      </c>
      <c r="C345">
        <v>0</v>
      </c>
      <c r="D345" s="5">
        <v>0</v>
      </c>
      <c r="E345">
        <v>8.5</v>
      </c>
    </row>
    <row r="346" spans="1:5" x14ac:dyDescent="0.25">
      <c r="A346" t="s">
        <v>601</v>
      </c>
      <c r="B346">
        <v>30</v>
      </c>
      <c r="C346">
        <v>0</v>
      </c>
      <c r="D346" s="5">
        <v>0</v>
      </c>
      <c r="E346">
        <v>28</v>
      </c>
    </row>
    <row r="347" spans="1:5" x14ac:dyDescent="0.25">
      <c r="A347" t="s">
        <v>602</v>
      </c>
      <c r="B347">
        <v>30</v>
      </c>
      <c r="C347">
        <v>0</v>
      </c>
      <c r="D347" s="5">
        <v>0</v>
      </c>
      <c r="E347">
        <v>69</v>
      </c>
    </row>
    <row r="348" spans="1:5" x14ac:dyDescent="0.25">
      <c r="A348" t="s">
        <v>603</v>
      </c>
      <c r="B348">
        <v>30</v>
      </c>
      <c r="C348">
        <v>0</v>
      </c>
      <c r="D348" s="5">
        <v>0</v>
      </c>
      <c r="E348">
        <v>19</v>
      </c>
    </row>
    <row r="349" spans="1:5" x14ac:dyDescent="0.25">
      <c r="A349" t="s">
        <v>604</v>
      </c>
      <c r="B349">
        <v>30</v>
      </c>
      <c r="C349">
        <v>0</v>
      </c>
      <c r="D349" s="5">
        <v>0</v>
      </c>
      <c r="E349">
        <v>48</v>
      </c>
    </row>
    <row r="350" spans="1:5" x14ac:dyDescent="0.25">
      <c r="A350" t="s">
        <v>605</v>
      </c>
      <c r="B350">
        <v>30</v>
      </c>
      <c r="C350">
        <v>0</v>
      </c>
      <c r="D350" s="5">
        <v>0</v>
      </c>
      <c r="E350">
        <v>13</v>
      </c>
    </row>
    <row r="351" spans="1:5" x14ac:dyDescent="0.25">
      <c r="A351" t="s">
        <v>606</v>
      </c>
      <c r="B351">
        <v>29</v>
      </c>
      <c r="C351">
        <v>0</v>
      </c>
      <c r="D351" s="5">
        <v>0</v>
      </c>
      <c r="E351">
        <v>9.4</v>
      </c>
    </row>
    <row r="352" spans="1:5" x14ac:dyDescent="0.25">
      <c r="A352" t="s">
        <v>607</v>
      </c>
      <c r="B352">
        <v>29</v>
      </c>
      <c r="C352">
        <v>0</v>
      </c>
      <c r="D352" s="5">
        <v>0</v>
      </c>
      <c r="E352">
        <v>1</v>
      </c>
    </row>
    <row r="353" spans="1:5" x14ac:dyDescent="0.25">
      <c r="A353" t="s">
        <v>608</v>
      </c>
      <c r="B353">
        <v>29</v>
      </c>
      <c r="C353">
        <v>0</v>
      </c>
      <c r="D353" s="5">
        <v>0</v>
      </c>
      <c r="E353">
        <v>8.4</v>
      </c>
    </row>
    <row r="354" spans="1:5" x14ac:dyDescent="0.25">
      <c r="A354" t="s">
        <v>609</v>
      </c>
      <c r="B354">
        <v>29</v>
      </c>
      <c r="C354">
        <v>0</v>
      </c>
      <c r="D354" s="5">
        <v>0</v>
      </c>
      <c r="E354">
        <v>8.1999999999999993</v>
      </c>
    </row>
    <row r="355" spans="1:5" x14ac:dyDescent="0.25">
      <c r="A355" t="s">
        <v>610</v>
      </c>
      <c r="B355">
        <v>29</v>
      </c>
      <c r="C355">
        <v>0</v>
      </c>
      <c r="D355" s="5">
        <v>0</v>
      </c>
      <c r="E355">
        <v>17</v>
      </c>
    </row>
    <row r="356" spans="1:5" x14ac:dyDescent="0.25">
      <c r="A356" t="s">
        <v>611</v>
      </c>
      <c r="B356">
        <v>29</v>
      </c>
      <c r="C356">
        <v>0</v>
      </c>
      <c r="D356" s="5">
        <v>0</v>
      </c>
      <c r="E356">
        <v>8.5</v>
      </c>
    </row>
    <row r="357" spans="1:5" x14ac:dyDescent="0.25">
      <c r="A357" t="s">
        <v>612</v>
      </c>
      <c r="B357">
        <v>29</v>
      </c>
      <c r="C357">
        <v>0</v>
      </c>
      <c r="D357" s="5">
        <v>0</v>
      </c>
      <c r="E357">
        <v>7.1</v>
      </c>
    </row>
    <row r="358" spans="1:5" x14ac:dyDescent="0.25">
      <c r="A358" t="s">
        <v>613</v>
      </c>
      <c r="B358">
        <v>28</v>
      </c>
      <c r="C358">
        <v>0</v>
      </c>
      <c r="D358" s="5">
        <v>0</v>
      </c>
      <c r="E358">
        <v>1.7</v>
      </c>
    </row>
    <row r="359" spans="1:5" x14ac:dyDescent="0.25">
      <c r="A359" t="s">
        <v>614</v>
      </c>
      <c r="B359">
        <v>28</v>
      </c>
      <c r="C359">
        <v>0</v>
      </c>
      <c r="D359" s="5">
        <v>0</v>
      </c>
      <c r="E359">
        <v>2.9</v>
      </c>
    </row>
    <row r="360" spans="1:5" x14ac:dyDescent="0.25">
      <c r="A360" t="s">
        <v>615</v>
      </c>
      <c r="B360">
        <v>28</v>
      </c>
      <c r="C360">
        <v>0</v>
      </c>
      <c r="D360" s="5">
        <v>0</v>
      </c>
      <c r="E360">
        <v>28</v>
      </c>
    </row>
    <row r="361" spans="1:5" x14ac:dyDescent="0.25">
      <c r="A361" t="s">
        <v>616</v>
      </c>
      <c r="B361">
        <v>28</v>
      </c>
      <c r="C361">
        <v>0</v>
      </c>
      <c r="D361" s="5">
        <v>0</v>
      </c>
      <c r="E361">
        <v>47</v>
      </c>
    </row>
    <row r="362" spans="1:5" x14ac:dyDescent="0.25">
      <c r="A362" t="s">
        <v>617</v>
      </c>
      <c r="B362">
        <v>27</v>
      </c>
      <c r="C362">
        <v>0</v>
      </c>
      <c r="D362" s="5">
        <v>0</v>
      </c>
      <c r="E362">
        <v>9.6</v>
      </c>
    </row>
    <row r="363" spans="1:5" x14ac:dyDescent="0.25">
      <c r="A363" t="s">
        <v>618</v>
      </c>
      <c r="B363">
        <v>27</v>
      </c>
      <c r="C363">
        <v>0</v>
      </c>
      <c r="D363" s="5">
        <v>0</v>
      </c>
      <c r="E363">
        <v>9.6</v>
      </c>
    </row>
    <row r="364" spans="1:5" x14ac:dyDescent="0.25">
      <c r="A364" t="s">
        <v>619</v>
      </c>
      <c r="B364">
        <v>27</v>
      </c>
      <c r="C364">
        <v>0</v>
      </c>
      <c r="D364" s="5">
        <v>0</v>
      </c>
      <c r="E364">
        <v>29</v>
      </c>
    </row>
    <row r="365" spans="1:5" x14ac:dyDescent="0.25">
      <c r="A365" t="s">
        <v>620</v>
      </c>
      <c r="B365">
        <v>27</v>
      </c>
      <c r="C365">
        <v>0</v>
      </c>
      <c r="D365" s="5">
        <v>0</v>
      </c>
      <c r="E365">
        <v>9.8000000000000007</v>
      </c>
    </row>
    <row r="366" spans="1:5" x14ac:dyDescent="0.25">
      <c r="A366" t="s">
        <v>621</v>
      </c>
      <c r="B366">
        <v>27</v>
      </c>
      <c r="C366">
        <v>0</v>
      </c>
      <c r="D366" s="5">
        <v>0</v>
      </c>
      <c r="E366">
        <v>9.3000000000000007</v>
      </c>
    </row>
    <row r="367" spans="1:5" x14ac:dyDescent="0.25">
      <c r="A367" t="s">
        <v>622</v>
      </c>
      <c r="B367">
        <v>26</v>
      </c>
      <c r="C367">
        <v>0</v>
      </c>
      <c r="D367" s="5">
        <v>0</v>
      </c>
      <c r="E367">
        <v>350</v>
      </c>
    </row>
    <row r="368" spans="1:5" x14ac:dyDescent="0.25">
      <c r="A368" t="s">
        <v>623</v>
      </c>
      <c r="B368">
        <v>26</v>
      </c>
      <c r="C368">
        <v>0</v>
      </c>
      <c r="D368" s="5">
        <v>0</v>
      </c>
      <c r="E368">
        <v>2.8</v>
      </c>
    </row>
    <row r="369" spans="1:5" x14ac:dyDescent="0.25">
      <c r="A369" t="s">
        <v>624</v>
      </c>
      <c r="B369">
        <v>26</v>
      </c>
      <c r="C369">
        <v>0</v>
      </c>
      <c r="D369" s="5">
        <v>0</v>
      </c>
      <c r="E369">
        <v>5</v>
      </c>
    </row>
    <row r="370" spans="1:5" x14ac:dyDescent="0.25">
      <c r="A370" t="s">
        <v>625</v>
      </c>
      <c r="B370">
        <v>26</v>
      </c>
      <c r="C370">
        <v>0</v>
      </c>
      <c r="D370" s="5">
        <v>0</v>
      </c>
      <c r="E370">
        <v>37</v>
      </c>
    </row>
    <row r="371" spans="1:5" x14ac:dyDescent="0.25">
      <c r="A371" t="s">
        <v>626</v>
      </c>
      <c r="B371">
        <v>25</v>
      </c>
      <c r="C371">
        <v>0</v>
      </c>
      <c r="D371" s="5">
        <v>0</v>
      </c>
      <c r="E371">
        <v>3</v>
      </c>
    </row>
    <row r="372" spans="1:5" x14ac:dyDescent="0.25">
      <c r="A372" t="s">
        <v>627</v>
      </c>
      <c r="B372">
        <v>25</v>
      </c>
      <c r="C372">
        <v>0</v>
      </c>
      <c r="D372" s="5">
        <v>0</v>
      </c>
      <c r="E372">
        <v>8.3000000000000007</v>
      </c>
    </row>
    <row r="373" spans="1:5" x14ac:dyDescent="0.25">
      <c r="A373" t="s">
        <v>628</v>
      </c>
      <c r="B373">
        <v>25</v>
      </c>
      <c r="C373">
        <v>0</v>
      </c>
      <c r="D373" s="5">
        <v>0</v>
      </c>
      <c r="E373">
        <v>6.5</v>
      </c>
    </row>
    <row r="374" spans="1:5" x14ac:dyDescent="0.25">
      <c r="A374" t="s">
        <v>629</v>
      </c>
      <c r="B374">
        <v>25</v>
      </c>
      <c r="C374">
        <v>0</v>
      </c>
      <c r="D374" s="5">
        <v>0</v>
      </c>
      <c r="E374">
        <v>33</v>
      </c>
    </row>
    <row r="375" spans="1:5" x14ac:dyDescent="0.25">
      <c r="A375" t="s">
        <v>630</v>
      </c>
      <c r="B375">
        <v>24</v>
      </c>
      <c r="C375">
        <v>0</v>
      </c>
      <c r="D375" s="5">
        <v>0</v>
      </c>
      <c r="E375">
        <v>6</v>
      </c>
    </row>
    <row r="376" spans="1:5" x14ac:dyDescent="0.25">
      <c r="A376" t="s">
        <v>631</v>
      </c>
      <c r="B376">
        <v>24</v>
      </c>
      <c r="C376">
        <v>0</v>
      </c>
      <c r="D376" s="5">
        <v>0</v>
      </c>
      <c r="E376">
        <v>7.7</v>
      </c>
    </row>
    <row r="377" spans="1:5" x14ac:dyDescent="0.25">
      <c r="A377" t="s">
        <v>632</v>
      </c>
      <c r="B377">
        <v>24</v>
      </c>
      <c r="C377">
        <v>0</v>
      </c>
      <c r="D377" s="5">
        <v>0</v>
      </c>
      <c r="E377">
        <v>7.6</v>
      </c>
    </row>
    <row r="378" spans="1:5" x14ac:dyDescent="0.25">
      <c r="A378" t="s">
        <v>633</v>
      </c>
      <c r="B378">
        <v>24</v>
      </c>
      <c r="C378">
        <v>0</v>
      </c>
      <c r="D378" s="5">
        <v>0</v>
      </c>
      <c r="E378">
        <v>7.8</v>
      </c>
    </row>
    <row r="379" spans="1:5" x14ac:dyDescent="0.25">
      <c r="A379" t="s">
        <v>634</v>
      </c>
      <c r="B379">
        <v>23</v>
      </c>
      <c r="C379">
        <v>0</v>
      </c>
      <c r="D379" s="5">
        <v>0</v>
      </c>
      <c r="E379">
        <v>21</v>
      </c>
    </row>
    <row r="380" spans="1:5" x14ac:dyDescent="0.25">
      <c r="A380" t="s">
        <v>635</v>
      </c>
      <c r="B380">
        <v>23</v>
      </c>
      <c r="C380">
        <v>0</v>
      </c>
      <c r="D380" s="5">
        <v>0</v>
      </c>
      <c r="E380">
        <v>24</v>
      </c>
    </row>
    <row r="381" spans="1:5" x14ac:dyDescent="0.25">
      <c r="A381" t="s">
        <v>636</v>
      </c>
      <c r="B381">
        <v>23</v>
      </c>
      <c r="C381">
        <v>0</v>
      </c>
      <c r="D381" s="5">
        <v>0</v>
      </c>
      <c r="E381">
        <v>15</v>
      </c>
    </row>
    <row r="382" spans="1:5" x14ac:dyDescent="0.25">
      <c r="A382" t="s">
        <v>637</v>
      </c>
      <c r="B382">
        <v>23</v>
      </c>
      <c r="C382">
        <v>0</v>
      </c>
      <c r="D382" s="5">
        <v>0</v>
      </c>
      <c r="E382">
        <v>1.3</v>
      </c>
    </row>
    <row r="383" spans="1:5" x14ac:dyDescent="0.25">
      <c r="A383" t="s">
        <v>638</v>
      </c>
      <c r="B383">
        <v>23</v>
      </c>
      <c r="C383">
        <v>0</v>
      </c>
      <c r="D383" s="5">
        <v>0</v>
      </c>
      <c r="E383">
        <v>96</v>
      </c>
    </row>
    <row r="384" spans="1:5" x14ac:dyDescent="0.25">
      <c r="A384" t="s">
        <v>639</v>
      </c>
      <c r="B384">
        <v>23</v>
      </c>
      <c r="C384">
        <v>0</v>
      </c>
      <c r="D384" s="5">
        <v>0</v>
      </c>
      <c r="E384">
        <v>7.2</v>
      </c>
    </row>
    <row r="385" spans="1:5" x14ac:dyDescent="0.25">
      <c r="A385" t="s">
        <v>640</v>
      </c>
      <c r="B385">
        <v>23</v>
      </c>
      <c r="C385">
        <v>0</v>
      </c>
      <c r="D385" s="5">
        <v>0</v>
      </c>
      <c r="E385">
        <v>9.4</v>
      </c>
    </row>
    <row r="386" spans="1:5" x14ac:dyDescent="0.25">
      <c r="A386" t="s">
        <v>641</v>
      </c>
      <c r="B386">
        <v>22</v>
      </c>
      <c r="C386">
        <v>0</v>
      </c>
      <c r="D386" s="5">
        <v>0</v>
      </c>
      <c r="E386">
        <v>1.8</v>
      </c>
    </row>
    <row r="387" spans="1:5" x14ac:dyDescent="0.25">
      <c r="A387" t="s">
        <v>642</v>
      </c>
      <c r="B387">
        <v>22</v>
      </c>
      <c r="C387">
        <v>0</v>
      </c>
      <c r="D387" s="5">
        <v>0</v>
      </c>
      <c r="E387">
        <v>7.6</v>
      </c>
    </row>
    <row r="388" spans="1:5" x14ac:dyDescent="0.25">
      <c r="A388" t="s">
        <v>643</v>
      </c>
      <c r="B388">
        <v>21</v>
      </c>
      <c r="C388">
        <v>0</v>
      </c>
      <c r="D388" s="5">
        <v>0</v>
      </c>
      <c r="E388">
        <v>29</v>
      </c>
    </row>
    <row r="389" spans="1:5" x14ac:dyDescent="0.25">
      <c r="A389" t="s">
        <v>644</v>
      </c>
      <c r="B389">
        <v>21</v>
      </c>
      <c r="C389">
        <v>0</v>
      </c>
      <c r="D389" s="5">
        <v>0</v>
      </c>
      <c r="E389">
        <v>49</v>
      </c>
    </row>
    <row r="390" spans="1:5" x14ac:dyDescent="0.25">
      <c r="A390" t="s">
        <v>645</v>
      </c>
      <c r="B390">
        <v>21</v>
      </c>
      <c r="C390">
        <v>0</v>
      </c>
      <c r="D390" s="5">
        <v>0</v>
      </c>
      <c r="E390">
        <v>34</v>
      </c>
    </row>
    <row r="391" spans="1:5" x14ac:dyDescent="0.25">
      <c r="A391" t="s">
        <v>646</v>
      </c>
      <c r="B391">
        <v>20</v>
      </c>
      <c r="C391">
        <v>0</v>
      </c>
      <c r="D391" s="5">
        <v>0</v>
      </c>
      <c r="E391">
        <v>4.2</v>
      </c>
    </row>
    <row r="392" spans="1:5" x14ac:dyDescent="0.25">
      <c r="A392" t="s">
        <v>647</v>
      </c>
      <c r="B392">
        <v>20</v>
      </c>
      <c r="C392">
        <v>0</v>
      </c>
      <c r="D392" s="5">
        <v>0</v>
      </c>
      <c r="E392">
        <v>9.3000000000000007</v>
      </c>
    </row>
    <row r="393" spans="1:5" x14ac:dyDescent="0.25">
      <c r="A393" t="s">
        <v>648</v>
      </c>
      <c r="B393">
        <v>20</v>
      </c>
      <c r="C393">
        <v>0</v>
      </c>
      <c r="D393" s="5">
        <v>0</v>
      </c>
      <c r="E393">
        <v>4.0999999999999996</v>
      </c>
    </row>
    <row r="394" spans="1:5" x14ac:dyDescent="0.25">
      <c r="A394" t="s">
        <v>649</v>
      </c>
      <c r="B394">
        <v>20</v>
      </c>
      <c r="C394">
        <v>0</v>
      </c>
      <c r="D394" s="5">
        <v>0</v>
      </c>
      <c r="E394">
        <v>7.4</v>
      </c>
    </row>
    <row r="395" spans="1:5" x14ac:dyDescent="0.25">
      <c r="A395" t="s">
        <v>650</v>
      </c>
      <c r="B395">
        <v>20</v>
      </c>
      <c r="C395">
        <v>0</v>
      </c>
      <c r="D395" s="5">
        <v>0</v>
      </c>
      <c r="E395">
        <v>180</v>
      </c>
    </row>
    <row r="396" spans="1:5" x14ac:dyDescent="0.25">
      <c r="A396" t="s">
        <v>651</v>
      </c>
      <c r="B396">
        <v>20</v>
      </c>
      <c r="C396">
        <v>0</v>
      </c>
      <c r="D396" s="5">
        <v>0</v>
      </c>
      <c r="E396">
        <v>8.4</v>
      </c>
    </row>
    <row r="397" spans="1:5" x14ac:dyDescent="0.25">
      <c r="A397" t="s">
        <v>652</v>
      </c>
      <c r="B397">
        <v>20</v>
      </c>
      <c r="C397">
        <v>0</v>
      </c>
      <c r="D397" s="5">
        <v>0</v>
      </c>
      <c r="E397">
        <v>43</v>
      </c>
    </row>
    <row r="398" spans="1:5" x14ac:dyDescent="0.25">
      <c r="A398" t="s">
        <v>653</v>
      </c>
      <c r="B398">
        <v>20</v>
      </c>
      <c r="C398">
        <v>0</v>
      </c>
      <c r="D398" s="5">
        <v>0</v>
      </c>
      <c r="E398">
        <v>27</v>
      </c>
    </row>
    <row r="399" spans="1:5" x14ac:dyDescent="0.25">
      <c r="A399" t="s">
        <v>654</v>
      </c>
      <c r="B399">
        <v>20</v>
      </c>
      <c r="C399">
        <v>0</v>
      </c>
      <c r="D399" s="5">
        <v>0</v>
      </c>
      <c r="E399">
        <v>9.1</v>
      </c>
    </row>
    <row r="400" spans="1:5" x14ac:dyDescent="0.25">
      <c r="A400" t="s">
        <v>655</v>
      </c>
      <c r="B400">
        <v>20</v>
      </c>
      <c r="C400">
        <v>0</v>
      </c>
      <c r="D400" s="5">
        <v>0</v>
      </c>
      <c r="E400">
        <v>7.8</v>
      </c>
    </row>
    <row r="401" spans="1:5" x14ac:dyDescent="0.25">
      <c r="A401" t="s">
        <v>656</v>
      </c>
      <c r="B401">
        <v>20</v>
      </c>
      <c r="C401">
        <v>0</v>
      </c>
      <c r="D401" s="5">
        <v>0</v>
      </c>
      <c r="E401">
        <v>9.1999999999999993</v>
      </c>
    </row>
    <row r="402" spans="1:5" x14ac:dyDescent="0.25">
      <c r="A402" t="s">
        <v>657</v>
      </c>
      <c r="B402">
        <v>20</v>
      </c>
      <c r="C402">
        <v>0</v>
      </c>
      <c r="D402" s="5">
        <v>0</v>
      </c>
      <c r="E402">
        <v>33</v>
      </c>
    </row>
    <row r="403" spans="1:5" x14ac:dyDescent="0.25">
      <c r="A403" t="s">
        <v>658</v>
      </c>
      <c r="B403">
        <v>20</v>
      </c>
      <c r="C403">
        <v>0</v>
      </c>
      <c r="D403" s="5">
        <v>0</v>
      </c>
      <c r="E403">
        <v>33</v>
      </c>
    </row>
    <row r="404" spans="1:5" x14ac:dyDescent="0.25">
      <c r="A404" t="s">
        <v>659</v>
      </c>
      <c r="B404">
        <v>20</v>
      </c>
      <c r="C404">
        <v>0</v>
      </c>
      <c r="D404" s="5">
        <v>0</v>
      </c>
      <c r="E404">
        <v>1.5</v>
      </c>
    </row>
    <row r="405" spans="1:5" x14ac:dyDescent="0.25">
      <c r="A405" t="s">
        <v>660</v>
      </c>
      <c r="B405">
        <v>19</v>
      </c>
      <c r="C405">
        <v>0</v>
      </c>
      <c r="D405" s="5">
        <v>0</v>
      </c>
      <c r="E405">
        <v>11</v>
      </c>
    </row>
    <row r="406" spans="1:5" x14ac:dyDescent="0.25">
      <c r="A406" t="s">
        <v>661</v>
      </c>
      <c r="B406">
        <v>19</v>
      </c>
      <c r="C406">
        <v>0</v>
      </c>
      <c r="D406" s="5">
        <v>0</v>
      </c>
      <c r="E406">
        <v>1</v>
      </c>
    </row>
    <row r="407" spans="1:5" x14ac:dyDescent="0.25">
      <c r="A407" t="s">
        <v>662</v>
      </c>
      <c r="B407">
        <v>19</v>
      </c>
      <c r="C407">
        <v>0</v>
      </c>
      <c r="D407" s="5">
        <v>0</v>
      </c>
      <c r="E407">
        <v>9.1999999999999993</v>
      </c>
    </row>
    <row r="408" spans="1:5" x14ac:dyDescent="0.25">
      <c r="A408" t="s">
        <v>663</v>
      </c>
      <c r="B408">
        <v>19</v>
      </c>
      <c r="C408">
        <v>0</v>
      </c>
      <c r="D408" s="5">
        <v>0</v>
      </c>
      <c r="E408">
        <v>4.4000000000000004</v>
      </c>
    </row>
    <row r="409" spans="1:5" x14ac:dyDescent="0.25">
      <c r="A409" t="s">
        <v>664</v>
      </c>
      <c r="B409">
        <v>19</v>
      </c>
      <c r="C409">
        <v>0</v>
      </c>
      <c r="D409" s="5">
        <v>0</v>
      </c>
      <c r="E409">
        <v>78</v>
      </c>
    </row>
    <row r="410" spans="1:5" x14ac:dyDescent="0.25">
      <c r="A410" t="s">
        <v>665</v>
      </c>
      <c r="B410">
        <v>19</v>
      </c>
      <c r="C410">
        <v>0</v>
      </c>
      <c r="D410" s="5">
        <v>0</v>
      </c>
      <c r="E410">
        <v>9.1999999999999993</v>
      </c>
    </row>
    <row r="411" spans="1:5" x14ac:dyDescent="0.25">
      <c r="A411" t="s">
        <v>666</v>
      </c>
      <c r="B411">
        <v>19</v>
      </c>
      <c r="C411">
        <v>0</v>
      </c>
      <c r="D411" s="5">
        <v>0</v>
      </c>
      <c r="E411">
        <v>6.2</v>
      </c>
    </row>
    <row r="412" spans="1:5" x14ac:dyDescent="0.25">
      <c r="A412" t="s">
        <v>667</v>
      </c>
      <c r="B412">
        <v>19</v>
      </c>
      <c r="C412">
        <v>0</v>
      </c>
      <c r="D412" s="5">
        <v>0</v>
      </c>
      <c r="E412">
        <v>3.2</v>
      </c>
    </row>
    <row r="413" spans="1:5" x14ac:dyDescent="0.25">
      <c r="A413" t="s">
        <v>668</v>
      </c>
      <c r="B413">
        <v>19</v>
      </c>
      <c r="C413">
        <v>0</v>
      </c>
      <c r="D413" s="5">
        <v>0</v>
      </c>
      <c r="E413">
        <v>1.9</v>
      </c>
    </row>
    <row r="414" spans="1:5" x14ac:dyDescent="0.25">
      <c r="A414" t="s">
        <v>669</v>
      </c>
      <c r="B414">
        <v>18</v>
      </c>
      <c r="C414">
        <v>0</v>
      </c>
      <c r="D414" s="5">
        <v>0</v>
      </c>
      <c r="E414">
        <v>5.7</v>
      </c>
    </row>
    <row r="415" spans="1:5" x14ac:dyDescent="0.25">
      <c r="A415" t="s">
        <v>670</v>
      </c>
      <c r="B415">
        <v>18</v>
      </c>
      <c r="C415">
        <v>0</v>
      </c>
      <c r="D415" s="5">
        <v>0</v>
      </c>
      <c r="E415">
        <v>6.8</v>
      </c>
    </row>
    <row r="416" spans="1:5" x14ac:dyDescent="0.25">
      <c r="A416" t="s">
        <v>671</v>
      </c>
      <c r="B416">
        <v>18</v>
      </c>
      <c r="C416">
        <v>0</v>
      </c>
      <c r="D416" s="5">
        <v>0</v>
      </c>
      <c r="E416">
        <v>9.6999999999999993</v>
      </c>
    </row>
    <row r="417" spans="1:5" x14ac:dyDescent="0.25">
      <c r="A417" t="s">
        <v>672</v>
      </c>
      <c r="B417">
        <v>18</v>
      </c>
      <c r="C417">
        <v>0</v>
      </c>
      <c r="D417" s="5">
        <v>0</v>
      </c>
      <c r="E417">
        <v>1</v>
      </c>
    </row>
    <row r="418" spans="1:5" x14ac:dyDescent="0.25">
      <c r="A418" t="s">
        <v>673</v>
      </c>
      <c r="B418">
        <v>18</v>
      </c>
      <c r="C418">
        <v>0</v>
      </c>
      <c r="D418" s="5">
        <v>0</v>
      </c>
      <c r="E418">
        <v>5.8</v>
      </c>
    </row>
    <row r="419" spans="1:5" x14ac:dyDescent="0.25">
      <c r="A419" t="s">
        <v>674</v>
      </c>
      <c r="B419">
        <v>18</v>
      </c>
      <c r="C419">
        <v>0</v>
      </c>
      <c r="D419" s="5">
        <v>0</v>
      </c>
      <c r="E419">
        <v>2.9</v>
      </c>
    </row>
    <row r="420" spans="1:5" x14ac:dyDescent="0.25">
      <c r="A420" t="s">
        <v>675</v>
      </c>
      <c r="B420">
        <v>18</v>
      </c>
      <c r="C420">
        <v>0</v>
      </c>
      <c r="D420" s="5">
        <v>0</v>
      </c>
      <c r="E420">
        <v>11</v>
      </c>
    </row>
    <row r="421" spans="1:5" x14ac:dyDescent="0.25">
      <c r="A421" t="s">
        <v>676</v>
      </c>
      <c r="B421">
        <v>18</v>
      </c>
      <c r="C421">
        <v>0</v>
      </c>
      <c r="D421" s="5">
        <v>0</v>
      </c>
      <c r="E421">
        <v>43</v>
      </c>
    </row>
    <row r="422" spans="1:5" x14ac:dyDescent="0.25">
      <c r="A422" t="s">
        <v>677</v>
      </c>
      <c r="B422">
        <v>17</v>
      </c>
      <c r="C422">
        <v>0</v>
      </c>
      <c r="D422" s="5">
        <v>0</v>
      </c>
      <c r="E422">
        <v>42</v>
      </c>
    </row>
    <row r="423" spans="1:5" x14ac:dyDescent="0.25">
      <c r="A423" t="s">
        <v>678</v>
      </c>
      <c r="B423">
        <v>17</v>
      </c>
      <c r="C423">
        <v>0</v>
      </c>
      <c r="D423" s="5">
        <v>0</v>
      </c>
      <c r="E423">
        <v>62</v>
      </c>
    </row>
    <row r="424" spans="1:5" x14ac:dyDescent="0.25">
      <c r="A424" t="s">
        <v>679</v>
      </c>
      <c r="B424">
        <v>17</v>
      </c>
      <c r="C424">
        <v>0</v>
      </c>
      <c r="D424" s="5">
        <v>0</v>
      </c>
      <c r="E424">
        <v>16</v>
      </c>
    </row>
    <row r="425" spans="1:5" x14ac:dyDescent="0.25">
      <c r="A425" t="s">
        <v>680</v>
      </c>
      <c r="B425">
        <v>17</v>
      </c>
      <c r="C425">
        <v>0</v>
      </c>
      <c r="D425" s="5">
        <v>0</v>
      </c>
      <c r="E425">
        <v>9.8000000000000007</v>
      </c>
    </row>
    <row r="426" spans="1:5" x14ac:dyDescent="0.25">
      <c r="A426" t="s">
        <v>681</v>
      </c>
      <c r="B426">
        <v>17</v>
      </c>
      <c r="C426">
        <v>0</v>
      </c>
      <c r="D426" s="5">
        <v>0</v>
      </c>
      <c r="E426">
        <v>1</v>
      </c>
    </row>
    <row r="427" spans="1:5" x14ac:dyDescent="0.25">
      <c r="A427" t="s">
        <v>682</v>
      </c>
      <c r="B427">
        <v>17</v>
      </c>
      <c r="C427">
        <v>0</v>
      </c>
      <c r="D427" s="5">
        <v>0</v>
      </c>
      <c r="E427">
        <v>7.8</v>
      </c>
    </row>
    <row r="428" spans="1:5" x14ac:dyDescent="0.25">
      <c r="A428" t="s">
        <v>683</v>
      </c>
      <c r="B428">
        <v>16</v>
      </c>
      <c r="C428">
        <v>0</v>
      </c>
      <c r="D428" s="5">
        <v>0</v>
      </c>
      <c r="E428">
        <v>36</v>
      </c>
    </row>
    <row r="429" spans="1:5" x14ac:dyDescent="0.25">
      <c r="A429" t="s">
        <v>684</v>
      </c>
      <c r="B429">
        <v>16</v>
      </c>
      <c r="C429">
        <v>0</v>
      </c>
      <c r="D429" s="5">
        <v>0</v>
      </c>
      <c r="E429">
        <v>9.8000000000000007</v>
      </c>
    </row>
    <row r="430" spans="1:5" x14ac:dyDescent="0.25">
      <c r="A430" t="s">
        <v>685</v>
      </c>
      <c r="B430">
        <v>16</v>
      </c>
      <c r="C430">
        <v>0</v>
      </c>
      <c r="D430" s="5">
        <v>0</v>
      </c>
      <c r="E430">
        <v>25</v>
      </c>
    </row>
    <row r="431" spans="1:5" x14ac:dyDescent="0.25">
      <c r="A431" t="s">
        <v>686</v>
      </c>
      <c r="B431">
        <v>16</v>
      </c>
      <c r="C431">
        <v>0</v>
      </c>
      <c r="D431" s="5">
        <v>0</v>
      </c>
      <c r="E431">
        <v>7.7</v>
      </c>
    </row>
    <row r="432" spans="1:5" x14ac:dyDescent="0.25">
      <c r="A432" t="s">
        <v>687</v>
      </c>
      <c r="B432">
        <v>16</v>
      </c>
      <c r="C432">
        <v>0</v>
      </c>
      <c r="D432" s="5">
        <v>0</v>
      </c>
      <c r="E432">
        <v>160</v>
      </c>
    </row>
    <row r="433" spans="1:5" x14ac:dyDescent="0.25">
      <c r="A433" t="s">
        <v>688</v>
      </c>
      <c r="B433">
        <v>16</v>
      </c>
      <c r="C433">
        <v>0</v>
      </c>
      <c r="D433" s="5">
        <v>0</v>
      </c>
      <c r="E433">
        <v>79</v>
      </c>
    </row>
    <row r="434" spans="1:5" x14ac:dyDescent="0.25">
      <c r="A434" t="s">
        <v>689</v>
      </c>
      <c r="B434">
        <v>16</v>
      </c>
      <c r="C434">
        <v>0</v>
      </c>
      <c r="D434" s="5">
        <v>0</v>
      </c>
      <c r="E434">
        <v>9.5</v>
      </c>
    </row>
    <row r="435" spans="1:5" x14ac:dyDescent="0.25">
      <c r="A435" t="s">
        <v>690</v>
      </c>
      <c r="B435">
        <v>16</v>
      </c>
      <c r="C435">
        <v>0</v>
      </c>
      <c r="D435" s="5">
        <v>0</v>
      </c>
      <c r="E435">
        <v>40</v>
      </c>
    </row>
    <row r="436" spans="1:5" x14ac:dyDescent="0.25">
      <c r="A436" t="s">
        <v>691</v>
      </c>
      <c r="B436">
        <v>16</v>
      </c>
      <c r="C436">
        <v>0</v>
      </c>
      <c r="D436" s="5">
        <v>0</v>
      </c>
      <c r="E436">
        <v>17</v>
      </c>
    </row>
    <row r="437" spans="1:5" x14ac:dyDescent="0.25">
      <c r="A437" t="s">
        <v>692</v>
      </c>
      <c r="B437">
        <v>16</v>
      </c>
      <c r="C437">
        <v>0</v>
      </c>
      <c r="D437" s="5">
        <v>0</v>
      </c>
      <c r="E437">
        <v>41</v>
      </c>
    </row>
    <row r="438" spans="1:5" x14ac:dyDescent="0.25">
      <c r="A438" t="s">
        <v>693</v>
      </c>
      <c r="B438">
        <v>16</v>
      </c>
      <c r="C438">
        <v>0</v>
      </c>
      <c r="D438" s="5">
        <v>0</v>
      </c>
      <c r="E438">
        <v>44</v>
      </c>
    </row>
    <row r="439" spans="1:5" x14ac:dyDescent="0.25">
      <c r="A439" t="s">
        <v>694</v>
      </c>
      <c r="B439">
        <v>15</v>
      </c>
      <c r="C439">
        <v>0</v>
      </c>
      <c r="D439" s="5">
        <v>0</v>
      </c>
      <c r="E439">
        <v>8.3000000000000007</v>
      </c>
    </row>
    <row r="440" spans="1:5" x14ac:dyDescent="0.25">
      <c r="A440" t="s">
        <v>695</v>
      </c>
      <c r="B440">
        <v>15</v>
      </c>
      <c r="C440">
        <v>0</v>
      </c>
      <c r="D440" s="5">
        <v>0</v>
      </c>
      <c r="E440">
        <v>4.5</v>
      </c>
    </row>
    <row r="441" spans="1:5" x14ac:dyDescent="0.25">
      <c r="A441" t="s">
        <v>696</v>
      </c>
      <c r="B441">
        <v>15</v>
      </c>
      <c r="C441">
        <v>0</v>
      </c>
      <c r="D441" s="5">
        <v>0</v>
      </c>
      <c r="E441">
        <v>78</v>
      </c>
    </row>
    <row r="442" spans="1:5" x14ac:dyDescent="0.25">
      <c r="A442" t="s">
        <v>697</v>
      </c>
      <c r="B442">
        <v>15</v>
      </c>
      <c r="C442">
        <v>0</v>
      </c>
      <c r="D442" s="5">
        <v>0</v>
      </c>
      <c r="E442">
        <v>7.3</v>
      </c>
    </row>
    <row r="443" spans="1:5" x14ac:dyDescent="0.25">
      <c r="A443" t="s">
        <v>698</v>
      </c>
      <c r="B443">
        <v>15</v>
      </c>
      <c r="C443">
        <v>0</v>
      </c>
      <c r="D443" s="5">
        <v>0</v>
      </c>
      <c r="E443">
        <v>35</v>
      </c>
    </row>
    <row r="444" spans="1:5" x14ac:dyDescent="0.25">
      <c r="A444" t="s">
        <v>699</v>
      </c>
      <c r="B444">
        <v>15</v>
      </c>
      <c r="C444">
        <v>0</v>
      </c>
      <c r="D444" s="5">
        <v>0</v>
      </c>
      <c r="E444">
        <v>24</v>
      </c>
    </row>
    <row r="445" spans="1:5" x14ac:dyDescent="0.25">
      <c r="A445" t="s">
        <v>700</v>
      </c>
      <c r="B445">
        <v>15</v>
      </c>
      <c r="C445">
        <v>0</v>
      </c>
      <c r="D445" s="5">
        <v>0</v>
      </c>
      <c r="E445">
        <v>7</v>
      </c>
    </row>
    <row r="446" spans="1:5" x14ac:dyDescent="0.25">
      <c r="A446" t="s">
        <v>701</v>
      </c>
      <c r="B446">
        <v>15</v>
      </c>
      <c r="C446">
        <v>0</v>
      </c>
      <c r="D446" s="5">
        <v>0</v>
      </c>
      <c r="E446">
        <v>39</v>
      </c>
    </row>
    <row r="447" spans="1:5" x14ac:dyDescent="0.25">
      <c r="A447" t="s">
        <v>702</v>
      </c>
      <c r="B447">
        <v>15</v>
      </c>
      <c r="C447">
        <v>0</v>
      </c>
      <c r="D447" s="5">
        <v>0</v>
      </c>
      <c r="E447">
        <v>1</v>
      </c>
    </row>
    <row r="448" spans="1:5" x14ac:dyDescent="0.25">
      <c r="A448" t="s">
        <v>703</v>
      </c>
      <c r="B448">
        <v>15</v>
      </c>
      <c r="C448">
        <v>0</v>
      </c>
      <c r="D448" s="5">
        <v>0</v>
      </c>
      <c r="E448">
        <v>19</v>
      </c>
    </row>
    <row r="449" spans="1:5" x14ac:dyDescent="0.25">
      <c r="A449" t="s">
        <v>704</v>
      </c>
      <c r="B449">
        <v>14</v>
      </c>
      <c r="C449">
        <v>0</v>
      </c>
      <c r="D449" s="5">
        <v>0</v>
      </c>
      <c r="E449">
        <v>41</v>
      </c>
    </row>
    <row r="450" spans="1:5" x14ac:dyDescent="0.25">
      <c r="A450" t="s">
        <v>705</v>
      </c>
      <c r="B450">
        <v>14</v>
      </c>
      <c r="C450">
        <v>0</v>
      </c>
      <c r="D450" s="5">
        <v>0</v>
      </c>
      <c r="E450">
        <v>18</v>
      </c>
    </row>
    <row r="451" spans="1:5" x14ac:dyDescent="0.25">
      <c r="A451" t="s">
        <v>706</v>
      </c>
      <c r="B451">
        <v>14</v>
      </c>
      <c r="C451">
        <v>0</v>
      </c>
      <c r="D451" s="5">
        <v>0</v>
      </c>
      <c r="E451">
        <v>44</v>
      </c>
    </row>
    <row r="452" spans="1:5" x14ac:dyDescent="0.25">
      <c r="A452" t="s">
        <v>707</v>
      </c>
      <c r="B452">
        <v>14</v>
      </c>
      <c r="C452">
        <v>0</v>
      </c>
      <c r="D452" s="5">
        <v>0</v>
      </c>
      <c r="E452">
        <v>7.8</v>
      </c>
    </row>
    <row r="453" spans="1:5" x14ac:dyDescent="0.25">
      <c r="A453" t="s">
        <v>708</v>
      </c>
      <c r="B453">
        <v>14</v>
      </c>
      <c r="C453">
        <v>0</v>
      </c>
      <c r="D453" s="5">
        <v>0</v>
      </c>
      <c r="E453">
        <v>15</v>
      </c>
    </row>
    <row r="454" spans="1:5" x14ac:dyDescent="0.25">
      <c r="A454" t="s">
        <v>709</v>
      </c>
      <c r="B454">
        <v>14</v>
      </c>
      <c r="C454">
        <v>0</v>
      </c>
      <c r="D454" s="5">
        <v>0</v>
      </c>
      <c r="E454">
        <v>27</v>
      </c>
    </row>
    <row r="455" spans="1:5" x14ac:dyDescent="0.25">
      <c r="A455" t="s">
        <v>710</v>
      </c>
      <c r="B455">
        <v>14</v>
      </c>
      <c r="C455">
        <v>0</v>
      </c>
      <c r="D455" s="5">
        <v>0</v>
      </c>
      <c r="E455">
        <v>18</v>
      </c>
    </row>
    <row r="456" spans="1:5" x14ac:dyDescent="0.25">
      <c r="A456" t="s">
        <v>711</v>
      </c>
      <c r="B456">
        <v>14</v>
      </c>
      <c r="C456">
        <v>0</v>
      </c>
      <c r="D456" s="5">
        <v>0</v>
      </c>
      <c r="E456">
        <v>10</v>
      </c>
    </row>
    <row r="457" spans="1:5" x14ac:dyDescent="0.25">
      <c r="A457" t="s">
        <v>712</v>
      </c>
      <c r="B457">
        <v>14</v>
      </c>
      <c r="C457">
        <v>0</v>
      </c>
      <c r="D457" s="5">
        <v>0</v>
      </c>
      <c r="E457">
        <v>11</v>
      </c>
    </row>
    <row r="458" spans="1:5" x14ac:dyDescent="0.25">
      <c r="A458" t="s">
        <v>713</v>
      </c>
      <c r="B458">
        <v>14</v>
      </c>
      <c r="C458">
        <v>0</v>
      </c>
      <c r="D458" s="5">
        <v>0</v>
      </c>
      <c r="E458">
        <v>16</v>
      </c>
    </row>
    <row r="459" spans="1:5" x14ac:dyDescent="0.25">
      <c r="A459" t="s">
        <v>714</v>
      </c>
      <c r="B459">
        <v>14</v>
      </c>
      <c r="C459">
        <v>0</v>
      </c>
      <c r="D459" s="5">
        <v>0</v>
      </c>
      <c r="E459">
        <v>68</v>
      </c>
    </row>
    <row r="460" spans="1:5" x14ac:dyDescent="0.25">
      <c r="A460" t="s">
        <v>715</v>
      </c>
      <c r="B460">
        <v>14</v>
      </c>
      <c r="C460">
        <v>0</v>
      </c>
      <c r="D460" s="5">
        <v>0</v>
      </c>
      <c r="E460">
        <v>46</v>
      </c>
    </row>
    <row r="461" spans="1:5" x14ac:dyDescent="0.25">
      <c r="A461" t="s">
        <v>716</v>
      </c>
      <c r="B461">
        <v>14</v>
      </c>
      <c r="C461">
        <v>0</v>
      </c>
      <c r="D461" s="5">
        <v>0</v>
      </c>
      <c r="E461">
        <v>18</v>
      </c>
    </row>
    <row r="462" spans="1:5" x14ac:dyDescent="0.25">
      <c r="A462" t="s">
        <v>717</v>
      </c>
      <c r="B462">
        <v>14</v>
      </c>
      <c r="C462">
        <v>0</v>
      </c>
      <c r="D462" s="5">
        <v>0</v>
      </c>
      <c r="E462">
        <v>7.1</v>
      </c>
    </row>
    <row r="463" spans="1:5" x14ac:dyDescent="0.25">
      <c r="A463" t="s">
        <v>718</v>
      </c>
      <c r="B463">
        <v>13</v>
      </c>
      <c r="C463">
        <v>0</v>
      </c>
      <c r="D463" s="5">
        <v>0</v>
      </c>
      <c r="E463">
        <v>8.9</v>
      </c>
    </row>
    <row r="464" spans="1:5" x14ac:dyDescent="0.25">
      <c r="A464" t="s">
        <v>719</v>
      </c>
      <c r="B464">
        <v>13</v>
      </c>
      <c r="C464">
        <v>0</v>
      </c>
      <c r="D464" s="5">
        <v>0</v>
      </c>
      <c r="E464">
        <v>32</v>
      </c>
    </row>
    <row r="465" spans="1:5" x14ac:dyDescent="0.25">
      <c r="A465" t="s">
        <v>720</v>
      </c>
      <c r="B465">
        <v>13</v>
      </c>
      <c r="C465">
        <v>0</v>
      </c>
      <c r="D465" s="5">
        <v>0</v>
      </c>
      <c r="E465">
        <v>44</v>
      </c>
    </row>
    <row r="466" spans="1:5" x14ac:dyDescent="0.25">
      <c r="A466" t="s">
        <v>721</v>
      </c>
      <c r="B466">
        <v>13</v>
      </c>
      <c r="C466">
        <v>0</v>
      </c>
      <c r="D466" s="5">
        <v>0</v>
      </c>
      <c r="E466">
        <v>12</v>
      </c>
    </row>
    <row r="467" spans="1:5" x14ac:dyDescent="0.25">
      <c r="A467" t="s">
        <v>722</v>
      </c>
      <c r="B467">
        <v>13</v>
      </c>
      <c r="C467">
        <v>0</v>
      </c>
      <c r="D467" s="5">
        <v>0</v>
      </c>
      <c r="E467">
        <v>59</v>
      </c>
    </row>
    <row r="468" spans="1:5" x14ac:dyDescent="0.25">
      <c r="A468" t="s">
        <v>723</v>
      </c>
      <c r="B468">
        <v>13</v>
      </c>
      <c r="C468">
        <v>0</v>
      </c>
      <c r="D468" s="5">
        <v>0</v>
      </c>
      <c r="E468">
        <v>27</v>
      </c>
    </row>
    <row r="469" spans="1:5" x14ac:dyDescent="0.25">
      <c r="A469" t="s">
        <v>724</v>
      </c>
      <c r="B469">
        <v>13</v>
      </c>
      <c r="C469">
        <v>0</v>
      </c>
      <c r="D469" s="5">
        <v>0</v>
      </c>
      <c r="E469">
        <v>46</v>
      </c>
    </row>
    <row r="470" spans="1:5" x14ac:dyDescent="0.25">
      <c r="A470" t="s">
        <v>725</v>
      </c>
      <c r="B470">
        <v>13</v>
      </c>
      <c r="C470">
        <v>0</v>
      </c>
      <c r="D470" s="5">
        <v>0</v>
      </c>
      <c r="E470">
        <v>25</v>
      </c>
    </row>
    <row r="471" spans="1:5" x14ac:dyDescent="0.25">
      <c r="A471" t="s">
        <v>726</v>
      </c>
      <c r="B471">
        <v>13</v>
      </c>
      <c r="C471">
        <v>0</v>
      </c>
      <c r="D471" s="5">
        <v>0</v>
      </c>
      <c r="E471">
        <v>2.9</v>
      </c>
    </row>
    <row r="472" spans="1:5" x14ac:dyDescent="0.25">
      <c r="A472" t="s">
        <v>727</v>
      </c>
      <c r="B472">
        <v>13</v>
      </c>
      <c r="C472">
        <v>0</v>
      </c>
      <c r="D472" s="5">
        <v>0</v>
      </c>
      <c r="E472">
        <v>5.3</v>
      </c>
    </row>
    <row r="473" spans="1:5" x14ac:dyDescent="0.25">
      <c r="A473" t="s">
        <v>728</v>
      </c>
      <c r="B473">
        <v>13</v>
      </c>
      <c r="C473">
        <v>0</v>
      </c>
      <c r="D473" s="5">
        <v>0</v>
      </c>
      <c r="E473">
        <v>5.4</v>
      </c>
    </row>
    <row r="474" spans="1:5" x14ac:dyDescent="0.25">
      <c r="A474" t="s">
        <v>729</v>
      </c>
      <c r="B474">
        <v>13</v>
      </c>
      <c r="C474">
        <v>0</v>
      </c>
      <c r="D474" s="5">
        <v>0</v>
      </c>
      <c r="E474">
        <v>65</v>
      </c>
    </row>
    <row r="475" spans="1:5" x14ac:dyDescent="0.25">
      <c r="A475" t="s">
        <v>730</v>
      </c>
      <c r="B475">
        <v>13</v>
      </c>
      <c r="C475">
        <v>0</v>
      </c>
      <c r="D475" s="5">
        <v>0</v>
      </c>
      <c r="E475">
        <v>86</v>
      </c>
    </row>
    <row r="476" spans="1:5" x14ac:dyDescent="0.25">
      <c r="A476" t="s">
        <v>731</v>
      </c>
      <c r="B476">
        <v>13</v>
      </c>
      <c r="C476">
        <v>0</v>
      </c>
      <c r="D476" s="5">
        <v>0</v>
      </c>
      <c r="E476">
        <v>51</v>
      </c>
    </row>
    <row r="477" spans="1:5" x14ac:dyDescent="0.25">
      <c r="A477" t="s">
        <v>732</v>
      </c>
      <c r="B477">
        <v>12</v>
      </c>
      <c r="C477">
        <v>0</v>
      </c>
      <c r="D477" s="5">
        <v>0</v>
      </c>
      <c r="E477">
        <v>17</v>
      </c>
    </row>
    <row r="478" spans="1:5" x14ac:dyDescent="0.25">
      <c r="A478" t="s">
        <v>733</v>
      </c>
      <c r="B478">
        <v>12</v>
      </c>
      <c r="C478">
        <v>0</v>
      </c>
      <c r="D478" s="5">
        <v>0</v>
      </c>
      <c r="E478">
        <v>1.5</v>
      </c>
    </row>
    <row r="479" spans="1:5" x14ac:dyDescent="0.25">
      <c r="A479" t="s">
        <v>734</v>
      </c>
      <c r="B479">
        <v>12</v>
      </c>
      <c r="C479">
        <v>0</v>
      </c>
      <c r="D479" s="5">
        <v>0</v>
      </c>
      <c r="E479">
        <v>31</v>
      </c>
    </row>
    <row r="480" spans="1:5" x14ac:dyDescent="0.25">
      <c r="A480" t="s">
        <v>735</v>
      </c>
      <c r="B480">
        <v>12</v>
      </c>
      <c r="C480">
        <v>0</v>
      </c>
      <c r="D480" s="5">
        <v>0</v>
      </c>
      <c r="E480">
        <v>32</v>
      </c>
    </row>
    <row r="481" spans="1:5" x14ac:dyDescent="0.25">
      <c r="A481" t="s">
        <v>736</v>
      </c>
      <c r="B481">
        <v>12</v>
      </c>
      <c r="C481">
        <v>0</v>
      </c>
      <c r="D481" s="5">
        <v>0</v>
      </c>
      <c r="E481">
        <v>39</v>
      </c>
    </row>
    <row r="482" spans="1:5" x14ac:dyDescent="0.25">
      <c r="A482" t="s">
        <v>737</v>
      </c>
      <c r="B482">
        <v>12</v>
      </c>
      <c r="C482">
        <v>0</v>
      </c>
      <c r="D482" s="5">
        <v>0</v>
      </c>
      <c r="E482">
        <v>5.4</v>
      </c>
    </row>
    <row r="483" spans="1:5" x14ac:dyDescent="0.25">
      <c r="A483" t="s">
        <v>738</v>
      </c>
      <c r="B483">
        <v>12</v>
      </c>
      <c r="C483">
        <v>0</v>
      </c>
      <c r="D483" s="5">
        <v>0</v>
      </c>
      <c r="E483">
        <v>18</v>
      </c>
    </row>
    <row r="484" spans="1:5" x14ac:dyDescent="0.25">
      <c r="A484" t="s">
        <v>739</v>
      </c>
      <c r="B484">
        <v>12</v>
      </c>
      <c r="C484">
        <v>0</v>
      </c>
      <c r="D484" s="5">
        <v>0</v>
      </c>
      <c r="E484">
        <v>48</v>
      </c>
    </row>
    <row r="485" spans="1:5" x14ac:dyDescent="0.25">
      <c r="A485" t="s">
        <v>740</v>
      </c>
      <c r="B485">
        <v>12</v>
      </c>
      <c r="C485">
        <v>0</v>
      </c>
      <c r="D485" s="5">
        <v>0</v>
      </c>
      <c r="E485">
        <v>30</v>
      </c>
    </row>
    <row r="486" spans="1:5" x14ac:dyDescent="0.25">
      <c r="A486" t="s">
        <v>741</v>
      </c>
      <c r="B486">
        <v>12</v>
      </c>
      <c r="C486">
        <v>0</v>
      </c>
      <c r="D486" s="5">
        <v>0</v>
      </c>
      <c r="E486">
        <v>23</v>
      </c>
    </row>
    <row r="487" spans="1:5" x14ac:dyDescent="0.25">
      <c r="A487" t="s">
        <v>742</v>
      </c>
      <c r="B487">
        <v>12</v>
      </c>
      <c r="C487">
        <v>0</v>
      </c>
      <c r="D487" s="5">
        <v>0</v>
      </c>
      <c r="E487">
        <v>130</v>
      </c>
    </row>
    <row r="488" spans="1:5" x14ac:dyDescent="0.25">
      <c r="A488" t="s">
        <v>743</v>
      </c>
      <c r="B488">
        <v>12</v>
      </c>
      <c r="C488">
        <v>0</v>
      </c>
      <c r="D488" s="5">
        <v>0</v>
      </c>
      <c r="E488">
        <v>3.3</v>
      </c>
    </row>
    <row r="489" spans="1:5" x14ac:dyDescent="0.25">
      <c r="A489" t="s">
        <v>744</v>
      </c>
      <c r="B489">
        <v>12</v>
      </c>
      <c r="C489">
        <v>0</v>
      </c>
      <c r="D489" s="5">
        <v>0</v>
      </c>
      <c r="E489">
        <v>2.2000000000000002</v>
      </c>
    </row>
    <row r="490" spans="1:5" x14ac:dyDescent="0.25">
      <c r="A490" t="s">
        <v>745</v>
      </c>
      <c r="B490">
        <v>12</v>
      </c>
      <c r="C490">
        <v>0</v>
      </c>
      <c r="D490" s="5">
        <v>0</v>
      </c>
      <c r="E490">
        <v>6.4</v>
      </c>
    </row>
    <row r="491" spans="1:5" x14ac:dyDescent="0.25">
      <c r="A491" t="s">
        <v>746</v>
      </c>
      <c r="B491">
        <v>11</v>
      </c>
      <c r="C491">
        <v>0</v>
      </c>
      <c r="D491" s="5">
        <v>0</v>
      </c>
      <c r="E491">
        <v>6.5</v>
      </c>
    </row>
    <row r="492" spans="1:5" x14ac:dyDescent="0.25">
      <c r="A492" t="s">
        <v>747</v>
      </c>
      <c r="B492">
        <v>11</v>
      </c>
      <c r="C492">
        <v>0</v>
      </c>
      <c r="D492" s="5">
        <v>0</v>
      </c>
      <c r="E492">
        <v>170</v>
      </c>
    </row>
    <row r="493" spans="1:5" x14ac:dyDescent="0.25">
      <c r="A493" t="s">
        <v>748</v>
      </c>
      <c r="B493">
        <v>11</v>
      </c>
      <c r="C493">
        <v>0</v>
      </c>
      <c r="D493" s="5">
        <v>0</v>
      </c>
      <c r="E493">
        <v>9.1</v>
      </c>
    </row>
    <row r="494" spans="1:5" x14ac:dyDescent="0.25">
      <c r="A494" t="s">
        <v>749</v>
      </c>
      <c r="B494">
        <v>11</v>
      </c>
      <c r="C494">
        <v>0</v>
      </c>
      <c r="D494" s="5">
        <v>0</v>
      </c>
      <c r="E494">
        <v>35</v>
      </c>
    </row>
    <row r="495" spans="1:5" x14ac:dyDescent="0.25">
      <c r="A495" t="s">
        <v>750</v>
      </c>
      <c r="B495">
        <v>11</v>
      </c>
      <c r="C495">
        <v>0</v>
      </c>
      <c r="D495" s="5">
        <v>0</v>
      </c>
      <c r="E495">
        <v>34</v>
      </c>
    </row>
    <row r="496" spans="1:5" x14ac:dyDescent="0.25">
      <c r="A496" t="s">
        <v>751</v>
      </c>
      <c r="B496">
        <v>11</v>
      </c>
      <c r="C496">
        <v>0</v>
      </c>
      <c r="D496" s="5">
        <v>0</v>
      </c>
      <c r="E496">
        <v>9.8000000000000007</v>
      </c>
    </row>
    <row r="497" spans="1:5" x14ac:dyDescent="0.25">
      <c r="A497" t="s">
        <v>752</v>
      </c>
      <c r="B497">
        <v>11</v>
      </c>
      <c r="C497">
        <v>0</v>
      </c>
      <c r="D497" s="5">
        <v>0</v>
      </c>
      <c r="E497">
        <v>33</v>
      </c>
    </row>
    <row r="498" spans="1:5" x14ac:dyDescent="0.25">
      <c r="A498" t="s">
        <v>753</v>
      </c>
      <c r="B498">
        <v>11</v>
      </c>
      <c r="C498">
        <v>0</v>
      </c>
      <c r="D498" s="5">
        <v>0</v>
      </c>
      <c r="E498">
        <v>74</v>
      </c>
    </row>
    <row r="499" spans="1:5" x14ac:dyDescent="0.25">
      <c r="A499" t="s">
        <v>754</v>
      </c>
      <c r="B499">
        <v>11</v>
      </c>
      <c r="C499">
        <v>0</v>
      </c>
      <c r="D499" s="5">
        <v>0</v>
      </c>
      <c r="E499">
        <v>10</v>
      </c>
    </row>
    <row r="500" spans="1:5" x14ac:dyDescent="0.25">
      <c r="A500" t="s">
        <v>755</v>
      </c>
      <c r="B500">
        <v>11</v>
      </c>
      <c r="C500">
        <v>0</v>
      </c>
      <c r="D500" s="5">
        <v>0</v>
      </c>
      <c r="E500">
        <v>8.5</v>
      </c>
    </row>
    <row r="501" spans="1:5" x14ac:dyDescent="0.25">
      <c r="A501" t="s">
        <v>756</v>
      </c>
      <c r="B501">
        <v>10</v>
      </c>
      <c r="C501">
        <v>0</v>
      </c>
      <c r="D501" s="5">
        <v>0</v>
      </c>
      <c r="E501">
        <v>9.1999999999999993</v>
      </c>
    </row>
    <row r="502" spans="1:5" x14ac:dyDescent="0.25">
      <c r="A502" t="s">
        <v>757</v>
      </c>
      <c r="B502">
        <v>10</v>
      </c>
      <c r="C502">
        <v>0</v>
      </c>
      <c r="D502" s="5">
        <v>0</v>
      </c>
      <c r="E502">
        <v>360</v>
      </c>
    </row>
    <row r="503" spans="1:5" x14ac:dyDescent="0.25">
      <c r="A503" t="s">
        <v>758</v>
      </c>
      <c r="B503">
        <v>10</v>
      </c>
      <c r="C503">
        <v>0</v>
      </c>
      <c r="D503" s="5">
        <v>0</v>
      </c>
      <c r="E503">
        <v>2.8</v>
      </c>
    </row>
    <row r="504" spans="1:5" x14ac:dyDescent="0.25">
      <c r="A504" t="s">
        <v>759</v>
      </c>
      <c r="B504">
        <v>10</v>
      </c>
      <c r="C504">
        <v>0</v>
      </c>
      <c r="D504" s="5">
        <v>0</v>
      </c>
      <c r="E504">
        <v>74</v>
      </c>
    </row>
    <row r="505" spans="1:5" x14ac:dyDescent="0.25">
      <c r="A505" t="s">
        <v>760</v>
      </c>
      <c r="B505">
        <v>10</v>
      </c>
      <c r="C505">
        <v>0</v>
      </c>
      <c r="D505" s="5">
        <v>0</v>
      </c>
      <c r="E505">
        <v>53</v>
      </c>
    </row>
    <row r="506" spans="1:5" x14ac:dyDescent="0.25">
      <c r="A506" t="s">
        <v>761</v>
      </c>
      <c r="B506">
        <v>10</v>
      </c>
      <c r="C506">
        <v>0</v>
      </c>
      <c r="D506" s="5">
        <v>0</v>
      </c>
      <c r="E506">
        <v>6</v>
      </c>
    </row>
    <row r="507" spans="1:5" x14ac:dyDescent="0.25">
      <c r="A507" t="s">
        <v>762</v>
      </c>
      <c r="B507">
        <v>10</v>
      </c>
      <c r="C507">
        <v>0</v>
      </c>
      <c r="D507" s="5">
        <v>0</v>
      </c>
      <c r="E507">
        <v>94</v>
      </c>
    </row>
    <row r="508" spans="1:5" x14ac:dyDescent="0.25">
      <c r="A508" t="s">
        <v>763</v>
      </c>
      <c r="B508">
        <v>10</v>
      </c>
      <c r="C508">
        <v>0</v>
      </c>
      <c r="D508" s="5">
        <v>0</v>
      </c>
      <c r="E508">
        <v>9.1</v>
      </c>
    </row>
    <row r="509" spans="1:5" x14ac:dyDescent="0.25">
      <c r="A509" t="s">
        <v>764</v>
      </c>
      <c r="B509">
        <v>10</v>
      </c>
      <c r="C509">
        <v>0</v>
      </c>
      <c r="D509" s="5">
        <v>0</v>
      </c>
      <c r="E509">
        <v>1.8</v>
      </c>
    </row>
    <row r="510" spans="1:5" x14ac:dyDescent="0.25">
      <c r="A510" t="s">
        <v>765</v>
      </c>
      <c r="B510">
        <v>10</v>
      </c>
      <c r="C510">
        <v>0</v>
      </c>
      <c r="D510" s="5">
        <v>0</v>
      </c>
      <c r="E510">
        <v>21</v>
      </c>
    </row>
    <row r="511" spans="1:5" x14ac:dyDescent="0.25">
      <c r="A511" t="s">
        <v>766</v>
      </c>
      <c r="B511">
        <v>10</v>
      </c>
      <c r="C511">
        <v>0</v>
      </c>
      <c r="D511" s="5">
        <v>0</v>
      </c>
      <c r="E511">
        <v>9.6</v>
      </c>
    </row>
    <row r="512" spans="1:5" x14ac:dyDescent="0.25">
      <c r="A512" t="s">
        <v>767</v>
      </c>
      <c r="B512">
        <v>10</v>
      </c>
      <c r="C512">
        <v>0</v>
      </c>
      <c r="D512" s="5">
        <v>0</v>
      </c>
      <c r="E512">
        <v>9.6999999999999993</v>
      </c>
    </row>
    <row r="513" spans="1:5" x14ac:dyDescent="0.25">
      <c r="A513" t="s">
        <v>768</v>
      </c>
      <c r="B513">
        <v>10</v>
      </c>
      <c r="C513">
        <v>0</v>
      </c>
      <c r="D513" s="5">
        <v>0</v>
      </c>
      <c r="E513">
        <v>10</v>
      </c>
    </row>
    <row r="514" spans="1:5" x14ac:dyDescent="0.25">
      <c r="A514" t="s">
        <v>769</v>
      </c>
      <c r="B514">
        <v>10</v>
      </c>
      <c r="C514">
        <v>0</v>
      </c>
      <c r="D514" s="5">
        <v>0</v>
      </c>
      <c r="E514">
        <v>3.7</v>
      </c>
    </row>
    <row r="515" spans="1:5" x14ac:dyDescent="0.25">
      <c r="A515" t="s">
        <v>770</v>
      </c>
      <c r="B515">
        <v>10</v>
      </c>
      <c r="C515">
        <v>0</v>
      </c>
      <c r="D515" s="5">
        <v>0</v>
      </c>
      <c r="E515">
        <v>11</v>
      </c>
    </row>
    <row r="516" spans="1:5" x14ac:dyDescent="0.25">
      <c r="A516" t="s">
        <v>771</v>
      </c>
      <c r="B516">
        <v>10</v>
      </c>
      <c r="C516">
        <v>0</v>
      </c>
      <c r="D516" s="5">
        <v>0</v>
      </c>
      <c r="E516">
        <v>33</v>
      </c>
    </row>
    <row r="517" spans="1:5" x14ac:dyDescent="0.25">
      <c r="A517" t="s">
        <v>772</v>
      </c>
      <c r="B517">
        <v>10</v>
      </c>
      <c r="C517">
        <v>0</v>
      </c>
      <c r="D517" s="5">
        <v>0</v>
      </c>
      <c r="E517">
        <v>75</v>
      </c>
    </row>
    <row r="518" spans="1:5" x14ac:dyDescent="0.25">
      <c r="A518" t="s">
        <v>773</v>
      </c>
      <c r="B518">
        <v>10</v>
      </c>
      <c r="C518">
        <v>0</v>
      </c>
      <c r="D518" s="5">
        <v>0</v>
      </c>
      <c r="E518">
        <v>1</v>
      </c>
    </row>
    <row r="519" spans="1:5" x14ac:dyDescent="0.25">
      <c r="A519" t="s">
        <v>774</v>
      </c>
      <c r="B519">
        <v>10</v>
      </c>
      <c r="C519">
        <v>0</v>
      </c>
      <c r="D519" s="5">
        <v>0</v>
      </c>
      <c r="E519">
        <v>25</v>
      </c>
    </row>
    <row r="520" spans="1:5" x14ac:dyDescent="0.25">
      <c r="A520" t="s">
        <v>775</v>
      </c>
      <c r="B520">
        <v>10</v>
      </c>
      <c r="C520">
        <v>0</v>
      </c>
      <c r="D520" s="5">
        <v>0</v>
      </c>
      <c r="E520">
        <v>30</v>
      </c>
    </row>
    <row r="521" spans="1:5" x14ac:dyDescent="0.25">
      <c r="A521" t="s">
        <v>776</v>
      </c>
      <c r="B521">
        <v>10</v>
      </c>
      <c r="C521">
        <v>0</v>
      </c>
      <c r="D521" s="5">
        <v>0</v>
      </c>
      <c r="E521">
        <v>9.8000000000000007</v>
      </c>
    </row>
    <row r="522" spans="1:5" x14ac:dyDescent="0.25">
      <c r="A522" t="s">
        <v>777</v>
      </c>
      <c r="B522">
        <v>10</v>
      </c>
      <c r="C522">
        <v>0</v>
      </c>
      <c r="D522" s="5">
        <v>0</v>
      </c>
      <c r="E522">
        <v>11</v>
      </c>
    </row>
    <row r="523" spans="1:5" x14ac:dyDescent="0.25">
      <c r="A523" t="s">
        <v>778</v>
      </c>
      <c r="B523">
        <v>10</v>
      </c>
      <c r="C523">
        <v>0</v>
      </c>
      <c r="D523" s="5">
        <v>0</v>
      </c>
      <c r="E523">
        <v>19</v>
      </c>
    </row>
    <row r="524" spans="1:5" x14ac:dyDescent="0.25">
      <c r="A524" t="s">
        <v>779</v>
      </c>
      <c r="B524">
        <v>9</v>
      </c>
      <c r="C524">
        <v>0</v>
      </c>
      <c r="D524" s="5">
        <v>0</v>
      </c>
      <c r="E524">
        <v>9.9</v>
      </c>
    </row>
    <row r="525" spans="1:5" x14ac:dyDescent="0.25">
      <c r="A525" t="s">
        <v>780</v>
      </c>
      <c r="B525">
        <v>9</v>
      </c>
      <c r="C525">
        <v>0</v>
      </c>
      <c r="D525" s="5">
        <v>0</v>
      </c>
      <c r="E525">
        <v>40</v>
      </c>
    </row>
    <row r="526" spans="1:5" x14ac:dyDescent="0.25">
      <c r="A526" t="s">
        <v>781</v>
      </c>
      <c r="B526">
        <v>9</v>
      </c>
      <c r="C526">
        <v>0</v>
      </c>
      <c r="D526" s="5">
        <v>0</v>
      </c>
      <c r="E526">
        <v>38</v>
      </c>
    </row>
    <row r="527" spans="1:5" x14ac:dyDescent="0.25">
      <c r="A527" t="s">
        <v>782</v>
      </c>
      <c r="B527">
        <v>9</v>
      </c>
      <c r="C527">
        <v>0</v>
      </c>
      <c r="D527" s="5">
        <v>0</v>
      </c>
      <c r="E527">
        <v>17</v>
      </c>
    </row>
    <row r="528" spans="1:5" x14ac:dyDescent="0.25">
      <c r="A528" t="s">
        <v>783</v>
      </c>
      <c r="B528">
        <v>9</v>
      </c>
      <c r="C528">
        <v>0</v>
      </c>
      <c r="D528" s="5">
        <v>0</v>
      </c>
      <c r="E528">
        <v>16</v>
      </c>
    </row>
    <row r="529" spans="1:5" x14ac:dyDescent="0.25">
      <c r="A529" t="s">
        <v>784</v>
      </c>
      <c r="B529">
        <v>9</v>
      </c>
      <c r="C529">
        <v>0</v>
      </c>
      <c r="D529" s="5">
        <v>0</v>
      </c>
      <c r="E529">
        <v>34</v>
      </c>
    </row>
    <row r="530" spans="1:5" x14ac:dyDescent="0.25">
      <c r="A530" t="s">
        <v>785</v>
      </c>
      <c r="B530">
        <v>9</v>
      </c>
      <c r="C530">
        <v>0</v>
      </c>
      <c r="D530" s="5">
        <v>0</v>
      </c>
      <c r="E530">
        <v>11</v>
      </c>
    </row>
    <row r="531" spans="1:5" x14ac:dyDescent="0.25">
      <c r="A531" t="s">
        <v>786</v>
      </c>
      <c r="B531">
        <v>9</v>
      </c>
      <c r="C531">
        <v>0</v>
      </c>
      <c r="D531" s="5">
        <v>0</v>
      </c>
      <c r="E531">
        <v>27</v>
      </c>
    </row>
    <row r="532" spans="1:5" x14ac:dyDescent="0.25">
      <c r="A532" t="s">
        <v>787</v>
      </c>
      <c r="B532">
        <v>9</v>
      </c>
      <c r="C532">
        <v>0</v>
      </c>
      <c r="D532" s="5">
        <v>0</v>
      </c>
      <c r="E532">
        <v>36</v>
      </c>
    </row>
    <row r="533" spans="1:5" x14ac:dyDescent="0.25">
      <c r="A533" t="s">
        <v>788</v>
      </c>
      <c r="B533">
        <v>9</v>
      </c>
      <c r="C533">
        <v>0</v>
      </c>
      <c r="D533" s="5">
        <v>0</v>
      </c>
      <c r="E533">
        <v>40</v>
      </c>
    </row>
    <row r="534" spans="1:5" x14ac:dyDescent="0.25">
      <c r="A534" t="s">
        <v>789</v>
      </c>
      <c r="B534">
        <v>9</v>
      </c>
      <c r="C534">
        <v>0</v>
      </c>
      <c r="D534" s="5">
        <v>0</v>
      </c>
      <c r="E534">
        <v>9.1</v>
      </c>
    </row>
    <row r="535" spans="1:5" x14ac:dyDescent="0.25">
      <c r="A535" t="s">
        <v>790</v>
      </c>
      <c r="B535">
        <v>9</v>
      </c>
      <c r="C535">
        <v>0</v>
      </c>
      <c r="D535" s="5">
        <v>0</v>
      </c>
      <c r="E535">
        <v>35</v>
      </c>
    </row>
    <row r="536" spans="1:5" x14ac:dyDescent="0.25">
      <c r="A536" t="s">
        <v>791</v>
      </c>
      <c r="B536">
        <v>9</v>
      </c>
      <c r="C536">
        <v>0</v>
      </c>
      <c r="D536" s="5">
        <v>0</v>
      </c>
      <c r="E536">
        <v>3</v>
      </c>
    </row>
    <row r="537" spans="1:5" x14ac:dyDescent="0.25">
      <c r="A537" t="s">
        <v>792</v>
      </c>
      <c r="B537">
        <v>9</v>
      </c>
      <c r="C537">
        <v>0</v>
      </c>
      <c r="D537" s="5">
        <v>0</v>
      </c>
      <c r="E537">
        <v>28</v>
      </c>
    </row>
    <row r="538" spans="1:5" x14ac:dyDescent="0.25">
      <c r="A538" t="s">
        <v>793</v>
      </c>
      <c r="B538">
        <v>9</v>
      </c>
      <c r="C538">
        <v>0</v>
      </c>
      <c r="D538" s="5">
        <v>0</v>
      </c>
      <c r="E538">
        <v>8.9</v>
      </c>
    </row>
    <row r="539" spans="1:5" x14ac:dyDescent="0.25">
      <c r="A539" t="s">
        <v>794</v>
      </c>
      <c r="B539">
        <v>9</v>
      </c>
      <c r="C539">
        <v>0</v>
      </c>
      <c r="D539" s="5">
        <v>0</v>
      </c>
      <c r="E539">
        <v>1</v>
      </c>
    </row>
    <row r="540" spans="1:5" x14ac:dyDescent="0.25">
      <c r="A540" t="s">
        <v>795</v>
      </c>
      <c r="B540">
        <v>9</v>
      </c>
      <c r="C540">
        <v>0</v>
      </c>
      <c r="D540" s="5">
        <v>0</v>
      </c>
      <c r="E540">
        <v>16</v>
      </c>
    </row>
    <row r="541" spans="1:5" x14ac:dyDescent="0.25">
      <c r="A541" t="s">
        <v>796</v>
      </c>
      <c r="B541">
        <v>9</v>
      </c>
      <c r="C541">
        <v>0</v>
      </c>
      <c r="D541" s="5">
        <v>0</v>
      </c>
      <c r="E541">
        <v>3.1</v>
      </c>
    </row>
    <row r="542" spans="1:5" x14ac:dyDescent="0.25">
      <c r="A542" t="s">
        <v>797</v>
      </c>
      <c r="B542">
        <v>9</v>
      </c>
      <c r="C542">
        <v>0</v>
      </c>
      <c r="D542" s="5">
        <v>0</v>
      </c>
      <c r="E542">
        <v>9.8000000000000007</v>
      </c>
    </row>
    <row r="543" spans="1:5" x14ac:dyDescent="0.25">
      <c r="A543" t="s">
        <v>798</v>
      </c>
      <c r="B543">
        <v>9</v>
      </c>
      <c r="C543">
        <v>0</v>
      </c>
      <c r="D543" s="5">
        <v>0</v>
      </c>
      <c r="E543">
        <v>25</v>
      </c>
    </row>
    <row r="544" spans="1:5" x14ac:dyDescent="0.25">
      <c r="A544" t="s">
        <v>799</v>
      </c>
      <c r="B544">
        <v>9</v>
      </c>
      <c r="C544">
        <v>0</v>
      </c>
      <c r="D544" s="5">
        <v>0</v>
      </c>
      <c r="E544">
        <v>26</v>
      </c>
    </row>
    <row r="545" spans="1:5" x14ac:dyDescent="0.25">
      <c r="A545" t="s">
        <v>800</v>
      </c>
      <c r="B545">
        <v>9</v>
      </c>
      <c r="C545">
        <v>0</v>
      </c>
      <c r="D545" s="5">
        <v>0</v>
      </c>
      <c r="E545">
        <v>66</v>
      </c>
    </row>
    <row r="546" spans="1:5" x14ac:dyDescent="0.25">
      <c r="A546" t="s">
        <v>801</v>
      </c>
      <c r="B546">
        <v>9</v>
      </c>
      <c r="C546">
        <v>0</v>
      </c>
      <c r="D546" s="5">
        <v>0</v>
      </c>
      <c r="E546">
        <v>20</v>
      </c>
    </row>
    <row r="547" spans="1:5" x14ac:dyDescent="0.25">
      <c r="A547" t="s">
        <v>802</v>
      </c>
      <c r="B547">
        <v>9</v>
      </c>
      <c r="C547">
        <v>0</v>
      </c>
      <c r="D547" s="5">
        <v>0</v>
      </c>
      <c r="E547">
        <v>60</v>
      </c>
    </row>
    <row r="548" spans="1:5" x14ac:dyDescent="0.25">
      <c r="A548" t="s">
        <v>803</v>
      </c>
      <c r="B548">
        <v>9</v>
      </c>
      <c r="C548">
        <v>0</v>
      </c>
      <c r="D548" s="5">
        <v>0</v>
      </c>
      <c r="E548">
        <v>29</v>
      </c>
    </row>
    <row r="549" spans="1:5" x14ac:dyDescent="0.25">
      <c r="A549" t="s">
        <v>804</v>
      </c>
      <c r="B549">
        <v>9</v>
      </c>
      <c r="C549">
        <v>0</v>
      </c>
      <c r="D549" s="5">
        <v>0</v>
      </c>
      <c r="E549">
        <v>9.4</v>
      </c>
    </row>
    <row r="550" spans="1:5" x14ac:dyDescent="0.25">
      <c r="A550" t="s">
        <v>805</v>
      </c>
      <c r="B550">
        <v>8</v>
      </c>
      <c r="C550">
        <v>0</v>
      </c>
      <c r="D550" s="5">
        <v>0</v>
      </c>
      <c r="E550">
        <v>7.9</v>
      </c>
    </row>
    <row r="551" spans="1:5" x14ac:dyDescent="0.25">
      <c r="A551" t="s">
        <v>806</v>
      </c>
      <c r="B551">
        <v>8</v>
      </c>
      <c r="C551">
        <v>0</v>
      </c>
      <c r="D551" s="5">
        <v>0</v>
      </c>
      <c r="E551">
        <v>38</v>
      </c>
    </row>
    <row r="552" spans="1:5" x14ac:dyDescent="0.25">
      <c r="A552" t="s">
        <v>807</v>
      </c>
      <c r="B552">
        <v>8</v>
      </c>
      <c r="C552">
        <v>0</v>
      </c>
      <c r="D552" s="5">
        <v>0</v>
      </c>
      <c r="E552">
        <v>50</v>
      </c>
    </row>
    <row r="553" spans="1:5" x14ac:dyDescent="0.25">
      <c r="A553" t="s">
        <v>808</v>
      </c>
      <c r="B553">
        <v>8</v>
      </c>
      <c r="C553">
        <v>0</v>
      </c>
      <c r="D553" s="5">
        <v>0</v>
      </c>
      <c r="E553">
        <v>41</v>
      </c>
    </row>
    <row r="554" spans="1:5" x14ac:dyDescent="0.25">
      <c r="A554" t="s">
        <v>809</v>
      </c>
      <c r="B554">
        <v>8</v>
      </c>
      <c r="C554">
        <v>0</v>
      </c>
      <c r="D554" s="5">
        <v>0</v>
      </c>
      <c r="E554">
        <v>91</v>
      </c>
    </row>
    <row r="555" spans="1:5" x14ac:dyDescent="0.25">
      <c r="A555" t="s">
        <v>810</v>
      </c>
      <c r="B555">
        <v>8</v>
      </c>
      <c r="C555">
        <v>0</v>
      </c>
      <c r="D555" s="5">
        <v>0</v>
      </c>
      <c r="E555">
        <v>27</v>
      </c>
    </row>
    <row r="556" spans="1:5" x14ac:dyDescent="0.25">
      <c r="A556" t="s">
        <v>811</v>
      </c>
      <c r="B556">
        <v>8</v>
      </c>
      <c r="C556">
        <v>0</v>
      </c>
      <c r="D556" s="5">
        <v>0</v>
      </c>
      <c r="E556">
        <v>6.5</v>
      </c>
    </row>
    <row r="557" spans="1:5" x14ac:dyDescent="0.25">
      <c r="A557" t="s">
        <v>812</v>
      </c>
      <c r="B557">
        <v>8</v>
      </c>
      <c r="C557">
        <v>0</v>
      </c>
      <c r="D557" s="5">
        <v>0</v>
      </c>
      <c r="E557">
        <v>1.9</v>
      </c>
    </row>
    <row r="558" spans="1:5" x14ac:dyDescent="0.25">
      <c r="A558" t="s">
        <v>813</v>
      </c>
      <c r="B558">
        <v>8</v>
      </c>
      <c r="C558">
        <v>0</v>
      </c>
      <c r="D558" s="5">
        <v>0</v>
      </c>
      <c r="E558">
        <v>28</v>
      </c>
    </row>
    <row r="559" spans="1:5" x14ac:dyDescent="0.25">
      <c r="A559" t="s">
        <v>814</v>
      </c>
      <c r="B559">
        <v>8</v>
      </c>
      <c r="C559">
        <v>0</v>
      </c>
      <c r="D559" s="5">
        <v>0</v>
      </c>
      <c r="E559">
        <v>9.4</v>
      </c>
    </row>
    <row r="560" spans="1:5" x14ac:dyDescent="0.25">
      <c r="A560" t="s">
        <v>815</v>
      </c>
      <c r="B560">
        <v>8</v>
      </c>
      <c r="C560">
        <v>0</v>
      </c>
      <c r="D560" s="5">
        <v>0</v>
      </c>
      <c r="E560">
        <v>6.9</v>
      </c>
    </row>
    <row r="561" spans="1:5" x14ac:dyDescent="0.25">
      <c r="A561" t="s">
        <v>816</v>
      </c>
      <c r="B561">
        <v>8</v>
      </c>
      <c r="C561">
        <v>0</v>
      </c>
      <c r="D561" s="5">
        <v>0</v>
      </c>
      <c r="E561">
        <v>7.2</v>
      </c>
    </row>
    <row r="562" spans="1:5" x14ac:dyDescent="0.25">
      <c r="A562" t="s">
        <v>817</v>
      </c>
      <c r="B562">
        <v>8</v>
      </c>
      <c r="C562">
        <v>0</v>
      </c>
      <c r="D562" s="5">
        <v>0</v>
      </c>
      <c r="E562">
        <v>40</v>
      </c>
    </row>
    <row r="563" spans="1:5" x14ac:dyDescent="0.25">
      <c r="A563" t="s">
        <v>818</v>
      </c>
      <c r="B563">
        <v>8</v>
      </c>
      <c r="C563">
        <v>0</v>
      </c>
      <c r="D563" s="5">
        <v>0</v>
      </c>
      <c r="E563">
        <v>180</v>
      </c>
    </row>
    <row r="564" spans="1:5" x14ac:dyDescent="0.25">
      <c r="A564" t="s">
        <v>819</v>
      </c>
      <c r="B564">
        <v>8</v>
      </c>
      <c r="C564">
        <v>0</v>
      </c>
      <c r="D564" s="5">
        <v>0</v>
      </c>
      <c r="E564">
        <v>44</v>
      </c>
    </row>
    <row r="565" spans="1:5" x14ac:dyDescent="0.25">
      <c r="A565" t="s">
        <v>820</v>
      </c>
      <c r="B565">
        <v>8</v>
      </c>
      <c r="C565">
        <v>0</v>
      </c>
      <c r="D565" s="5">
        <v>0</v>
      </c>
      <c r="E565">
        <v>8.5</v>
      </c>
    </row>
    <row r="566" spans="1:5" x14ac:dyDescent="0.25">
      <c r="A566" t="s">
        <v>821</v>
      </c>
      <c r="B566">
        <v>8</v>
      </c>
      <c r="C566">
        <v>0</v>
      </c>
      <c r="D566" s="5">
        <v>0</v>
      </c>
      <c r="E566">
        <v>12</v>
      </c>
    </row>
    <row r="567" spans="1:5" x14ac:dyDescent="0.25">
      <c r="A567" t="s">
        <v>822</v>
      </c>
      <c r="B567">
        <v>8</v>
      </c>
      <c r="C567">
        <v>0</v>
      </c>
      <c r="D567" s="5">
        <v>0</v>
      </c>
      <c r="E567">
        <v>26</v>
      </c>
    </row>
    <row r="568" spans="1:5" x14ac:dyDescent="0.25">
      <c r="A568" t="s">
        <v>823</v>
      </c>
      <c r="B568">
        <v>8</v>
      </c>
      <c r="C568">
        <v>0</v>
      </c>
      <c r="D568" s="5">
        <v>0</v>
      </c>
      <c r="E568">
        <v>23</v>
      </c>
    </row>
    <row r="569" spans="1:5" x14ac:dyDescent="0.25">
      <c r="A569" t="s">
        <v>824</v>
      </c>
      <c r="B569">
        <v>8</v>
      </c>
      <c r="C569">
        <v>0</v>
      </c>
      <c r="D569" s="5">
        <v>0</v>
      </c>
      <c r="E569">
        <v>13</v>
      </c>
    </row>
    <row r="570" spans="1:5" x14ac:dyDescent="0.25">
      <c r="A570" t="s">
        <v>825</v>
      </c>
      <c r="B570">
        <v>8</v>
      </c>
      <c r="C570">
        <v>0</v>
      </c>
      <c r="D570" s="5">
        <v>0</v>
      </c>
      <c r="E570">
        <v>46</v>
      </c>
    </row>
    <row r="571" spans="1:5" x14ac:dyDescent="0.25">
      <c r="A571" t="s">
        <v>826</v>
      </c>
      <c r="B571">
        <v>8</v>
      </c>
      <c r="C571">
        <v>0</v>
      </c>
      <c r="D571" s="5">
        <v>0</v>
      </c>
      <c r="E571">
        <v>17</v>
      </c>
    </row>
    <row r="572" spans="1:5" x14ac:dyDescent="0.25">
      <c r="A572" t="s">
        <v>827</v>
      </c>
      <c r="B572">
        <v>8</v>
      </c>
      <c r="C572">
        <v>0</v>
      </c>
      <c r="D572" s="5">
        <v>0</v>
      </c>
      <c r="E572">
        <v>15</v>
      </c>
    </row>
    <row r="573" spans="1:5" x14ac:dyDescent="0.25">
      <c r="A573" t="s">
        <v>828</v>
      </c>
      <c r="B573">
        <v>8</v>
      </c>
      <c r="C573">
        <v>0</v>
      </c>
      <c r="D573" s="5">
        <v>0</v>
      </c>
      <c r="E573">
        <v>9.8000000000000007</v>
      </c>
    </row>
    <row r="574" spans="1:5" x14ac:dyDescent="0.25">
      <c r="A574" t="s">
        <v>829</v>
      </c>
      <c r="B574">
        <v>8</v>
      </c>
      <c r="C574">
        <v>0</v>
      </c>
      <c r="D574" s="5">
        <v>0</v>
      </c>
      <c r="E574">
        <v>50</v>
      </c>
    </row>
    <row r="575" spans="1:5" x14ac:dyDescent="0.25">
      <c r="A575" t="s">
        <v>830</v>
      </c>
      <c r="B575">
        <v>8</v>
      </c>
      <c r="C575">
        <v>0</v>
      </c>
      <c r="D575" s="5">
        <v>0</v>
      </c>
      <c r="E575">
        <v>17</v>
      </c>
    </row>
    <row r="576" spans="1:5" x14ac:dyDescent="0.25">
      <c r="A576" t="s">
        <v>831</v>
      </c>
      <c r="B576">
        <v>8</v>
      </c>
      <c r="C576">
        <v>0</v>
      </c>
      <c r="D576" s="5">
        <v>0</v>
      </c>
      <c r="E576">
        <v>10</v>
      </c>
    </row>
    <row r="577" spans="1:5" x14ac:dyDescent="0.25">
      <c r="A577" t="s">
        <v>832</v>
      </c>
      <c r="B577">
        <v>8</v>
      </c>
      <c r="C577">
        <v>0</v>
      </c>
      <c r="D577" s="5">
        <v>0</v>
      </c>
      <c r="E577">
        <v>8.6</v>
      </c>
    </row>
    <row r="578" spans="1:5" x14ac:dyDescent="0.25">
      <c r="A578" t="s">
        <v>833</v>
      </c>
      <c r="B578">
        <v>8</v>
      </c>
      <c r="C578">
        <v>0</v>
      </c>
      <c r="D578" s="5">
        <v>0</v>
      </c>
      <c r="E578">
        <v>5</v>
      </c>
    </row>
    <row r="579" spans="1:5" x14ac:dyDescent="0.25">
      <c r="A579" t="s">
        <v>834</v>
      </c>
      <c r="B579">
        <v>8</v>
      </c>
      <c r="C579">
        <v>0</v>
      </c>
      <c r="D579" s="5">
        <v>0</v>
      </c>
      <c r="E579">
        <v>5.9</v>
      </c>
    </row>
    <row r="580" spans="1:5" x14ac:dyDescent="0.25">
      <c r="A580" t="s">
        <v>835</v>
      </c>
      <c r="B580">
        <v>8</v>
      </c>
      <c r="C580">
        <v>0</v>
      </c>
      <c r="D580" s="5">
        <v>0</v>
      </c>
      <c r="E580">
        <v>12</v>
      </c>
    </row>
    <row r="581" spans="1:5" x14ac:dyDescent="0.25">
      <c r="A581" t="s">
        <v>836</v>
      </c>
      <c r="B581">
        <v>8</v>
      </c>
      <c r="C581">
        <v>0</v>
      </c>
      <c r="D581" s="5">
        <v>0</v>
      </c>
      <c r="E581">
        <v>7</v>
      </c>
    </row>
    <row r="582" spans="1:5" x14ac:dyDescent="0.25">
      <c r="A582" t="s">
        <v>837</v>
      </c>
      <c r="B582">
        <v>8</v>
      </c>
      <c r="C582">
        <v>0</v>
      </c>
      <c r="D582" s="5">
        <v>0</v>
      </c>
      <c r="E582">
        <v>9.5</v>
      </c>
    </row>
    <row r="583" spans="1:5" x14ac:dyDescent="0.25">
      <c r="A583" t="s">
        <v>838</v>
      </c>
      <c r="B583">
        <v>8</v>
      </c>
      <c r="C583">
        <v>0</v>
      </c>
      <c r="D583" s="5">
        <v>0</v>
      </c>
      <c r="E583">
        <v>7</v>
      </c>
    </row>
    <row r="584" spans="1:5" x14ac:dyDescent="0.25">
      <c r="A584" t="s">
        <v>839</v>
      </c>
      <c r="B584">
        <v>8</v>
      </c>
      <c r="C584">
        <v>0</v>
      </c>
      <c r="D584" s="5">
        <v>0</v>
      </c>
      <c r="E584">
        <v>26</v>
      </c>
    </row>
    <row r="585" spans="1:5" x14ac:dyDescent="0.25">
      <c r="A585" t="s">
        <v>840</v>
      </c>
      <c r="B585">
        <v>7</v>
      </c>
      <c r="C585">
        <v>0</v>
      </c>
      <c r="D585" s="5">
        <v>0</v>
      </c>
      <c r="E585">
        <v>21</v>
      </c>
    </row>
    <row r="586" spans="1:5" x14ac:dyDescent="0.25">
      <c r="A586" t="s">
        <v>841</v>
      </c>
      <c r="B586">
        <v>7</v>
      </c>
      <c r="C586">
        <v>0</v>
      </c>
      <c r="D586" s="5">
        <v>0</v>
      </c>
      <c r="E586">
        <v>7.4</v>
      </c>
    </row>
    <row r="587" spans="1:5" x14ac:dyDescent="0.25">
      <c r="A587" t="s">
        <v>842</v>
      </c>
      <c r="B587">
        <v>7</v>
      </c>
      <c r="C587">
        <v>0</v>
      </c>
      <c r="D587" s="5">
        <v>0</v>
      </c>
      <c r="E587">
        <v>32</v>
      </c>
    </row>
    <row r="588" spans="1:5" x14ac:dyDescent="0.25">
      <c r="A588" t="s">
        <v>843</v>
      </c>
      <c r="B588">
        <v>7</v>
      </c>
      <c r="C588">
        <v>0</v>
      </c>
      <c r="D588" s="5">
        <v>0</v>
      </c>
      <c r="E588">
        <v>32</v>
      </c>
    </row>
    <row r="589" spans="1:5" x14ac:dyDescent="0.25">
      <c r="A589" t="s">
        <v>844</v>
      </c>
      <c r="B589">
        <v>7</v>
      </c>
      <c r="C589">
        <v>0</v>
      </c>
      <c r="D589" s="5">
        <v>0</v>
      </c>
      <c r="E589">
        <v>18</v>
      </c>
    </row>
    <row r="590" spans="1:5" x14ac:dyDescent="0.25">
      <c r="A590" t="s">
        <v>845</v>
      </c>
      <c r="B590">
        <v>7</v>
      </c>
      <c r="C590">
        <v>0</v>
      </c>
      <c r="D590" s="5">
        <v>0</v>
      </c>
      <c r="E590">
        <v>45</v>
      </c>
    </row>
    <row r="591" spans="1:5" x14ac:dyDescent="0.25">
      <c r="A591" t="s">
        <v>846</v>
      </c>
      <c r="B591">
        <v>7</v>
      </c>
      <c r="C591">
        <v>0</v>
      </c>
      <c r="D591" s="5">
        <v>0</v>
      </c>
      <c r="E591">
        <v>8.6</v>
      </c>
    </row>
    <row r="592" spans="1:5" x14ac:dyDescent="0.25">
      <c r="A592" t="s">
        <v>847</v>
      </c>
      <c r="B592">
        <v>7</v>
      </c>
      <c r="C592">
        <v>0</v>
      </c>
      <c r="D592" s="5">
        <v>0</v>
      </c>
      <c r="E592">
        <v>9.4</v>
      </c>
    </row>
    <row r="593" spans="1:5" x14ac:dyDescent="0.25">
      <c r="A593" t="s">
        <v>848</v>
      </c>
      <c r="B593">
        <v>7</v>
      </c>
      <c r="C593">
        <v>0</v>
      </c>
      <c r="D593" s="5">
        <v>0</v>
      </c>
      <c r="E593">
        <v>71</v>
      </c>
    </row>
    <row r="594" spans="1:5" x14ac:dyDescent="0.25">
      <c r="A594" t="s">
        <v>849</v>
      </c>
      <c r="B594">
        <v>7</v>
      </c>
      <c r="C594">
        <v>0</v>
      </c>
      <c r="D594" s="5">
        <v>0</v>
      </c>
      <c r="E594">
        <v>44</v>
      </c>
    </row>
    <row r="595" spans="1:5" x14ac:dyDescent="0.25">
      <c r="A595" t="s">
        <v>850</v>
      </c>
      <c r="B595">
        <v>7</v>
      </c>
      <c r="C595">
        <v>0</v>
      </c>
      <c r="D595" s="5">
        <v>0</v>
      </c>
      <c r="E595">
        <v>52</v>
      </c>
    </row>
    <row r="596" spans="1:5" x14ac:dyDescent="0.25">
      <c r="A596" t="s">
        <v>851</v>
      </c>
      <c r="B596">
        <v>7</v>
      </c>
      <c r="C596">
        <v>0</v>
      </c>
      <c r="D596" s="5">
        <v>0</v>
      </c>
      <c r="E596">
        <v>10</v>
      </c>
    </row>
    <row r="597" spans="1:5" x14ac:dyDescent="0.25">
      <c r="A597" t="s">
        <v>852</v>
      </c>
      <c r="B597">
        <v>7</v>
      </c>
      <c r="C597">
        <v>0</v>
      </c>
      <c r="D597" s="5">
        <v>0</v>
      </c>
      <c r="E597">
        <v>7.1</v>
      </c>
    </row>
    <row r="598" spans="1:5" x14ac:dyDescent="0.25">
      <c r="A598" t="s">
        <v>853</v>
      </c>
      <c r="B598">
        <v>7</v>
      </c>
      <c r="C598">
        <v>0</v>
      </c>
      <c r="D598" s="5">
        <v>0</v>
      </c>
      <c r="E598">
        <v>26</v>
      </c>
    </row>
    <row r="599" spans="1:5" x14ac:dyDescent="0.25">
      <c r="A599" t="s">
        <v>854</v>
      </c>
      <c r="B599">
        <v>7</v>
      </c>
      <c r="C599">
        <v>0</v>
      </c>
      <c r="D599" s="5">
        <v>0</v>
      </c>
      <c r="E599">
        <v>4</v>
      </c>
    </row>
    <row r="600" spans="1:5" x14ac:dyDescent="0.25">
      <c r="A600" t="s">
        <v>855</v>
      </c>
      <c r="B600">
        <v>7</v>
      </c>
      <c r="C600">
        <v>0</v>
      </c>
      <c r="D600" s="5">
        <v>0</v>
      </c>
      <c r="E600">
        <v>47</v>
      </c>
    </row>
    <row r="601" spans="1:5" x14ac:dyDescent="0.25">
      <c r="A601" t="s">
        <v>856</v>
      </c>
      <c r="B601">
        <v>7</v>
      </c>
      <c r="C601">
        <v>0</v>
      </c>
      <c r="D601" s="5">
        <v>0</v>
      </c>
      <c r="E601">
        <v>6</v>
      </c>
    </row>
    <row r="602" spans="1:5" x14ac:dyDescent="0.25">
      <c r="A602" t="s">
        <v>857</v>
      </c>
      <c r="B602">
        <v>7</v>
      </c>
      <c r="C602">
        <v>0</v>
      </c>
      <c r="D602" s="5">
        <v>0</v>
      </c>
      <c r="E602">
        <v>55</v>
      </c>
    </row>
    <row r="603" spans="1:5" x14ac:dyDescent="0.25">
      <c r="A603" t="s">
        <v>858</v>
      </c>
      <c r="B603">
        <v>7</v>
      </c>
      <c r="C603">
        <v>0</v>
      </c>
      <c r="D603" s="5">
        <v>0</v>
      </c>
      <c r="E603">
        <v>51</v>
      </c>
    </row>
    <row r="604" spans="1:5" x14ac:dyDescent="0.25">
      <c r="A604" t="s">
        <v>859</v>
      </c>
      <c r="B604">
        <v>7</v>
      </c>
      <c r="C604">
        <v>0</v>
      </c>
      <c r="D604" s="5">
        <v>0</v>
      </c>
      <c r="E604">
        <v>5.0999999999999996</v>
      </c>
    </row>
    <row r="605" spans="1:5" x14ac:dyDescent="0.25">
      <c r="A605" t="s">
        <v>860</v>
      </c>
      <c r="B605">
        <v>7</v>
      </c>
      <c r="C605">
        <v>0</v>
      </c>
      <c r="D605" s="5">
        <v>0</v>
      </c>
      <c r="E605">
        <v>3.1</v>
      </c>
    </row>
    <row r="606" spans="1:5" x14ac:dyDescent="0.25">
      <c r="A606" t="s">
        <v>861</v>
      </c>
      <c r="B606">
        <v>7</v>
      </c>
      <c r="C606">
        <v>0</v>
      </c>
      <c r="D606" s="5">
        <v>0</v>
      </c>
      <c r="E606">
        <v>18</v>
      </c>
    </row>
    <row r="607" spans="1:5" x14ac:dyDescent="0.25">
      <c r="A607" t="s">
        <v>862</v>
      </c>
      <c r="B607">
        <v>7</v>
      </c>
      <c r="C607">
        <v>0</v>
      </c>
      <c r="D607" s="5">
        <v>0</v>
      </c>
      <c r="E607">
        <v>46</v>
      </c>
    </row>
    <row r="608" spans="1:5" x14ac:dyDescent="0.25">
      <c r="A608" t="s">
        <v>863</v>
      </c>
      <c r="B608">
        <v>7</v>
      </c>
      <c r="C608">
        <v>0</v>
      </c>
      <c r="D608" s="5">
        <v>0</v>
      </c>
      <c r="E608">
        <v>180</v>
      </c>
    </row>
    <row r="609" spans="1:5" x14ac:dyDescent="0.25">
      <c r="A609" t="s">
        <v>864</v>
      </c>
      <c r="B609">
        <v>7</v>
      </c>
      <c r="C609">
        <v>0</v>
      </c>
      <c r="D609" s="5">
        <v>0</v>
      </c>
      <c r="E609">
        <v>4</v>
      </c>
    </row>
    <row r="610" spans="1:5" x14ac:dyDescent="0.25">
      <c r="A610" t="s">
        <v>865</v>
      </c>
      <c r="B610">
        <v>7</v>
      </c>
      <c r="C610">
        <v>0</v>
      </c>
      <c r="D610" s="5">
        <v>0</v>
      </c>
      <c r="E610">
        <v>11</v>
      </c>
    </row>
    <row r="611" spans="1:5" x14ac:dyDescent="0.25">
      <c r="A611" t="s">
        <v>866</v>
      </c>
      <c r="B611">
        <v>7</v>
      </c>
      <c r="C611">
        <v>0</v>
      </c>
      <c r="D611" s="5">
        <v>0</v>
      </c>
      <c r="E611">
        <v>6.6</v>
      </c>
    </row>
    <row r="612" spans="1:5" x14ac:dyDescent="0.25">
      <c r="A612" t="s">
        <v>867</v>
      </c>
      <c r="B612">
        <v>7</v>
      </c>
      <c r="C612">
        <v>0</v>
      </c>
      <c r="D612" s="5">
        <v>0</v>
      </c>
      <c r="E612">
        <v>25</v>
      </c>
    </row>
    <row r="613" spans="1:5" x14ac:dyDescent="0.25">
      <c r="A613" t="s">
        <v>868</v>
      </c>
      <c r="B613">
        <v>7</v>
      </c>
      <c r="C613">
        <v>0</v>
      </c>
      <c r="D613" s="5">
        <v>0</v>
      </c>
      <c r="E613">
        <v>7</v>
      </c>
    </row>
    <row r="614" spans="1:5" x14ac:dyDescent="0.25">
      <c r="A614" t="s">
        <v>869</v>
      </c>
      <c r="B614">
        <v>7</v>
      </c>
      <c r="C614">
        <v>0</v>
      </c>
      <c r="D614" s="5">
        <v>0</v>
      </c>
      <c r="E614">
        <v>40</v>
      </c>
    </row>
    <row r="615" spans="1:5" x14ac:dyDescent="0.25">
      <c r="A615" t="s">
        <v>870</v>
      </c>
      <c r="B615">
        <v>7</v>
      </c>
      <c r="C615">
        <v>0</v>
      </c>
      <c r="D615" s="5">
        <v>0</v>
      </c>
      <c r="E615">
        <v>15</v>
      </c>
    </row>
    <row r="616" spans="1:5" x14ac:dyDescent="0.25">
      <c r="A616" t="s">
        <v>871</v>
      </c>
      <c r="B616">
        <v>7</v>
      </c>
      <c r="C616">
        <v>0</v>
      </c>
      <c r="D616" s="5">
        <v>0</v>
      </c>
      <c r="E616">
        <v>44</v>
      </c>
    </row>
    <row r="617" spans="1:5" x14ac:dyDescent="0.25">
      <c r="A617" t="s">
        <v>872</v>
      </c>
      <c r="B617">
        <v>7</v>
      </c>
      <c r="C617">
        <v>0</v>
      </c>
      <c r="D617" s="5">
        <v>0</v>
      </c>
      <c r="E617">
        <v>10</v>
      </c>
    </row>
    <row r="618" spans="1:5" x14ac:dyDescent="0.25">
      <c r="A618" t="s">
        <v>873</v>
      </c>
      <c r="B618">
        <v>7</v>
      </c>
      <c r="C618">
        <v>0</v>
      </c>
      <c r="D618" s="5">
        <v>0</v>
      </c>
      <c r="E618">
        <v>9.4</v>
      </c>
    </row>
    <row r="619" spans="1:5" x14ac:dyDescent="0.25">
      <c r="A619" t="s">
        <v>874</v>
      </c>
      <c r="B619">
        <v>7</v>
      </c>
      <c r="C619">
        <v>0</v>
      </c>
      <c r="D619" s="5">
        <v>0</v>
      </c>
      <c r="E619">
        <v>5.3</v>
      </c>
    </row>
    <row r="620" spans="1:5" x14ac:dyDescent="0.25">
      <c r="A620" t="s">
        <v>875</v>
      </c>
      <c r="B620">
        <v>7</v>
      </c>
      <c r="C620">
        <v>0</v>
      </c>
      <c r="D620" s="5">
        <v>0</v>
      </c>
      <c r="E620">
        <v>11</v>
      </c>
    </row>
    <row r="621" spans="1:5" x14ac:dyDescent="0.25">
      <c r="A621" t="s">
        <v>876</v>
      </c>
      <c r="B621">
        <v>7</v>
      </c>
      <c r="C621">
        <v>0</v>
      </c>
      <c r="D621" s="5">
        <v>0</v>
      </c>
      <c r="E621">
        <v>17</v>
      </c>
    </row>
    <row r="622" spans="1:5" x14ac:dyDescent="0.25">
      <c r="A622" t="s">
        <v>877</v>
      </c>
      <c r="B622">
        <v>7</v>
      </c>
      <c r="C622">
        <v>0</v>
      </c>
      <c r="D622" s="5">
        <v>0</v>
      </c>
      <c r="E622">
        <v>48</v>
      </c>
    </row>
    <row r="623" spans="1:5" x14ac:dyDescent="0.25">
      <c r="A623" t="s">
        <v>878</v>
      </c>
      <c r="B623">
        <v>7</v>
      </c>
      <c r="C623">
        <v>0</v>
      </c>
      <c r="D623" s="5">
        <v>0</v>
      </c>
      <c r="E623">
        <v>9</v>
      </c>
    </row>
    <row r="624" spans="1:5" x14ac:dyDescent="0.25">
      <c r="A624" t="s">
        <v>879</v>
      </c>
      <c r="B624">
        <v>7</v>
      </c>
      <c r="C624">
        <v>0</v>
      </c>
      <c r="D624" s="5">
        <v>0</v>
      </c>
      <c r="E624">
        <v>21</v>
      </c>
    </row>
    <row r="625" spans="1:5" x14ac:dyDescent="0.25">
      <c r="A625" t="s">
        <v>880</v>
      </c>
      <c r="B625">
        <v>7</v>
      </c>
      <c r="C625">
        <v>0</v>
      </c>
      <c r="D625" s="5">
        <v>0</v>
      </c>
      <c r="E625">
        <v>9.9</v>
      </c>
    </row>
    <row r="626" spans="1:5" x14ac:dyDescent="0.25">
      <c r="A626" t="s">
        <v>881</v>
      </c>
      <c r="B626">
        <v>6</v>
      </c>
      <c r="C626">
        <v>0</v>
      </c>
      <c r="D626" s="5">
        <v>0</v>
      </c>
      <c r="E626">
        <v>37</v>
      </c>
    </row>
    <row r="627" spans="1:5" x14ac:dyDescent="0.25">
      <c r="A627" t="s">
        <v>882</v>
      </c>
      <c r="B627">
        <v>6</v>
      </c>
      <c r="C627">
        <v>0</v>
      </c>
      <c r="D627" s="5">
        <v>0</v>
      </c>
      <c r="E627">
        <v>16</v>
      </c>
    </row>
    <row r="628" spans="1:5" x14ac:dyDescent="0.25">
      <c r="A628" t="s">
        <v>883</v>
      </c>
      <c r="B628">
        <v>6</v>
      </c>
      <c r="C628">
        <v>0</v>
      </c>
      <c r="D628" s="5">
        <v>0</v>
      </c>
      <c r="E628">
        <v>26</v>
      </c>
    </row>
    <row r="629" spans="1:5" x14ac:dyDescent="0.25">
      <c r="A629" t="s">
        <v>884</v>
      </c>
      <c r="B629">
        <v>6</v>
      </c>
      <c r="C629">
        <v>0</v>
      </c>
      <c r="D629" s="5">
        <v>0</v>
      </c>
      <c r="E629">
        <v>6.5</v>
      </c>
    </row>
    <row r="630" spans="1:5" x14ac:dyDescent="0.25">
      <c r="A630" t="s">
        <v>885</v>
      </c>
      <c r="B630">
        <v>6</v>
      </c>
      <c r="C630">
        <v>0</v>
      </c>
      <c r="D630" s="5">
        <v>0</v>
      </c>
      <c r="E630">
        <v>3.3</v>
      </c>
    </row>
    <row r="631" spans="1:5" x14ac:dyDescent="0.25">
      <c r="A631" t="s">
        <v>886</v>
      </c>
      <c r="B631">
        <v>6</v>
      </c>
      <c r="C631">
        <v>0</v>
      </c>
      <c r="D631" s="5">
        <v>0</v>
      </c>
      <c r="E631">
        <v>47</v>
      </c>
    </row>
    <row r="632" spans="1:5" x14ac:dyDescent="0.25">
      <c r="A632" t="s">
        <v>887</v>
      </c>
      <c r="B632">
        <v>6</v>
      </c>
      <c r="C632">
        <v>0</v>
      </c>
      <c r="D632" s="5">
        <v>0</v>
      </c>
      <c r="E632">
        <v>16</v>
      </c>
    </row>
    <row r="633" spans="1:5" x14ac:dyDescent="0.25">
      <c r="A633" t="s">
        <v>888</v>
      </c>
      <c r="B633">
        <v>6</v>
      </c>
      <c r="C633">
        <v>0</v>
      </c>
      <c r="D633" s="5">
        <v>0</v>
      </c>
      <c r="E633">
        <v>32</v>
      </c>
    </row>
    <row r="634" spans="1:5" x14ac:dyDescent="0.25">
      <c r="A634" t="s">
        <v>889</v>
      </c>
      <c r="B634">
        <v>6</v>
      </c>
      <c r="C634">
        <v>0</v>
      </c>
      <c r="D634" s="5">
        <v>0</v>
      </c>
      <c r="E634">
        <v>39</v>
      </c>
    </row>
    <row r="635" spans="1:5" x14ac:dyDescent="0.25">
      <c r="A635" t="s">
        <v>890</v>
      </c>
      <c r="B635">
        <v>6</v>
      </c>
      <c r="C635">
        <v>0</v>
      </c>
      <c r="D635" s="5">
        <v>0</v>
      </c>
      <c r="E635">
        <v>70</v>
      </c>
    </row>
    <row r="636" spans="1:5" x14ac:dyDescent="0.25">
      <c r="A636" t="s">
        <v>891</v>
      </c>
      <c r="B636">
        <v>6</v>
      </c>
      <c r="C636">
        <v>0</v>
      </c>
      <c r="D636" s="5">
        <v>0</v>
      </c>
      <c r="E636">
        <v>16</v>
      </c>
    </row>
    <row r="637" spans="1:5" x14ac:dyDescent="0.25">
      <c r="A637" t="s">
        <v>892</v>
      </c>
      <c r="B637">
        <v>6</v>
      </c>
      <c r="C637">
        <v>0</v>
      </c>
      <c r="D637" s="5">
        <v>0</v>
      </c>
      <c r="E637">
        <v>28</v>
      </c>
    </row>
    <row r="638" spans="1:5" x14ac:dyDescent="0.25">
      <c r="A638" t="s">
        <v>893</v>
      </c>
      <c r="B638">
        <v>6</v>
      </c>
      <c r="C638">
        <v>0</v>
      </c>
      <c r="D638" s="5">
        <v>0</v>
      </c>
      <c r="E638">
        <v>9.6999999999999993</v>
      </c>
    </row>
    <row r="639" spans="1:5" x14ac:dyDescent="0.25">
      <c r="A639" t="s">
        <v>894</v>
      </c>
      <c r="B639">
        <v>6</v>
      </c>
      <c r="C639">
        <v>0</v>
      </c>
      <c r="D639" s="5">
        <v>0</v>
      </c>
      <c r="E639">
        <v>9.6999999999999993</v>
      </c>
    </row>
    <row r="640" spans="1:5" x14ac:dyDescent="0.25">
      <c r="A640" t="s">
        <v>895</v>
      </c>
      <c r="B640">
        <v>6</v>
      </c>
      <c r="C640">
        <v>0</v>
      </c>
      <c r="D640" s="5">
        <v>0</v>
      </c>
      <c r="E640">
        <v>29</v>
      </c>
    </row>
    <row r="641" spans="1:5" x14ac:dyDescent="0.25">
      <c r="A641" t="s">
        <v>896</v>
      </c>
      <c r="B641">
        <v>6</v>
      </c>
      <c r="C641">
        <v>0</v>
      </c>
      <c r="D641" s="5">
        <v>0</v>
      </c>
      <c r="E641">
        <v>1.3</v>
      </c>
    </row>
    <row r="642" spans="1:5" x14ac:dyDescent="0.25">
      <c r="A642" t="s">
        <v>897</v>
      </c>
      <c r="B642">
        <v>6</v>
      </c>
      <c r="C642">
        <v>0</v>
      </c>
      <c r="D642" s="5">
        <v>0</v>
      </c>
      <c r="E642">
        <v>17</v>
      </c>
    </row>
    <row r="643" spans="1:5" x14ac:dyDescent="0.25">
      <c r="A643" t="s">
        <v>898</v>
      </c>
      <c r="B643">
        <v>6</v>
      </c>
      <c r="C643">
        <v>0</v>
      </c>
      <c r="D643" s="5">
        <v>0</v>
      </c>
      <c r="E643">
        <v>9.6999999999999993</v>
      </c>
    </row>
    <row r="644" spans="1:5" x14ac:dyDescent="0.25">
      <c r="A644" t="s">
        <v>899</v>
      </c>
      <c r="B644">
        <v>6</v>
      </c>
      <c r="C644">
        <v>0</v>
      </c>
      <c r="D644" s="5">
        <v>0</v>
      </c>
      <c r="E644">
        <v>10</v>
      </c>
    </row>
    <row r="645" spans="1:5" x14ac:dyDescent="0.25">
      <c r="A645" t="s">
        <v>900</v>
      </c>
      <c r="B645">
        <v>6</v>
      </c>
      <c r="C645">
        <v>0</v>
      </c>
      <c r="D645" s="5">
        <v>0</v>
      </c>
      <c r="E645">
        <v>14</v>
      </c>
    </row>
    <row r="646" spans="1:5" x14ac:dyDescent="0.25">
      <c r="A646" t="s">
        <v>901</v>
      </c>
      <c r="B646">
        <v>6</v>
      </c>
      <c r="C646">
        <v>0</v>
      </c>
      <c r="D646" s="5">
        <v>0</v>
      </c>
      <c r="E646">
        <v>16</v>
      </c>
    </row>
    <row r="647" spans="1:5" x14ac:dyDescent="0.25">
      <c r="A647" t="s">
        <v>902</v>
      </c>
      <c r="B647">
        <v>6</v>
      </c>
      <c r="C647">
        <v>0</v>
      </c>
      <c r="D647" s="5">
        <v>0</v>
      </c>
      <c r="E647">
        <v>41</v>
      </c>
    </row>
    <row r="648" spans="1:5" x14ac:dyDescent="0.25">
      <c r="A648" t="s">
        <v>903</v>
      </c>
      <c r="B648">
        <v>6</v>
      </c>
      <c r="C648">
        <v>0</v>
      </c>
      <c r="D648" s="5">
        <v>0</v>
      </c>
      <c r="E648">
        <v>34</v>
      </c>
    </row>
    <row r="649" spans="1:5" x14ac:dyDescent="0.25">
      <c r="A649" t="s">
        <v>904</v>
      </c>
      <c r="B649">
        <v>6</v>
      </c>
      <c r="C649">
        <v>0</v>
      </c>
      <c r="D649" s="5">
        <v>0</v>
      </c>
      <c r="E649">
        <v>5.7</v>
      </c>
    </row>
    <row r="650" spans="1:5" x14ac:dyDescent="0.25">
      <c r="A650" t="s">
        <v>905</v>
      </c>
      <c r="B650">
        <v>6</v>
      </c>
      <c r="C650">
        <v>0</v>
      </c>
      <c r="D650" s="5">
        <v>0</v>
      </c>
      <c r="E650">
        <v>45</v>
      </c>
    </row>
    <row r="651" spans="1:5" x14ac:dyDescent="0.25">
      <c r="A651" t="s">
        <v>906</v>
      </c>
      <c r="B651">
        <v>6</v>
      </c>
      <c r="C651">
        <v>0</v>
      </c>
      <c r="D651" s="5">
        <v>0</v>
      </c>
      <c r="E651">
        <v>44</v>
      </c>
    </row>
    <row r="652" spans="1:5" x14ac:dyDescent="0.25">
      <c r="A652" t="s">
        <v>907</v>
      </c>
      <c r="B652">
        <v>6</v>
      </c>
      <c r="C652">
        <v>0</v>
      </c>
      <c r="D652" s="5">
        <v>0</v>
      </c>
      <c r="E652">
        <v>10</v>
      </c>
    </row>
    <row r="653" spans="1:5" x14ac:dyDescent="0.25">
      <c r="A653" t="s">
        <v>908</v>
      </c>
      <c r="B653">
        <v>6</v>
      </c>
      <c r="C653">
        <v>0</v>
      </c>
      <c r="D653" s="5">
        <v>0</v>
      </c>
      <c r="E653">
        <v>8.5</v>
      </c>
    </row>
    <row r="654" spans="1:5" x14ac:dyDescent="0.25">
      <c r="A654" t="s">
        <v>909</v>
      </c>
      <c r="B654">
        <v>6</v>
      </c>
      <c r="C654">
        <v>0</v>
      </c>
      <c r="D654" s="5">
        <v>0</v>
      </c>
      <c r="E654">
        <v>9.1999999999999993</v>
      </c>
    </row>
    <row r="655" spans="1:5" x14ac:dyDescent="0.25">
      <c r="A655" t="s">
        <v>910</v>
      </c>
      <c r="B655">
        <v>6</v>
      </c>
      <c r="C655">
        <v>0</v>
      </c>
      <c r="D655" s="5">
        <v>0</v>
      </c>
      <c r="E655">
        <v>7.5</v>
      </c>
    </row>
    <row r="656" spans="1:5" x14ac:dyDescent="0.25">
      <c r="A656" t="s">
        <v>911</v>
      </c>
      <c r="B656">
        <v>6</v>
      </c>
      <c r="C656">
        <v>0</v>
      </c>
      <c r="D656" s="5">
        <v>0</v>
      </c>
      <c r="E656">
        <v>40</v>
      </c>
    </row>
    <row r="657" spans="1:5" x14ac:dyDescent="0.25">
      <c r="A657" t="s">
        <v>912</v>
      </c>
      <c r="B657">
        <v>6</v>
      </c>
      <c r="C657">
        <v>0</v>
      </c>
      <c r="D657" s="5">
        <v>0</v>
      </c>
      <c r="E657">
        <v>14</v>
      </c>
    </row>
    <row r="658" spans="1:5" x14ac:dyDescent="0.25">
      <c r="A658" t="s">
        <v>913</v>
      </c>
      <c r="B658">
        <v>6</v>
      </c>
      <c r="C658">
        <v>0</v>
      </c>
      <c r="D658" s="5">
        <v>0</v>
      </c>
      <c r="E658">
        <v>8.6999999999999993</v>
      </c>
    </row>
    <row r="659" spans="1:5" x14ac:dyDescent="0.25">
      <c r="A659" t="s">
        <v>914</v>
      </c>
      <c r="B659">
        <v>6</v>
      </c>
      <c r="C659">
        <v>0</v>
      </c>
      <c r="D659" s="5">
        <v>0</v>
      </c>
      <c r="E659">
        <v>61</v>
      </c>
    </row>
    <row r="660" spans="1:5" x14ac:dyDescent="0.25">
      <c r="A660" t="s">
        <v>915</v>
      </c>
      <c r="B660">
        <v>6</v>
      </c>
      <c r="C660">
        <v>0</v>
      </c>
      <c r="D660" s="5">
        <v>0</v>
      </c>
      <c r="E660">
        <v>12</v>
      </c>
    </row>
    <row r="661" spans="1:5" x14ac:dyDescent="0.25">
      <c r="A661" t="s">
        <v>916</v>
      </c>
      <c r="B661">
        <v>6</v>
      </c>
      <c r="C661">
        <v>0</v>
      </c>
      <c r="D661" s="5">
        <v>0</v>
      </c>
      <c r="E661">
        <v>8</v>
      </c>
    </row>
    <row r="662" spans="1:5" x14ac:dyDescent="0.25">
      <c r="A662" t="s">
        <v>917</v>
      </c>
      <c r="B662">
        <v>6</v>
      </c>
      <c r="C662">
        <v>0</v>
      </c>
      <c r="D662" s="5">
        <v>0</v>
      </c>
      <c r="E662">
        <v>8.6999999999999993</v>
      </c>
    </row>
    <row r="663" spans="1:5" x14ac:dyDescent="0.25">
      <c r="A663" t="s">
        <v>918</v>
      </c>
      <c r="B663">
        <v>6</v>
      </c>
      <c r="C663">
        <v>0</v>
      </c>
      <c r="D663" s="5">
        <v>0</v>
      </c>
      <c r="E663">
        <v>10</v>
      </c>
    </row>
    <row r="664" spans="1:5" x14ac:dyDescent="0.25">
      <c r="A664" t="s">
        <v>919</v>
      </c>
      <c r="B664">
        <v>6</v>
      </c>
      <c r="C664">
        <v>0</v>
      </c>
      <c r="D664" s="5">
        <v>0</v>
      </c>
      <c r="E664">
        <v>44</v>
      </c>
    </row>
    <row r="665" spans="1:5" x14ac:dyDescent="0.25">
      <c r="A665" t="s">
        <v>920</v>
      </c>
      <c r="B665">
        <v>5</v>
      </c>
      <c r="C665">
        <v>0</v>
      </c>
      <c r="D665" s="5">
        <v>0</v>
      </c>
      <c r="E665">
        <v>2.4</v>
      </c>
    </row>
    <row r="666" spans="1:5" x14ac:dyDescent="0.25">
      <c r="A666" t="s">
        <v>921</v>
      </c>
      <c r="B666">
        <v>5</v>
      </c>
      <c r="C666">
        <v>0</v>
      </c>
      <c r="D666" s="5">
        <v>0</v>
      </c>
      <c r="E666">
        <v>160</v>
      </c>
    </row>
    <row r="667" spans="1:5" x14ac:dyDescent="0.25">
      <c r="A667" t="s">
        <v>922</v>
      </c>
      <c r="B667">
        <v>5</v>
      </c>
      <c r="C667">
        <v>0</v>
      </c>
      <c r="D667" s="5">
        <v>0</v>
      </c>
      <c r="E667">
        <v>73</v>
      </c>
    </row>
    <row r="668" spans="1:5" x14ac:dyDescent="0.25">
      <c r="A668" t="s">
        <v>923</v>
      </c>
      <c r="B668">
        <v>5</v>
      </c>
      <c r="C668">
        <v>0</v>
      </c>
      <c r="D668" s="5">
        <v>0</v>
      </c>
      <c r="E668">
        <v>23</v>
      </c>
    </row>
    <row r="669" spans="1:5" x14ac:dyDescent="0.25">
      <c r="A669" t="s">
        <v>924</v>
      </c>
      <c r="B669">
        <v>5</v>
      </c>
      <c r="C669">
        <v>0</v>
      </c>
      <c r="D669" s="5">
        <v>0</v>
      </c>
      <c r="E669">
        <v>7.4</v>
      </c>
    </row>
    <row r="670" spans="1:5" x14ac:dyDescent="0.25">
      <c r="A670" t="s">
        <v>925</v>
      </c>
      <c r="B670">
        <v>5</v>
      </c>
      <c r="C670">
        <v>0</v>
      </c>
      <c r="D670" s="5">
        <v>0</v>
      </c>
      <c r="E670">
        <v>5</v>
      </c>
    </row>
    <row r="671" spans="1:5" x14ac:dyDescent="0.25">
      <c r="A671" t="s">
        <v>926</v>
      </c>
      <c r="B671">
        <v>5</v>
      </c>
      <c r="C671">
        <v>0</v>
      </c>
      <c r="D671" s="5">
        <v>0</v>
      </c>
      <c r="E671">
        <v>37</v>
      </c>
    </row>
    <row r="672" spans="1:5" x14ac:dyDescent="0.25">
      <c r="A672" t="s">
        <v>927</v>
      </c>
      <c r="B672">
        <v>5</v>
      </c>
      <c r="C672">
        <v>0</v>
      </c>
      <c r="D672" s="5">
        <v>0</v>
      </c>
      <c r="E672">
        <v>13</v>
      </c>
    </row>
    <row r="673" spans="1:5" x14ac:dyDescent="0.25">
      <c r="A673" t="s">
        <v>928</v>
      </c>
      <c r="B673">
        <v>5</v>
      </c>
      <c r="C673">
        <v>0</v>
      </c>
      <c r="D673" s="5">
        <v>0</v>
      </c>
      <c r="E673">
        <v>27</v>
      </c>
    </row>
    <row r="674" spans="1:5" x14ac:dyDescent="0.25">
      <c r="A674" t="s">
        <v>929</v>
      </c>
      <c r="B674">
        <v>5</v>
      </c>
      <c r="C674">
        <v>0</v>
      </c>
      <c r="D674" s="5">
        <v>0</v>
      </c>
      <c r="E674">
        <v>20</v>
      </c>
    </row>
    <row r="675" spans="1:5" x14ac:dyDescent="0.25">
      <c r="A675" t="s">
        <v>930</v>
      </c>
      <c r="B675">
        <v>5</v>
      </c>
      <c r="C675">
        <v>0</v>
      </c>
      <c r="D675" s="5">
        <v>0</v>
      </c>
      <c r="E675">
        <v>18</v>
      </c>
    </row>
    <row r="676" spans="1:5" x14ac:dyDescent="0.25">
      <c r="A676" t="s">
        <v>931</v>
      </c>
      <c r="B676">
        <v>5</v>
      </c>
      <c r="C676">
        <v>0</v>
      </c>
      <c r="D676" s="5">
        <v>0</v>
      </c>
      <c r="E676">
        <v>14</v>
      </c>
    </row>
    <row r="677" spans="1:5" x14ac:dyDescent="0.25">
      <c r="A677" t="s">
        <v>932</v>
      </c>
      <c r="B677">
        <v>5</v>
      </c>
      <c r="C677">
        <v>0</v>
      </c>
      <c r="D677" s="5">
        <v>0</v>
      </c>
      <c r="E677">
        <v>130</v>
      </c>
    </row>
    <row r="678" spans="1:5" x14ac:dyDescent="0.25">
      <c r="A678" t="s">
        <v>933</v>
      </c>
      <c r="B678">
        <v>5</v>
      </c>
      <c r="C678">
        <v>0</v>
      </c>
      <c r="D678" s="5">
        <v>0</v>
      </c>
      <c r="E678">
        <v>6.6</v>
      </c>
    </row>
    <row r="679" spans="1:5" x14ac:dyDescent="0.25">
      <c r="A679" t="s">
        <v>934</v>
      </c>
      <c r="B679">
        <v>5</v>
      </c>
      <c r="C679">
        <v>0</v>
      </c>
      <c r="D679" s="5">
        <v>0</v>
      </c>
      <c r="E679">
        <v>33</v>
      </c>
    </row>
    <row r="680" spans="1:5" x14ac:dyDescent="0.25">
      <c r="A680" t="s">
        <v>935</v>
      </c>
      <c r="B680">
        <v>5</v>
      </c>
      <c r="C680">
        <v>0</v>
      </c>
      <c r="D680" s="5">
        <v>0</v>
      </c>
      <c r="E680">
        <v>42</v>
      </c>
    </row>
    <row r="681" spans="1:5" x14ac:dyDescent="0.25">
      <c r="A681" t="s">
        <v>936</v>
      </c>
      <c r="B681">
        <v>5</v>
      </c>
      <c r="C681">
        <v>0</v>
      </c>
      <c r="D681" s="5">
        <v>0</v>
      </c>
      <c r="E681">
        <v>41</v>
      </c>
    </row>
    <row r="682" spans="1:5" x14ac:dyDescent="0.25">
      <c r="A682" t="s">
        <v>937</v>
      </c>
      <c r="B682">
        <v>5</v>
      </c>
      <c r="C682">
        <v>0</v>
      </c>
      <c r="D682" s="5">
        <v>0</v>
      </c>
      <c r="E682">
        <v>8.8000000000000007</v>
      </c>
    </row>
    <row r="683" spans="1:5" x14ac:dyDescent="0.25">
      <c r="A683" t="s">
        <v>938</v>
      </c>
      <c r="B683">
        <v>5</v>
      </c>
      <c r="C683">
        <v>0</v>
      </c>
      <c r="D683" s="5">
        <v>0</v>
      </c>
      <c r="E683">
        <v>41</v>
      </c>
    </row>
    <row r="684" spans="1:5" x14ac:dyDescent="0.25">
      <c r="A684" t="s">
        <v>939</v>
      </c>
      <c r="B684">
        <v>5</v>
      </c>
      <c r="C684">
        <v>0</v>
      </c>
      <c r="D684" s="5">
        <v>0</v>
      </c>
      <c r="E684">
        <v>7.8</v>
      </c>
    </row>
    <row r="685" spans="1:5" x14ac:dyDescent="0.25">
      <c r="A685" t="s">
        <v>940</v>
      </c>
      <c r="B685">
        <v>5</v>
      </c>
      <c r="C685">
        <v>0</v>
      </c>
      <c r="D685" s="5">
        <v>0</v>
      </c>
      <c r="E685">
        <v>21</v>
      </c>
    </row>
    <row r="686" spans="1:5" x14ac:dyDescent="0.25">
      <c r="A686" t="s">
        <v>941</v>
      </c>
      <c r="B686">
        <v>5</v>
      </c>
      <c r="C686">
        <v>0</v>
      </c>
      <c r="D686" s="5">
        <v>0</v>
      </c>
      <c r="E686">
        <v>20</v>
      </c>
    </row>
    <row r="687" spans="1:5" x14ac:dyDescent="0.25">
      <c r="A687" t="s">
        <v>942</v>
      </c>
      <c r="B687">
        <v>5</v>
      </c>
      <c r="C687">
        <v>0</v>
      </c>
      <c r="D687" s="5">
        <v>0</v>
      </c>
      <c r="E687">
        <v>5.4</v>
      </c>
    </row>
    <row r="688" spans="1:5" x14ac:dyDescent="0.25">
      <c r="A688" t="s">
        <v>943</v>
      </c>
      <c r="B688">
        <v>5</v>
      </c>
      <c r="C688">
        <v>0</v>
      </c>
      <c r="D688" s="5">
        <v>0</v>
      </c>
      <c r="E688">
        <v>19</v>
      </c>
    </row>
    <row r="689" spans="1:5" x14ac:dyDescent="0.25">
      <c r="A689" t="s">
        <v>944</v>
      </c>
      <c r="B689">
        <v>5</v>
      </c>
      <c r="C689">
        <v>0</v>
      </c>
      <c r="D689" s="5">
        <v>0</v>
      </c>
      <c r="E689">
        <v>8.8000000000000007</v>
      </c>
    </row>
    <row r="690" spans="1:5" x14ac:dyDescent="0.25">
      <c r="A690" t="s">
        <v>945</v>
      </c>
      <c r="B690">
        <v>5</v>
      </c>
      <c r="C690">
        <v>0</v>
      </c>
      <c r="D690" s="5">
        <v>0</v>
      </c>
      <c r="E690">
        <v>49</v>
      </c>
    </row>
    <row r="691" spans="1:5" x14ac:dyDescent="0.25">
      <c r="A691" t="s">
        <v>946</v>
      </c>
      <c r="B691">
        <v>5</v>
      </c>
      <c r="C691">
        <v>0</v>
      </c>
      <c r="D691" s="5">
        <v>0</v>
      </c>
      <c r="E691">
        <v>26</v>
      </c>
    </row>
    <row r="692" spans="1:5" x14ac:dyDescent="0.25">
      <c r="A692" t="s">
        <v>947</v>
      </c>
      <c r="B692">
        <v>5</v>
      </c>
      <c r="C692">
        <v>0</v>
      </c>
      <c r="D692" s="5">
        <v>0</v>
      </c>
      <c r="E692">
        <v>47</v>
      </c>
    </row>
    <row r="693" spans="1:5" x14ac:dyDescent="0.25">
      <c r="A693" t="s">
        <v>948</v>
      </c>
      <c r="B693">
        <v>5</v>
      </c>
      <c r="C693">
        <v>0</v>
      </c>
      <c r="D693" s="5">
        <v>0</v>
      </c>
      <c r="E693">
        <v>7.6</v>
      </c>
    </row>
    <row r="694" spans="1:5" x14ac:dyDescent="0.25">
      <c r="A694" t="s">
        <v>949</v>
      </c>
      <c r="B694">
        <v>5</v>
      </c>
      <c r="C694">
        <v>0</v>
      </c>
      <c r="D694" s="5">
        <v>0</v>
      </c>
      <c r="E694">
        <v>3.2</v>
      </c>
    </row>
    <row r="695" spans="1:5" x14ac:dyDescent="0.25">
      <c r="A695" t="s">
        <v>950</v>
      </c>
      <c r="B695">
        <v>5</v>
      </c>
      <c r="C695">
        <v>0</v>
      </c>
      <c r="D695" s="5">
        <v>0</v>
      </c>
      <c r="E695">
        <v>9.6</v>
      </c>
    </row>
    <row r="696" spans="1:5" x14ac:dyDescent="0.25">
      <c r="A696" t="s">
        <v>951</v>
      </c>
      <c r="B696">
        <v>5</v>
      </c>
      <c r="C696">
        <v>0</v>
      </c>
      <c r="D696" s="5">
        <v>0</v>
      </c>
      <c r="E696">
        <v>42</v>
      </c>
    </row>
    <row r="697" spans="1:5" x14ac:dyDescent="0.25">
      <c r="A697" t="s">
        <v>952</v>
      </c>
      <c r="B697">
        <v>5</v>
      </c>
      <c r="C697">
        <v>0</v>
      </c>
      <c r="D697" s="5">
        <v>0</v>
      </c>
      <c r="E697">
        <v>9</v>
      </c>
    </row>
    <row r="698" spans="1:5" x14ac:dyDescent="0.25">
      <c r="A698" t="s">
        <v>953</v>
      </c>
      <c r="B698">
        <v>5</v>
      </c>
      <c r="C698">
        <v>0</v>
      </c>
      <c r="D698" s="5">
        <v>0</v>
      </c>
      <c r="E698">
        <v>29</v>
      </c>
    </row>
    <row r="699" spans="1:5" x14ac:dyDescent="0.25">
      <c r="A699" t="s">
        <v>954</v>
      </c>
      <c r="B699">
        <v>5</v>
      </c>
      <c r="C699">
        <v>0</v>
      </c>
      <c r="D699" s="5">
        <v>0</v>
      </c>
      <c r="E699">
        <v>19</v>
      </c>
    </row>
    <row r="700" spans="1:5" x14ac:dyDescent="0.25">
      <c r="A700" t="s">
        <v>955</v>
      </c>
      <c r="B700">
        <v>5</v>
      </c>
      <c r="C700">
        <v>0</v>
      </c>
      <c r="D700" s="5">
        <v>0</v>
      </c>
      <c r="E700">
        <v>9.4</v>
      </c>
    </row>
    <row r="701" spans="1:5" x14ac:dyDescent="0.25">
      <c r="A701" t="s">
        <v>956</v>
      </c>
      <c r="B701">
        <v>5</v>
      </c>
      <c r="C701">
        <v>0</v>
      </c>
      <c r="D701" s="5">
        <v>0</v>
      </c>
      <c r="E701">
        <v>170</v>
      </c>
    </row>
    <row r="702" spans="1:5" x14ac:dyDescent="0.25">
      <c r="A702" t="s">
        <v>957</v>
      </c>
      <c r="B702">
        <v>5</v>
      </c>
      <c r="C702">
        <v>0</v>
      </c>
      <c r="D702" s="5">
        <v>0</v>
      </c>
      <c r="E702">
        <v>7</v>
      </c>
    </row>
    <row r="703" spans="1:5" x14ac:dyDescent="0.25">
      <c r="A703" t="s">
        <v>958</v>
      </c>
      <c r="B703">
        <v>5</v>
      </c>
      <c r="C703">
        <v>0</v>
      </c>
      <c r="D703" s="5">
        <v>0</v>
      </c>
      <c r="E703">
        <v>41</v>
      </c>
    </row>
    <row r="704" spans="1:5" x14ac:dyDescent="0.25">
      <c r="A704" t="s">
        <v>959</v>
      </c>
      <c r="B704">
        <v>5</v>
      </c>
      <c r="C704">
        <v>0</v>
      </c>
      <c r="D704" s="5">
        <v>0</v>
      </c>
      <c r="E704">
        <v>4.7</v>
      </c>
    </row>
    <row r="705" spans="1:5" x14ac:dyDescent="0.25">
      <c r="A705" t="s">
        <v>960</v>
      </c>
      <c r="B705">
        <v>5</v>
      </c>
      <c r="C705">
        <v>0</v>
      </c>
      <c r="D705" s="5">
        <v>0</v>
      </c>
      <c r="E705">
        <v>17</v>
      </c>
    </row>
    <row r="706" spans="1:5" x14ac:dyDescent="0.25">
      <c r="A706" t="s">
        <v>961</v>
      </c>
      <c r="B706">
        <v>5</v>
      </c>
      <c r="C706">
        <v>0</v>
      </c>
      <c r="D706" s="5">
        <v>0</v>
      </c>
      <c r="E706">
        <v>7.6</v>
      </c>
    </row>
    <row r="707" spans="1:5" x14ac:dyDescent="0.25">
      <c r="A707" t="s">
        <v>962</v>
      </c>
      <c r="B707">
        <v>5</v>
      </c>
      <c r="C707">
        <v>0</v>
      </c>
      <c r="D707" s="5">
        <v>0</v>
      </c>
      <c r="E707">
        <v>16</v>
      </c>
    </row>
    <row r="708" spans="1:5" x14ac:dyDescent="0.25">
      <c r="A708" t="s">
        <v>963</v>
      </c>
      <c r="B708">
        <v>5</v>
      </c>
      <c r="C708">
        <v>0</v>
      </c>
      <c r="D708" s="5">
        <v>0</v>
      </c>
      <c r="E708">
        <v>10</v>
      </c>
    </row>
    <row r="709" spans="1:5" x14ac:dyDescent="0.25">
      <c r="A709" t="s">
        <v>964</v>
      </c>
      <c r="B709">
        <v>5</v>
      </c>
      <c r="C709">
        <v>0</v>
      </c>
      <c r="D709" s="5">
        <v>0</v>
      </c>
      <c r="E709">
        <v>29</v>
      </c>
    </row>
    <row r="710" spans="1:5" x14ac:dyDescent="0.25">
      <c r="A710" t="s">
        <v>965</v>
      </c>
      <c r="B710">
        <v>5</v>
      </c>
      <c r="C710">
        <v>0</v>
      </c>
      <c r="D710" s="5">
        <v>0</v>
      </c>
      <c r="E710">
        <v>2.2000000000000002</v>
      </c>
    </row>
    <row r="711" spans="1:5" x14ac:dyDescent="0.25">
      <c r="A711" t="s">
        <v>966</v>
      </c>
      <c r="B711">
        <v>5</v>
      </c>
      <c r="C711">
        <v>0</v>
      </c>
      <c r="D711" s="5">
        <v>0</v>
      </c>
      <c r="E711">
        <v>3.2</v>
      </c>
    </row>
    <row r="712" spans="1:5" x14ac:dyDescent="0.25">
      <c r="A712" t="s">
        <v>967</v>
      </c>
      <c r="B712">
        <v>5</v>
      </c>
      <c r="C712">
        <v>0</v>
      </c>
      <c r="D712" s="5">
        <v>0</v>
      </c>
      <c r="E712">
        <v>210</v>
      </c>
    </row>
    <row r="713" spans="1:5" x14ac:dyDescent="0.25">
      <c r="A713" t="s">
        <v>968</v>
      </c>
      <c r="B713">
        <v>5</v>
      </c>
      <c r="C713">
        <v>0</v>
      </c>
      <c r="D713" s="5">
        <v>0</v>
      </c>
      <c r="E713">
        <v>11</v>
      </c>
    </row>
    <row r="714" spans="1:5" x14ac:dyDescent="0.25">
      <c r="A714" t="s">
        <v>969</v>
      </c>
      <c r="B714">
        <v>5</v>
      </c>
      <c r="C714">
        <v>0</v>
      </c>
      <c r="D714" s="5">
        <v>0</v>
      </c>
      <c r="E714">
        <v>30</v>
      </c>
    </row>
    <row r="715" spans="1:5" x14ac:dyDescent="0.25">
      <c r="A715" t="s">
        <v>970</v>
      </c>
      <c r="B715">
        <v>5</v>
      </c>
      <c r="C715">
        <v>0</v>
      </c>
      <c r="D715" s="5">
        <v>0</v>
      </c>
      <c r="E715">
        <v>15</v>
      </c>
    </row>
    <row r="716" spans="1:5" x14ac:dyDescent="0.25">
      <c r="A716" t="s">
        <v>971</v>
      </c>
      <c r="B716">
        <v>4</v>
      </c>
      <c r="C716">
        <v>0</v>
      </c>
      <c r="D716" s="5">
        <v>0</v>
      </c>
      <c r="E716">
        <v>42</v>
      </c>
    </row>
    <row r="717" spans="1:5" x14ac:dyDescent="0.25">
      <c r="A717" t="s">
        <v>972</v>
      </c>
      <c r="B717">
        <v>4</v>
      </c>
      <c r="C717">
        <v>0</v>
      </c>
      <c r="D717" s="5">
        <v>0</v>
      </c>
      <c r="E717">
        <v>6.3</v>
      </c>
    </row>
    <row r="718" spans="1:5" x14ac:dyDescent="0.25">
      <c r="A718" t="s">
        <v>973</v>
      </c>
      <c r="B718">
        <v>4</v>
      </c>
      <c r="C718">
        <v>0</v>
      </c>
      <c r="D718" s="5">
        <v>0</v>
      </c>
      <c r="E718">
        <v>10</v>
      </c>
    </row>
    <row r="719" spans="1:5" x14ac:dyDescent="0.25">
      <c r="A719" t="s">
        <v>974</v>
      </c>
      <c r="B719">
        <v>4</v>
      </c>
      <c r="C719">
        <v>0</v>
      </c>
      <c r="D719" s="5">
        <v>0</v>
      </c>
      <c r="E719">
        <v>10</v>
      </c>
    </row>
    <row r="720" spans="1:5" x14ac:dyDescent="0.25">
      <c r="A720" t="s">
        <v>975</v>
      </c>
      <c r="B720">
        <v>4</v>
      </c>
      <c r="C720">
        <v>0</v>
      </c>
      <c r="D720" s="5">
        <v>0</v>
      </c>
      <c r="E720">
        <v>34</v>
      </c>
    </row>
    <row r="721" spans="1:5" x14ac:dyDescent="0.25">
      <c r="A721" t="s">
        <v>976</v>
      </c>
      <c r="B721">
        <v>4</v>
      </c>
      <c r="C721">
        <v>0</v>
      </c>
      <c r="D721" s="5">
        <v>0</v>
      </c>
      <c r="E721">
        <v>64</v>
      </c>
    </row>
    <row r="722" spans="1:5" x14ac:dyDescent="0.25">
      <c r="A722" t="s">
        <v>977</v>
      </c>
      <c r="B722">
        <v>4</v>
      </c>
      <c r="C722">
        <v>0</v>
      </c>
      <c r="D722" s="5">
        <v>0</v>
      </c>
      <c r="E722">
        <v>11</v>
      </c>
    </row>
    <row r="723" spans="1:5" x14ac:dyDescent="0.25">
      <c r="A723" t="s">
        <v>978</v>
      </c>
      <c r="B723">
        <v>4</v>
      </c>
      <c r="C723">
        <v>0</v>
      </c>
      <c r="D723" s="5">
        <v>0</v>
      </c>
      <c r="E723">
        <v>43</v>
      </c>
    </row>
    <row r="724" spans="1:5" x14ac:dyDescent="0.25">
      <c r="A724" t="s">
        <v>979</v>
      </c>
      <c r="B724">
        <v>4</v>
      </c>
      <c r="C724">
        <v>0</v>
      </c>
      <c r="D724" s="5">
        <v>0</v>
      </c>
      <c r="E724">
        <v>8</v>
      </c>
    </row>
    <row r="725" spans="1:5" x14ac:dyDescent="0.25">
      <c r="A725" t="s">
        <v>980</v>
      </c>
      <c r="B725">
        <v>4</v>
      </c>
      <c r="C725">
        <v>0</v>
      </c>
      <c r="D725" s="5">
        <v>0</v>
      </c>
      <c r="E725">
        <v>13</v>
      </c>
    </row>
    <row r="726" spans="1:5" x14ac:dyDescent="0.25">
      <c r="A726" t="s">
        <v>981</v>
      </c>
      <c r="B726">
        <v>4</v>
      </c>
      <c r="C726">
        <v>0</v>
      </c>
      <c r="D726" s="5">
        <v>0</v>
      </c>
      <c r="E726">
        <v>46</v>
      </c>
    </row>
    <row r="727" spans="1:5" x14ac:dyDescent="0.25">
      <c r="A727" t="s">
        <v>982</v>
      </c>
      <c r="B727">
        <v>4</v>
      </c>
      <c r="C727">
        <v>0</v>
      </c>
      <c r="D727" s="5">
        <v>0</v>
      </c>
      <c r="E727">
        <v>45</v>
      </c>
    </row>
    <row r="728" spans="1:5" x14ac:dyDescent="0.25">
      <c r="A728" t="s">
        <v>983</v>
      </c>
      <c r="B728">
        <v>4</v>
      </c>
      <c r="C728">
        <v>0</v>
      </c>
      <c r="D728" s="5">
        <v>0</v>
      </c>
      <c r="E728">
        <v>29</v>
      </c>
    </row>
    <row r="729" spans="1:5" x14ac:dyDescent="0.25">
      <c r="A729" t="s">
        <v>984</v>
      </c>
      <c r="B729">
        <v>4</v>
      </c>
      <c r="C729">
        <v>0</v>
      </c>
      <c r="D729" s="5">
        <v>0</v>
      </c>
      <c r="E729">
        <v>16</v>
      </c>
    </row>
    <row r="730" spans="1:5" x14ac:dyDescent="0.25">
      <c r="A730" t="s">
        <v>985</v>
      </c>
      <c r="B730">
        <v>4</v>
      </c>
      <c r="C730">
        <v>0</v>
      </c>
      <c r="D730" s="5">
        <v>0</v>
      </c>
      <c r="E730">
        <v>28</v>
      </c>
    </row>
    <row r="731" spans="1:5" x14ac:dyDescent="0.25">
      <c r="A731" t="s">
        <v>986</v>
      </c>
      <c r="B731">
        <v>4</v>
      </c>
      <c r="C731">
        <v>0</v>
      </c>
      <c r="D731" s="5">
        <v>0</v>
      </c>
      <c r="E731">
        <v>35</v>
      </c>
    </row>
    <row r="732" spans="1:5" x14ac:dyDescent="0.25">
      <c r="A732" t="s">
        <v>987</v>
      </c>
      <c r="B732">
        <v>4</v>
      </c>
      <c r="C732">
        <v>0</v>
      </c>
      <c r="D732" s="5">
        <v>0</v>
      </c>
      <c r="E732">
        <v>69</v>
      </c>
    </row>
    <row r="733" spans="1:5" x14ac:dyDescent="0.25">
      <c r="A733" t="s">
        <v>988</v>
      </c>
      <c r="B733">
        <v>4</v>
      </c>
      <c r="C733">
        <v>0</v>
      </c>
      <c r="D733" s="5">
        <v>0</v>
      </c>
      <c r="E733">
        <v>28</v>
      </c>
    </row>
    <row r="734" spans="1:5" x14ac:dyDescent="0.25">
      <c r="A734" t="s">
        <v>989</v>
      </c>
      <c r="B734">
        <v>4</v>
      </c>
      <c r="C734">
        <v>0</v>
      </c>
      <c r="D734" s="5">
        <v>0</v>
      </c>
      <c r="E734">
        <v>44</v>
      </c>
    </row>
    <row r="735" spans="1:5" x14ac:dyDescent="0.25">
      <c r="A735" t="s">
        <v>990</v>
      </c>
      <c r="B735">
        <v>4</v>
      </c>
      <c r="C735">
        <v>0</v>
      </c>
      <c r="D735" s="5">
        <v>0</v>
      </c>
      <c r="E735">
        <v>4.3</v>
      </c>
    </row>
    <row r="736" spans="1:5" x14ac:dyDescent="0.25">
      <c r="A736" t="s">
        <v>991</v>
      </c>
      <c r="B736">
        <v>4</v>
      </c>
      <c r="C736">
        <v>0</v>
      </c>
      <c r="D736" s="5">
        <v>0</v>
      </c>
      <c r="E736">
        <v>24</v>
      </c>
    </row>
    <row r="737" spans="1:5" x14ac:dyDescent="0.25">
      <c r="A737" t="s">
        <v>992</v>
      </c>
      <c r="B737">
        <v>4</v>
      </c>
      <c r="C737">
        <v>0</v>
      </c>
      <c r="D737" s="5">
        <v>0</v>
      </c>
      <c r="E737">
        <v>10</v>
      </c>
    </row>
    <row r="738" spans="1:5" x14ac:dyDescent="0.25">
      <c r="A738" t="s">
        <v>993</v>
      </c>
      <c r="B738">
        <v>4</v>
      </c>
      <c r="C738">
        <v>0</v>
      </c>
      <c r="D738" s="5">
        <v>0</v>
      </c>
      <c r="E738">
        <v>9.5</v>
      </c>
    </row>
    <row r="739" spans="1:5" x14ac:dyDescent="0.25">
      <c r="A739" t="s">
        <v>994</v>
      </c>
      <c r="B739">
        <v>4</v>
      </c>
      <c r="C739">
        <v>0</v>
      </c>
      <c r="D739" s="5">
        <v>0</v>
      </c>
      <c r="E739">
        <v>21</v>
      </c>
    </row>
    <row r="740" spans="1:5" x14ac:dyDescent="0.25">
      <c r="A740" t="s">
        <v>995</v>
      </c>
      <c r="B740">
        <v>4</v>
      </c>
      <c r="C740">
        <v>0</v>
      </c>
      <c r="D740" s="5">
        <v>0</v>
      </c>
      <c r="E740">
        <v>11</v>
      </c>
    </row>
    <row r="741" spans="1:5" x14ac:dyDescent="0.25">
      <c r="A741" t="s">
        <v>996</v>
      </c>
      <c r="B741">
        <v>4</v>
      </c>
      <c r="C741">
        <v>0</v>
      </c>
      <c r="D741" s="5">
        <v>0</v>
      </c>
      <c r="E741">
        <v>46</v>
      </c>
    </row>
    <row r="742" spans="1:5" x14ac:dyDescent="0.25">
      <c r="A742" t="s">
        <v>997</v>
      </c>
      <c r="B742">
        <v>4</v>
      </c>
      <c r="C742">
        <v>0</v>
      </c>
      <c r="D742" s="5">
        <v>0</v>
      </c>
      <c r="E742">
        <v>170</v>
      </c>
    </row>
    <row r="743" spans="1:5" x14ac:dyDescent="0.25">
      <c r="A743" t="s">
        <v>998</v>
      </c>
      <c r="B743">
        <v>4</v>
      </c>
      <c r="C743">
        <v>0</v>
      </c>
      <c r="D743" s="5">
        <v>0</v>
      </c>
      <c r="E743">
        <v>100</v>
      </c>
    </row>
    <row r="744" spans="1:5" x14ac:dyDescent="0.25">
      <c r="A744" t="s">
        <v>999</v>
      </c>
      <c r="B744">
        <v>4</v>
      </c>
      <c r="C744">
        <v>0</v>
      </c>
      <c r="D744" s="5">
        <v>0</v>
      </c>
      <c r="E744">
        <v>7.5</v>
      </c>
    </row>
    <row r="745" spans="1:5" x14ac:dyDescent="0.25">
      <c r="A745" t="s">
        <v>1000</v>
      </c>
      <c r="B745">
        <v>4</v>
      </c>
      <c r="C745">
        <v>0</v>
      </c>
      <c r="D745" s="5">
        <v>0</v>
      </c>
      <c r="E745">
        <v>24</v>
      </c>
    </row>
    <row r="746" spans="1:5" x14ac:dyDescent="0.25">
      <c r="A746" t="s">
        <v>1001</v>
      </c>
      <c r="B746">
        <v>4</v>
      </c>
      <c r="C746">
        <v>0</v>
      </c>
      <c r="D746" s="5">
        <v>0</v>
      </c>
      <c r="E746">
        <v>11</v>
      </c>
    </row>
    <row r="747" spans="1:5" x14ac:dyDescent="0.25">
      <c r="A747" t="s">
        <v>1002</v>
      </c>
      <c r="B747">
        <v>4</v>
      </c>
      <c r="C747">
        <v>0</v>
      </c>
      <c r="D747" s="5">
        <v>0</v>
      </c>
      <c r="E747">
        <v>41</v>
      </c>
    </row>
    <row r="748" spans="1:5" x14ac:dyDescent="0.25">
      <c r="A748" t="s">
        <v>1003</v>
      </c>
      <c r="B748">
        <v>4</v>
      </c>
      <c r="C748">
        <v>0</v>
      </c>
      <c r="D748" s="5">
        <v>0</v>
      </c>
      <c r="E748">
        <v>42</v>
      </c>
    </row>
    <row r="749" spans="1:5" x14ac:dyDescent="0.25">
      <c r="A749" t="s">
        <v>1004</v>
      </c>
      <c r="B749">
        <v>4</v>
      </c>
      <c r="C749">
        <v>0</v>
      </c>
      <c r="D749" s="5">
        <v>0</v>
      </c>
      <c r="E749">
        <v>31</v>
      </c>
    </row>
    <row r="750" spans="1:5" x14ac:dyDescent="0.25">
      <c r="A750" t="s">
        <v>1005</v>
      </c>
      <c r="B750">
        <v>4</v>
      </c>
      <c r="C750">
        <v>0</v>
      </c>
      <c r="D750" s="5">
        <v>0</v>
      </c>
      <c r="E750">
        <v>12</v>
      </c>
    </row>
    <row r="751" spans="1:5" x14ac:dyDescent="0.25">
      <c r="A751" t="s">
        <v>1006</v>
      </c>
      <c r="B751">
        <v>4</v>
      </c>
      <c r="C751">
        <v>0</v>
      </c>
      <c r="D751" s="5">
        <v>0</v>
      </c>
      <c r="E751">
        <v>14</v>
      </c>
    </row>
    <row r="752" spans="1:5" x14ac:dyDescent="0.25">
      <c r="A752" t="s">
        <v>1007</v>
      </c>
      <c r="B752">
        <v>4</v>
      </c>
      <c r="C752">
        <v>0</v>
      </c>
      <c r="D752" s="5">
        <v>0</v>
      </c>
      <c r="E752">
        <v>67</v>
      </c>
    </row>
    <row r="753" spans="1:5" x14ac:dyDescent="0.25">
      <c r="A753" t="s">
        <v>1008</v>
      </c>
      <c r="B753">
        <v>4</v>
      </c>
      <c r="C753">
        <v>0</v>
      </c>
      <c r="D753" s="5">
        <v>0</v>
      </c>
      <c r="E753">
        <v>15</v>
      </c>
    </row>
    <row r="754" spans="1:5" x14ac:dyDescent="0.25">
      <c r="A754" t="s">
        <v>1009</v>
      </c>
      <c r="B754">
        <v>4</v>
      </c>
      <c r="C754">
        <v>0</v>
      </c>
      <c r="D754" s="5">
        <v>0</v>
      </c>
      <c r="E754">
        <v>18</v>
      </c>
    </row>
    <row r="755" spans="1:5" x14ac:dyDescent="0.25">
      <c r="A755" t="s">
        <v>1010</v>
      </c>
      <c r="B755">
        <v>4</v>
      </c>
      <c r="C755">
        <v>0</v>
      </c>
      <c r="D755" s="5">
        <v>0</v>
      </c>
      <c r="E755">
        <v>40</v>
      </c>
    </row>
    <row r="756" spans="1:5" x14ac:dyDescent="0.25">
      <c r="A756" t="s">
        <v>1011</v>
      </c>
      <c r="B756">
        <v>4</v>
      </c>
      <c r="C756">
        <v>0</v>
      </c>
      <c r="D756" s="5">
        <v>0</v>
      </c>
      <c r="E756">
        <v>3</v>
      </c>
    </row>
    <row r="757" spans="1:5" x14ac:dyDescent="0.25">
      <c r="A757" t="s">
        <v>1012</v>
      </c>
      <c r="B757">
        <v>4</v>
      </c>
      <c r="C757">
        <v>0</v>
      </c>
      <c r="D757" s="5">
        <v>0</v>
      </c>
      <c r="E757">
        <v>40</v>
      </c>
    </row>
    <row r="758" spans="1:5" x14ac:dyDescent="0.25">
      <c r="A758" t="s">
        <v>1013</v>
      </c>
      <c r="B758">
        <v>4</v>
      </c>
      <c r="C758">
        <v>0</v>
      </c>
      <c r="D758" s="5">
        <v>0</v>
      </c>
      <c r="E758">
        <v>61</v>
      </c>
    </row>
    <row r="759" spans="1:5" x14ac:dyDescent="0.25">
      <c r="A759" t="s">
        <v>1014</v>
      </c>
      <c r="B759">
        <v>4</v>
      </c>
      <c r="C759">
        <v>0</v>
      </c>
      <c r="D759" s="5">
        <v>0</v>
      </c>
      <c r="E759">
        <v>27</v>
      </c>
    </row>
    <row r="760" spans="1:5" x14ac:dyDescent="0.25">
      <c r="A760" t="s">
        <v>1015</v>
      </c>
      <c r="B760">
        <v>4</v>
      </c>
      <c r="C760">
        <v>0</v>
      </c>
      <c r="D760" s="5">
        <v>0</v>
      </c>
      <c r="E760">
        <v>23</v>
      </c>
    </row>
    <row r="761" spans="1:5" x14ac:dyDescent="0.25">
      <c r="A761" t="s">
        <v>1016</v>
      </c>
      <c r="B761">
        <v>4</v>
      </c>
      <c r="C761">
        <v>0</v>
      </c>
      <c r="D761" s="5">
        <v>0</v>
      </c>
      <c r="E761">
        <v>14</v>
      </c>
    </row>
    <row r="762" spans="1:5" x14ac:dyDescent="0.25">
      <c r="A762" t="s">
        <v>1017</v>
      </c>
      <c r="B762">
        <v>4</v>
      </c>
      <c r="C762">
        <v>0</v>
      </c>
      <c r="D762" s="5">
        <v>0</v>
      </c>
      <c r="E762">
        <v>14</v>
      </c>
    </row>
    <row r="763" spans="1:5" x14ac:dyDescent="0.25">
      <c r="A763" t="s">
        <v>1018</v>
      </c>
      <c r="B763">
        <v>4</v>
      </c>
      <c r="C763">
        <v>0</v>
      </c>
      <c r="D763" s="5">
        <v>0</v>
      </c>
      <c r="E763">
        <v>1</v>
      </c>
    </row>
    <row r="764" spans="1:5" x14ac:dyDescent="0.25">
      <c r="A764" t="s">
        <v>1019</v>
      </c>
      <c r="B764">
        <v>4</v>
      </c>
      <c r="C764">
        <v>0</v>
      </c>
      <c r="D764" s="5">
        <v>0</v>
      </c>
      <c r="E764">
        <v>41</v>
      </c>
    </row>
    <row r="765" spans="1:5" x14ac:dyDescent="0.25">
      <c r="A765" t="s">
        <v>1020</v>
      </c>
      <c r="B765">
        <v>4</v>
      </c>
      <c r="C765">
        <v>0</v>
      </c>
      <c r="D765" s="5">
        <v>0</v>
      </c>
      <c r="E765">
        <v>3.8</v>
      </c>
    </row>
    <row r="766" spans="1:5" x14ac:dyDescent="0.25">
      <c r="A766" t="s">
        <v>1021</v>
      </c>
      <c r="B766">
        <v>4</v>
      </c>
      <c r="C766">
        <v>0</v>
      </c>
      <c r="D766" s="5">
        <v>0</v>
      </c>
      <c r="E766">
        <v>1.3</v>
      </c>
    </row>
    <row r="767" spans="1:5" x14ac:dyDescent="0.25">
      <c r="A767" t="s">
        <v>1022</v>
      </c>
      <c r="B767">
        <v>4</v>
      </c>
      <c r="C767">
        <v>0</v>
      </c>
      <c r="D767" s="5">
        <v>0</v>
      </c>
      <c r="E767">
        <v>9</v>
      </c>
    </row>
    <row r="768" spans="1:5" x14ac:dyDescent="0.25">
      <c r="A768" t="s">
        <v>1023</v>
      </c>
      <c r="B768">
        <v>4</v>
      </c>
      <c r="C768">
        <v>0</v>
      </c>
      <c r="D768" s="5">
        <v>0</v>
      </c>
      <c r="E768">
        <v>39</v>
      </c>
    </row>
    <row r="769" spans="1:5" x14ac:dyDescent="0.25">
      <c r="A769" t="s">
        <v>1024</v>
      </c>
      <c r="B769">
        <v>4</v>
      </c>
      <c r="C769">
        <v>0</v>
      </c>
      <c r="D769" s="5">
        <v>0</v>
      </c>
      <c r="E769">
        <v>10</v>
      </c>
    </row>
    <row r="770" spans="1:5" x14ac:dyDescent="0.25">
      <c r="A770" t="s">
        <v>1025</v>
      </c>
      <c r="B770">
        <v>4</v>
      </c>
      <c r="C770">
        <v>0</v>
      </c>
      <c r="D770" s="5">
        <v>0</v>
      </c>
      <c r="E770">
        <v>370</v>
      </c>
    </row>
    <row r="771" spans="1:5" x14ac:dyDescent="0.25">
      <c r="A771" t="s">
        <v>1026</v>
      </c>
      <c r="B771">
        <v>4</v>
      </c>
      <c r="C771">
        <v>0</v>
      </c>
      <c r="D771" s="5">
        <v>0</v>
      </c>
      <c r="E771">
        <v>28</v>
      </c>
    </row>
    <row r="772" spans="1:5" x14ac:dyDescent="0.25">
      <c r="A772" t="s">
        <v>1027</v>
      </c>
      <c r="B772">
        <v>4</v>
      </c>
      <c r="C772">
        <v>0</v>
      </c>
      <c r="D772" s="5">
        <v>0</v>
      </c>
      <c r="E772">
        <v>11</v>
      </c>
    </row>
    <row r="773" spans="1:5" x14ac:dyDescent="0.25">
      <c r="A773" t="s">
        <v>1028</v>
      </c>
      <c r="B773">
        <v>4</v>
      </c>
      <c r="C773">
        <v>0</v>
      </c>
      <c r="D773" s="5">
        <v>0</v>
      </c>
      <c r="E773">
        <v>37</v>
      </c>
    </row>
    <row r="774" spans="1:5" x14ac:dyDescent="0.25">
      <c r="A774" t="s">
        <v>1029</v>
      </c>
      <c r="B774">
        <v>4</v>
      </c>
      <c r="C774">
        <v>0</v>
      </c>
      <c r="D774" s="5">
        <v>0</v>
      </c>
      <c r="E774">
        <v>1.3</v>
      </c>
    </row>
    <row r="775" spans="1:5" x14ac:dyDescent="0.25">
      <c r="A775" t="s">
        <v>1030</v>
      </c>
      <c r="B775">
        <v>4</v>
      </c>
      <c r="C775">
        <v>0</v>
      </c>
      <c r="D775" s="5">
        <v>0</v>
      </c>
      <c r="E775">
        <v>76</v>
      </c>
    </row>
    <row r="776" spans="1:5" x14ac:dyDescent="0.25">
      <c r="A776" t="s">
        <v>1031</v>
      </c>
      <c r="B776">
        <v>4</v>
      </c>
      <c r="C776">
        <v>0</v>
      </c>
      <c r="D776" s="5">
        <v>0</v>
      </c>
      <c r="E776">
        <v>35</v>
      </c>
    </row>
    <row r="777" spans="1:5" x14ac:dyDescent="0.25">
      <c r="A777" t="s">
        <v>1032</v>
      </c>
      <c r="B777">
        <v>4</v>
      </c>
      <c r="C777">
        <v>0</v>
      </c>
      <c r="D777" s="5">
        <v>0</v>
      </c>
      <c r="E777">
        <v>42</v>
      </c>
    </row>
    <row r="778" spans="1:5" x14ac:dyDescent="0.25">
      <c r="A778" t="s">
        <v>1033</v>
      </c>
      <c r="B778">
        <v>4</v>
      </c>
      <c r="C778">
        <v>0</v>
      </c>
      <c r="D778" s="5">
        <v>0</v>
      </c>
      <c r="E778">
        <v>340</v>
      </c>
    </row>
    <row r="779" spans="1:5" x14ac:dyDescent="0.25">
      <c r="A779" t="s">
        <v>1034</v>
      </c>
      <c r="B779">
        <v>4</v>
      </c>
      <c r="C779">
        <v>0</v>
      </c>
      <c r="D779" s="5">
        <v>0</v>
      </c>
      <c r="E779">
        <v>380</v>
      </c>
    </row>
    <row r="780" spans="1:5" x14ac:dyDescent="0.25">
      <c r="A780" t="s">
        <v>1035</v>
      </c>
      <c r="B780">
        <v>4</v>
      </c>
      <c r="C780">
        <v>0</v>
      </c>
      <c r="D780" s="5">
        <v>0</v>
      </c>
      <c r="E780">
        <v>42</v>
      </c>
    </row>
    <row r="781" spans="1:5" x14ac:dyDescent="0.25">
      <c r="A781" t="s">
        <v>1036</v>
      </c>
      <c r="B781">
        <v>4</v>
      </c>
      <c r="C781">
        <v>0</v>
      </c>
      <c r="D781" s="5">
        <v>0</v>
      </c>
      <c r="E781">
        <v>48</v>
      </c>
    </row>
    <row r="782" spans="1:5" x14ac:dyDescent="0.25">
      <c r="A782" t="s">
        <v>1037</v>
      </c>
      <c r="B782">
        <v>4</v>
      </c>
      <c r="C782">
        <v>0</v>
      </c>
      <c r="D782" s="5">
        <v>0</v>
      </c>
      <c r="E782">
        <v>6.3</v>
      </c>
    </row>
    <row r="783" spans="1:5" x14ac:dyDescent="0.25">
      <c r="A783" t="s">
        <v>1038</v>
      </c>
      <c r="B783">
        <v>4</v>
      </c>
      <c r="C783">
        <v>0</v>
      </c>
      <c r="D783" s="5">
        <v>0</v>
      </c>
      <c r="E783">
        <v>9.8000000000000007</v>
      </c>
    </row>
    <row r="784" spans="1:5" x14ac:dyDescent="0.25">
      <c r="A784" t="s">
        <v>1039</v>
      </c>
      <c r="B784">
        <v>4</v>
      </c>
      <c r="C784">
        <v>0</v>
      </c>
      <c r="D784" s="5">
        <v>0</v>
      </c>
      <c r="E784">
        <v>380</v>
      </c>
    </row>
    <row r="785" spans="1:5" x14ac:dyDescent="0.25">
      <c r="A785" t="s">
        <v>1040</v>
      </c>
      <c r="B785">
        <v>4</v>
      </c>
      <c r="C785">
        <v>0</v>
      </c>
      <c r="D785" s="5">
        <v>0</v>
      </c>
      <c r="E785">
        <v>7</v>
      </c>
    </row>
    <row r="786" spans="1:5" x14ac:dyDescent="0.25">
      <c r="A786" t="s">
        <v>1041</v>
      </c>
      <c r="B786">
        <v>4</v>
      </c>
      <c r="C786">
        <v>0</v>
      </c>
      <c r="D786" s="5">
        <v>0</v>
      </c>
      <c r="E786">
        <v>80</v>
      </c>
    </row>
    <row r="787" spans="1:5" x14ac:dyDescent="0.25">
      <c r="A787" t="s">
        <v>1042</v>
      </c>
      <c r="B787">
        <v>4</v>
      </c>
      <c r="C787">
        <v>0</v>
      </c>
      <c r="D787" s="5">
        <v>0</v>
      </c>
      <c r="E787">
        <v>35</v>
      </c>
    </row>
    <row r="788" spans="1:5" x14ac:dyDescent="0.25">
      <c r="A788" t="s">
        <v>1043</v>
      </c>
      <c r="B788">
        <v>4</v>
      </c>
      <c r="C788">
        <v>0</v>
      </c>
      <c r="D788" s="5">
        <v>0</v>
      </c>
      <c r="E788">
        <v>32</v>
      </c>
    </row>
    <row r="789" spans="1:5" x14ac:dyDescent="0.25">
      <c r="A789" t="s">
        <v>1044</v>
      </c>
      <c r="B789">
        <v>4</v>
      </c>
      <c r="C789">
        <v>0</v>
      </c>
      <c r="D789" s="5">
        <v>0</v>
      </c>
      <c r="E789">
        <v>1.5</v>
      </c>
    </row>
    <row r="790" spans="1:5" x14ac:dyDescent="0.25">
      <c r="A790" t="s">
        <v>1045</v>
      </c>
      <c r="B790">
        <v>4</v>
      </c>
      <c r="C790">
        <v>0</v>
      </c>
      <c r="D790" s="5">
        <v>0</v>
      </c>
      <c r="E790">
        <v>21</v>
      </c>
    </row>
    <row r="791" spans="1:5" x14ac:dyDescent="0.25">
      <c r="A791" t="s">
        <v>1046</v>
      </c>
      <c r="B791">
        <v>4</v>
      </c>
      <c r="C791">
        <v>0</v>
      </c>
      <c r="D791" s="5">
        <v>0</v>
      </c>
      <c r="E791">
        <v>43</v>
      </c>
    </row>
    <row r="792" spans="1:5" x14ac:dyDescent="0.25">
      <c r="A792" t="s">
        <v>1047</v>
      </c>
      <c r="B792">
        <v>4</v>
      </c>
      <c r="C792">
        <v>0</v>
      </c>
      <c r="D792" s="5">
        <v>0</v>
      </c>
      <c r="E792">
        <v>19</v>
      </c>
    </row>
    <row r="793" spans="1:5" x14ac:dyDescent="0.25">
      <c r="A793" t="s">
        <v>1048</v>
      </c>
      <c r="B793">
        <v>4</v>
      </c>
      <c r="C793">
        <v>0</v>
      </c>
      <c r="D793" s="5">
        <v>0</v>
      </c>
      <c r="E793">
        <v>54</v>
      </c>
    </row>
    <row r="794" spans="1:5" x14ac:dyDescent="0.25">
      <c r="A794" t="s">
        <v>1049</v>
      </c>
      <c r="B794">
        <v>4</v>
      </c>
      <c r="C794">
        <v>0</v>
      </c>
      <c r="D794" s="5">
        <v>0</v>
      </c>
      <c r="E794">
        <v>39</v>
      </c>
    </row>
    <row r="795" spans="1:5" x14ac:dyDescent="0.25">
      <c r="A795" t="s">
        <v>1050</v>
      </c>
      <c r="B795">
        <v>4</v>
      </c>
      <c r="C795">
        <v>0</v>
      </c>
      <c r="D795" s="5">
        <v>0</v>
      </c>
      <c r="E795">
        <v>44</v>
      </c>
    </row>
    <row r="796" spans="1:5" x14ac:dyDescent="0.25">
      <c r="A796" t="s">
        <v>1051</v>
      </c>
      <c r="B796">
        <v>4</v>
      </c>
      <c r="C796">
        <v>0</v>
      </c>
      <c r="D796" s="5">
        <v>0</v>
      </c>
      <c r="E796">
        <v>9.3000000000000007</v>
      </c>
    </row>
    <row r="797" spans="1:5" x14ac:dyDescent="0.25">
      <c r="A797" t="s">
        <v>1052</v>
      </c>
      <c r="B797">
        <v>4</v>
      </c>
      <c r="C797">
        <v>0</v>
      </c>
      <c r="D797" s="5">
        <v>0</v>
      </c>
      <c r="E797">
        <v>7.5</v>
      </c>
    </row>
    <row r="798" spans="1:5" x14ac:dyDescent="0.25">
      <c r="A798" t="s">
        <v>1053</v>
      </c>
      <c r="B798">
        <v>4</v>
      </c>
      <c r="C798">
        <v>0</v>
      </c>
      <c r="D798" s="5">
        <v>0</v>
      </c>
      <c r="E798">
        <v>3.8</v>
      </c>
    </row>
    <row r="799" spans="1:5" x14ac:dyDescent="0.25">
      <c r="A799" t="s">
        <v>1054</v>
      </c>
      <c r="B799">
        <v>4</v>
      </c>
      <c r="C799">
        <v>0</v>
      </c>
      <c r="D799" s="5">
        <v>0</v>
      </c>
      <c r="E799">
        <v>33</v>
      </c>
    </row>
    <row r="800" spans="1:5" x14ac:dyDescent="0.25">
      <c r="A800" t="s">
        <v>1055</v>
      </c>
      <c r="B800">
        <v>4</v>
      </c>
      <c r="C800">
        <v>0</v>
      </c>
      <c r="D800" s="5">
        <v>0</v>
      </c>
      <c r="E800">
        <v>370</v>
      </c>
    </row>
    <row r="801" spans="1:5" x14ac:dyDescent="0.25">
      <c r="A801" t="s">
        <v>1056</v>
      </c>
      <c r="B801">
        <v>4</v>
      </c>
      <c r="C801">
        <v>0</v>
      </c>
      <c r="D801" s="5">
        <v>0</v>
      </c>
      <c r="E801">
        <v>28</v>
      </c>
    </row>
    <row r="802" spans="1:5" x14ac:dyDescent="0.25">
      <c r="A802" t="s">
        <v>1057</v>
      </c>
      <c r="B802">
        <v>3</v>
      </c>
      <c r="C802">
        <v>0</v>
      </c>
      <c r="D802" s="5">
        <v>0</v>
      </c>
      <c r="E802">
        <v>2</v>
      </c>
    </row>
    <row r="803" spans="1:5" x14ac:dyDescent="0.25">
      <c r="A803" t="s">
        <v>1058</v>
      </c>
      <c r="B803">
        <v>3</v>
      </c>
      <c r="C803">
        <v>0</v>
      </c>
      <c r="D803" s="5">
        <v>0</v>
      </c>
      <c r="E803">
        <v>63</v>
      </c>
    </row>
    <row r="804" spans="1:5" x14ac:dyDescent="0.25">
      <c r="A804" t="s">
        <v>1059</v>
      </c>
      <c r="B804">
        <v>3</v>
      </c>
      <c r="C804">
        <v>0</v>
      </c>
      <c r="D804" s="5">
        <v>0</v>
      </c>
      <c r="E804">
        <v>7.7</v>
      </c>
    </row>
    <row r="805" spans="1:5" x14ac:dyDescent="0.25">
      <c r="A805" t="s">
        <v>1060</v>
      </c>
      <c r="B805">
        <v>3</v>
      </c>
      <c r="C805">
        <v>0</v>
      </c>
      <c r="D805" s="5">
        <v>0</v>
      </c>
      <c r="E805">
        <v>32</v>
      </c>
    </row>
    <row r="806" spans="1:5" x14ac:dyDescent="0.25">
      <c r="A806" t="s">
        <v>1061</v>
      </c>
      <c r="B806">
        <v>3</v>
      </c>
      <c r="C806">
        <v>0</v>
      </c>
      <c r="D806" s="5">
        <v>0</v>
      </c>
      <c r="E806">
        <v>59</v>
      </c>
    </row>
    <row r="807" spans="1:5" x14ac:dyDescent="0.25">
      <c r="A807" t="s">
        <v>1062</v>
      </c>
      <c r="B807">
        <v>3</v>
      </c>
      <c r="C807">
        <v>0</v>
      </c>
      <c r="D807" s="5">
        <v>0</v>
      </c>
      <c r="E807">
        <v>5</v>
      </c>
    </row>
    <row r="808" spans="1:5" x14ac:dyDescent="0.25">
      <c r="A808" t="s">
        <v>1063</v>
      </c>
      <c r="B808">
        <v>3</v>
      </c>
      <c r="C808">
        <v>0</v>
      </c>
      <c r="D808" s="5">
        <v>0</v>
      </c>
      <c r="E808">
        <v>30</v>
      </c>
    </row>
    <row r="809" spans="1:5" x14ac:dyDescent="0.25">
      <c r="A809" t="s">
        <v>1064</v>
      </c>
      <c r="B809">
        <v>3</v>
      </c>
      <c r="C809">
        <v>0</v>
      </c>
      <c r="D809" s="5">
        <v>0</v>
      </c>
      <c r="E809">
        <v>48</v>
      </c>
    </row>
    <row r="810" spans="1:5" x14ac:dyDescent="0.25">
      <c r="A810" t="s">
        <v>1065</v>
      </c>
      <c r="B810">
        <v>3</v>
      </c>
      <c r="C810">
        <v>0</v>
      </c>
      <c r="D810" s="5">
        <v>0</v>
      </c>
      <c r="E810">
        <v>51</v>
      </c>
    </row>
    <row r="811" spans="1:5" x14ac:dyDescent="0.25">
      <c r="A811" t="s">
        <v>1066</v>
      </c>
      <c r="B811">
        <v>3</v>
      </c>
      <c r="C811">
        <v>0</v>
      </c>
      <c r="D811" s="5">
        <v>0</v>
      </c>
      <c r="E811">
        <v>45</v>
      </c>
    </row>
    <row r="812" spans="1:5" x14ac:dyDescent="0.25">
      <c r="A812" t="s">
        <v>1067</v>
      </c>
      <c r="B812">
        <v>3</v>
      </c>
      <c r="C812">
        <v>0</v>
      </c>
      <c r="D812" s="5">
        <v>0</v>
      </c>
      <c r="E812">
        <v>29</v>
      </c>
    </row>
    <row r="813" spans="1:5" x14ac:dyDescent="0.25">
      <c r="A813" t="s">
        <v>1068</v>
      </c>
      <c r="B813">
        <v>3</v>
      </c>
      <c r="C813">
        <v>0</v>
      </c>
      <c r="D813" s="5">
        <v>0</v>
      </c>
      <c r="E813">
        <v>49</v>
      </c>
    </row>
    <row r="814" spans="1:5" x14ac:dyDescent="0.25">
      <c r="A814" t="s">
        <v>1069</v>
      </c>
      <c r="B814">
        <v>3</v>
      </c>
      <c r="C814">
        <v>0</v>
      </c>
      <c r="D814" s="5">
        <v>0</v>
      </c>
      <c r="E814">
        <v>17</v>
      </c>
    </row>
    <row r="815" spans="1:5" x14ac:dyDescent="0.25">
      <c r="A815" t="s">
        <v>1070</v>
      </c>
      <c r="B815">
        <v>3</v>
      </c>
      <c r="C815">
        <v>0</v>
      </c>
      <c r="D815" s="5">
        <v>0</v>
      </c>
      <c r="E815">
        <v>48</v>
      </c>
    </row>
    <row r="816" spans="1:5" x14ac:dyDescent="0.25">
      <c r="A816" t="s">
        <v>1071</v>
      </c>
      <c r="B816">
        <v>3</v>
      </c>
      <c r="C816">
        <v>0</v>
      </c>
      <c r="D816" s="5">
        <v>0</v>
      </c>
      <c r="E816">
        <v>31</v>
      </c>
    </row>
    <row r="817" spans="1:5" x14ac:dyDescent="0.25">
      <c r="A817" t="s">
        <v>1072</v>
      </c>
      <c r="B817">
        <v>3</v>
      </c>
      <c r="C817">
        <v>0</v>
      </c>
      <c r="D817" s="5">
        <v>0</v>
      </c>
      <c r="E817">
        <v>9.6999999999999993</v>
      </c>
    </row>
    <row r="818" spans="1:5" x14ac:dyDescent="0.25">
      <c r="A818" t="s">
        <v>1073</v>
      </c>
      <c r="B818">
        <v>3</v>
      </c>
      <c r="C818">
        <v>0</v>
      </c>
      <c r="D818" s="5">
        <v>0</v>
      </c>
      <c r="E818">
        <v>48</v>
      </c>
    </row>
    <row r="819" spans="1:5" x14ac:dyDescent="0.25">
      <c r="A819" t="s">
        <v>1074</v>
      </c>
      <c r="B819">
        <v>3</v>
      </c>
      <c r="C819">
        <v>0</v>
      </c>
      <c r="D819" s="5">
        <v>0</v>
      </c>
      <c r="E819">
        <v>11</v>
      </c>
    </row>
    <row r="820" spans="1:5" x14ac:dyDescent="0.25">
      <c r="A820" t="s">
        <v>1075</v>
      </c>
      <c r="B820">
        <v>3</v>
      </c>
      <c r="C820">
        <v>0</v>
      </c>
      <c r="D820" s="5">
        <v>0</v>
      </c>
      <c r="E820">
        <v>83</v>
      </c>
    </row>
    <row r="821" spans="1:5" x14ac:dyDescent="0.25">
      <c r="A821" t="s">
        <v>1076</v>
      </c>
      <c r="B821">
        <v>3</v>
      </c>
      <c r="C821">
        <v>0</v>
      </c>
      <c r="D821" s="5">
        <v>0</v>
      </c>
      <c r="E821">
        <v>9</v>
      </c>
    </row>
    <row r="822" spans="1:5" x14ac:dyDescent="0.25">
      <c r="A822" t="s">
        <v>1077</v>
      </c>
      <c r="B822">
        <v>3</v>
      </c>
      <c r="C822">
        <v>0</v>
      </c>
      <c r="D822" s="5">
        <v>0</v>
      </c>
      <c r="E822">
        <v>63</v>
      </c>
    </row>
    <row r="823" spans="1:5" x14ac:dyDescent="0.25">
      <c r="A823" t="s">
        <v>1078</v>
      </c>
      <c r="B823">
        <v>3</v>
      </c>
      <c r="C823">
        <v>0</v>
      </c>
      <c r="D823" s="5">
        <v>0</v>
      </c>
      <c r="E823">
        <v>110</v>
      </c>
    </row>
    <row r="824" spans="1:5" x14ac:dyDescent="0.25">
      <c r="A824" t="s">
        <v>1079</v>
      </c>
      <c r="B824">
        <v>3</v>
      </c>
      <c r="C824">
        <v>0</v>
      </c>
      <c r="D824" s="5">
        <v>0</v>
      </c>
      <c r="E824">
        <v>54</v>
      </c>
    </row>
    <row r="825" spans="1:5" x14ac:dyDescent="0.25">
      <c r="A825" t="s">
        <v>1080</v>
      </c>
      <c r="B825">
        <v>3</v>
      </c>
      <c r="C825">
        <v>0</v>
      </c>
      <c r="D825" s="5">
        <v>0</v>
      </c>
      <c r="E825">
        <v>47</v>
      </c>
    </row>
    <row r="826" spans="1:5" x14ac:dyDescent="0.25">
      <c r="A826" t="s">
        <v>1081</v>
      </c>
      <c r="B826">
        <v>3</v>
      </c>
      <c r="C826">
        <v>0</v>
      </c>
      <c r="D826" s="5">
        <v>0</v>
      </c>
      <c r="E826">
        <v>8.3000000000000007</v>
      </c>
    </row>
    <row r="827" spans="1:5" x14ac:dyDescent="0.25">
      <c r="A827" t="s">
        <v>1082</v>
      </c>
      <c r="B827">
        <v>3</v>
      </c>
      <c r="C827">
        <v>0</v>
      </c>
      <c r="D827" s="5">
        <v>0</v>
      </c>
      <c r="E827">
        <v>97</v>
      </c>
    </row>
    <row r="828" spans="1:5" x14ac:dyDescent="0.25">
      <c r="A828" t="s">
        <v>1083</v>
      </c>
      <c r="B828">
        <v>3</v>
      </c>
      <c r="C828">
        <v>0</v>
      </c>
      <c r="D828" s="5">
        <v>0</v>
      </c>
      <c r="E828">
        <v>16</v>
      </c>
    </row>
    <row r="829" spans="1:5" x14ac:dyDescent="0.25">
      <c r="A829" t="s">
        <v>1084</v>
      </c>
      <c r="B829">
        <v>3</v>
      </c>
      <c r="C829">
        <v>0</v>
      </c>
      <c r="D829" s="5">
        <v>0</v>
      </c>
      <c r="E829">
        <v>14</v>
      </c>
    </row>
    <row r="830" spans="1:5" x14ac:dyDescent="0.25">
      <c r="A830" t="s">
        <v>1085</v>
      </c>
      <c r="B830">
        <v>3</v>
      </c>
      <c r="C830">
        <v>0</v>
      </c>
      <c r="D830" s="5">
        <v>0</v>
      </c>
      <c r="E830">
        <v>7</v>
      </c>
    </row>
    <row r="831" spans="1:5" x14ac:dyDescent="0.25">
      <c r="A831" t="s">
        <v>1086</v>
      </c>
      <c r="B831">
        <v>3</v>
      </c>
      <c r="C831">
        <v>0</v>
      </c>
      <c r="D831" s="5">
        <v>0</v>
      </c>
      <c r="E831">
        <v>62</v>
      </c>
    </row>
    <row r="832" spans="1:5" x14ac:dyDescent="0.25">
      <c r="A832" t="s">
        <v>1087</v>
      </c>
      <c r="B832">
        <v>3</v>
      </c>
      <c r="C832">
        <v>0</v>
      </c>
      <c r="D832" s="5">
        <v>0</v>
      </c>
      <c r="E832">
        <v>34</v>
      </c>
    </row>
    <row r="833" spans="1:5" x14ac:dyDescent="0.25">
      <c r="A833" t="s">
        <v>1088</v>
      </c>
      <c r="B833">
        <v>3</v>
      </c>
      <c r="C833">
        <v>0</v>
      </c>
      <c r="D833" s="5">
        <v>0</v>
      </c>
      <c r="E833">
        <v>87</v>
      </c>
    </row>
    <row r="834" spans="1:5" x14ac:dyDescent="0.25">
      <c r="A834" t="s">
        <v>1089</v>
      </c>
      <c r="B834">
        <v>3</v>
      </c>
      <c r="C834">
        <v>0</v>
      </c>
      <c r="D834" s="5">
        <v>0</v>
      </c>
      <c r="E834">
        <v>11</v>
      </c>
    </row>
    <row r="835" spans="1:5" x14ac:dyDescent="0.25">
      <c r="A835" t="s">
        <v>1090</v>
      </c>
      <c r="B835">
        <v>3</v>
      </c>
      <c r="C835">
        <v>0</v>
      </c>
      <c r="D835" s="5">
        <v>0</v>
      </c>
      <c r="E835">
        <v>13</v>
      </c>
    </row>
    <row r="836" spans="1:5" x14ac:dyDescent="0.25">
      <c r="A836" t="s">
        <v>1091</v>
      </c>
      <c r="B836">
        <v>3</v>
      </c>
      <c r="C836">
        <v>0</v>
      </c>
      <c r="D836" s="5">
        <v>0</v>
      </c>
      <c r="E836">
        <v>2</v>
      </c>
    </row>
    <row r="837" spans="1:5" x14ac:dyDescent="0.25">
      <c r="A837" t="s">
        <v>1092</v>
      </c>
      <c r="B837">
        <v>3</v>
      </c>
      <c r="C837">
        <v>0</v>
      </c>
      <c r="D837" s="5">
        <v>0</v>
      </c>
      <c r="E837">
        <v>10</v>
      </c>
    </row>
    <row r="838" spans="1:5" x14ac:dyDescent="0.25">
      <c r="A838" t="s">
        <v>1093</v>
      </c>
      <c r="B838">
        <v>3</v>
      </c>
      <c r="C838">
        <v>0</v>
      </c>
      <c r="D838" s="5">
        <v>0</v>
      </c>
      <c r="E838">
        <v>33</v>
      </c>
    </row>
    <row r="839" spans="1:5" x14ac:dyDescent="0.25">
      <c r="A839" t="s">
        <v>1094</v>
      </c>
      <c r="B839">
        <v>3</v>
      </c>
      <c r="C839">
        <v>0</v>
      </c>
      <c r="D839" s="5">
        <v>0</v>
      </c>
      <c r="E839">
        <v>40</v>
      </c>
    </row>
    <row r="840" spans="1:5" x14ac:dyDescent="0.25">
      <c r="A840" t="s">
        <v>1095</v>
      </c>
      <c r="B840">
        <v>3</v>
      </c>
      <c r="C840">
        <v>0</v>
      </c>
      <c r="D840" s="5">
        <v>0</v>
      </c>
      <c r="E840">
        <v>39</v>
      </c>
    </row>
    <row r="841" spans="1:5" x14ac:dyDescent="0.25">
      <c r="A841" t="s">
        <v>1096</v>
      </c>
      <c r="B841">
        <v>3</v>
      </c>
      <c r="C841">
        <v>0</v>
      </c>
      <c r="D841" s="5">
        <v>0</v>
      </c>
      <c r="E841">
        <v>41</v>
      </c>
    </row>
    <row r="842" spans="1:5" x14ac:dyDescent="0.25">
      <c r="A842" t="s">
        <v>1097</v>
      </c>
      <c r="B842">
        <v>3</v>
      </c>
      <c r="C842">
        <v>0</v>
      </c>
      <c r="D842" s="5">
        <v>0</v>
      </c>
      <c r="E842">
        <v>21</v>
      </c>
    </row>
    <row r="843" spans="1:5" x14ac:dyDescent="0.25">
      <c r="A843" t="s">
        <v>1098</v>
      </c>
      <c r="B843">
        <v>3</v>
      </c>
      <c r="C843">
        <v>0</v>
      </c>
      <c r="D843" s="5">
        <v>0</v>
      </c>
      <c r="E843">
        <v>16</v>
      </c>
    </row>
    <row r="844" spans="1:5" x14ac:dyDescent="0.25">
      <c r="A844" t="s">
        <v>1099</v>
      </c>
      <c r="B844">
        <v>3</v>
      </c>
      <c r="C844">
        <v>0</v>
      </c>
      <c r="D844" s="5">
        <v>0</v>
      </c>
      <c r="E844">
        <v>170</v>
      </c>
    </row>
    <row r="845" spans="1:5" x14ac:dyDescent="0.25">
      <c r="A845" t="s">
        <v>1100</v>
      </c>
      <c r="B845">
        <v>3</v>
      </c>
      <c r="C845">
        <v>0</v>
      </c>
      <c r="D845" s="5">
        <v>0</v>
      </c>
      <c r="E845">
        <v>30</v>
      </c>
    </row>
    <row r="846" spans="1:5" x14ac:dyDescent="0.25">
      <c r="A846" t="s">
        <v>1101</v>
      </c>
      <c r="B846">
        <v>3</v>
      </c>
      <c r="C846">
        <v>0</v>
      </c>
      <c r="D846" s="5">
        <v>0</v>
      </c>
      <c r="E846">
        <v>40</v>
      </c>
    </row>
    <row r="847" spans="1:5" x14ac:dyDescent="0.25">
      <c r="A847" t="s">
        <v>1102</v>
      </c>
      <c r="B847">
        <v>3</v>
      </c>
      <c r="C847">
        <v>0</v>
      </c>
      <c r="D847" s="5">
        <v>0</v>
      </c>
      <c r="E847">
        <v>39</v>
      </c>
    </row>
    <row r="848" spans="1:5" x14ac:dyDescent="0.25">
      <c r="A848" t="s">
        <v>1103</v>
      </c>
      <c r="B848">
        <v>3</v>
      </c>
      <c r="C848">
        <v>0</v>
      </c>
      <c r="D848" s="5">
        <v>0</v>
      </c>
      <c r="E848">
        <v>320</v>
      </c>
    </row>
    <row r="849" spans="1:5" x14ac:dyDescent="0.25">
      <c r="A849" t="s">
        <v>1104</v>
      </c>
      <c r="B849">
        <v>3</v>
      </c>
      <c r="C849">
        <v>0</v>
      </c>
      <c r="D849" s="5">
        <v>0</v>
      </c>
      <c r="E849">
        <v>14</v>
      </c>
    </row>
    <row r="850" spans="1:5" x14ac:dyDescent="0.25">
      <c r="A850" t="s">
        <v>1105</v>
      </c>
      <c r="B850">
        <v>3</v>
      </c>
      <c r="C850">
        <v>0</v>
      </c>
      <c r="D850" s="5">
        <v>0</v>
      </c>
      <c r="E850">
        <v>33</v>
      </c>
    </row>
    <row r="851" spans="1:5" x14ac:dyDescent="0.25">
      <c r="A851" t="s">
        <v>1106</v>
      </c>
      <c r="B851">
        <v>3</v>
      </c>
      <c r="C851">
        <v>0</v>
      </c>
      <c r="D851" s="5">
        <v>0</v>
      </c>
      <c r="E851">
        <v>22</v>
      </c>
    </row>
    <row r="852" spans="1:5" x14ac:dyDescent="0.25">
      <c r="A852" t="s">
        <v>1107</v>
      </c>
      <c r="B852">
        <v>3</v>
      </c>
      <c r="C852">
        <v>0</v>
      </c>
      <c r="D852" s="5">
        <v>0</v>
      </c>
      <c r="E852">
        <v>64</v>
      </c>
    </row>
    <row r="853" spans="1:5" x14ac:dyDescent="0.25">
      <c r="A853" t="s">
        <v>1108</v>
      </c>
      <c r="B853">
        <v>3</v>
      </c>
      <c r="C853">
        <v>0</v>
      </c>
      <c r="D853" s="5">
        <v>0</v>
      </c>
      <c r="E853">
        <v>10</v>
      </c>
    </row>
    <row r="854" spans="1:5" x14ac:dyDescent="0.25">
      <c r="A854" t="s">
        <v>1109</v>
      </c>
      <c r="B854">
        <v>3</v>
      </c>
      <c r="C854">
        <v>0</v>
      </c>
      <c r="D854" s="5">
        <v>0</v>
      </c>
      <c r="E854">
        <v>14</v>
      </c>
    </row>
    <row r="855" spans="1:5" x14ac:dyDescent="0.25">
      <c r="A855" t="s">
        <v>1110</v>
      </c>
      <c r="B855">
        <v>3</v>
      </c>
      <c r="C855">
        <v>0</v>
      </c>
      <c r="D855" s="5">
        <v>0</v>
      </c>
      <c r="E855">
        <v>8.3000000000000007</v>
      </c>
    </row>
    <row r="856" spans="1:5" x14ac:dyDescent="0.25">
      <c r="A856" t="s">
        <v>1111</v>
      </c>
      <c r="B856">
        <v>3</v>
      </c>
      <c r="C856">
        <v>0</v>
      </c>
      <c r="D856" s="5">
        <v>0</v>
      </c>
      <c r="E856">
        <v>54</v>
      </c>
    </row>
    <row r="857" spans="1:5" x14ac:dyDescent="0.25">
      <c r="A857" t="s">
        <v>1112</v>
      </c>
      <c r="B857">
        <v>3</v>
      </c>
      <c r="C857">
        <v>0</v>
      </c>
      <c r="D857" s="5">
        <v>0</v>
      </c>
      <c r="E857">
        <v>23</v>
      </c>
    </row>
    <row r="858" spans="1:5" x14ac:dyDescent="0.25">
      <c r="A858" t="s">
        <v>1113</v>
      </c>
      <c r="B858">
        <v>3</v>
      </c>
      <c r="C858">
        <v>0</v>
      </c>
      <c r="D858" s="5">
        <v>0</v>
      </c>
      <c r="E858">
        <v>24</v>
      </c>
    </row>
    <row r="859" spans="1:5" x14ac:dyDescent="0.25">
      <c r="A859" t="s">
        <v>1114</v>
      </c>
      <c r="B859">
        <v>3</v>
      </c>
      <c r="C859">
        <v>0</v>
      </c>
      <c r="D859" s="5">
        <v>0</v>
      </c>
      <c r="E859">
        <v>31</v>
      </c>
    </row>
    <row r="860" spans="1:5" x14ac:dyDescent="0.25">
      <c r="A860" t="s">
        <v>1115</v>
      </c>
      <c r="B860">
        <v>3</v>
      </c>
      <c r="C860">
        <v>0</v>
      </c>
      <c r="D860" s="5">
        <v>0</v>
      </c>
      <c r="E860">
        <v>19</v>
      </c>
    </row>
    <row r="861" spans="1:5" x14ac:dyDescent="0.25">
      <c r="A861" t="s">
        <v>1116</v>
      </c>
      <c r="B861">
        <v>3</v>
      </c>
      <c r="C861">
        <v>0</v>
      </c>
      <c r="D861" s="5">
        <v>0</v>
      </c>
      <c r="E861">
        <v>48</v>
      </c>
    </row>
    <row r="862" spans="1:5" x14ac:dyDescent="0.25">
      <c r="A862" t="s">
        <v>1117</v>
      </c>
      <c r="B862">
        <v>3</v>
      </c>
      <c r="C862">
        <v>0</v>
      </c>
      <c r="D862" s="5">
        <v>0</v>
      </c>
      <c r="E862">
        <v>6.7</v>
      </c>
    </row>
    <row r="863" spans="1:5" x14ac:dyDescent="0.25">
      <c r="A863" t="s">
        <v>1118</v>
      </c>
      <c r="B863">
        <v>3</v>
      </c>
      <c r="C863">
        <v>0</v>
      </c>
      <c r="D863" s="5">
        <v>0</v>
      </c>
      <c r="E863">
        <v>12</v>
      </c>
    </row>
    <row r="864" spans="1:5" x14ac:dyDescent="0.25">
      <c r="A864" t="s">
        <v>1119</v>
      </c>
      <c r="B864">
        <v>3</v>
      </c>
      <c r="C864">
        <v>0</v>
      </c>
      <c r="D864" s="5">
        <v>0</v>
      </c>
      <c r="E864">
        <v>18</v>
      </c>
    </row>
    <row r="865" spans="1:5" x14ac:dyDescent="0.25">
      <c r="A865" t="s">
        <v>1120</v>
      </c>
      <c r="B865">
        <v>3</v>
      </c>
      <c r="C865">
        <v>0</v>
      </c>
      <c r="D865" s="5">
        <v>0</v>
      </c>
      <c r="E865">
        <v>10</v>
      </c>
    </row>
    <row r="866" spans="1:5" x14ac:dyDescent="0.25">
      <c r="A866" t="s">
        <v>1121</v>
      </c>
      <c r="B866">
        <v>3</v>
      </c>
      <c r="C866">
        <v>0</v>
      </c>
      <c r="D866" s="5">
        <v>0</v>
      </c>
      <c r="E866">
        <v>20</v>
      </c>
    </row>
    <row r="867" spans="1:5" x14ac:dyDescent="0.25">
      <c r="A867" t="s">
        <v>1122</v>
      </c>
      <c r="B867">
        <v>3</v>
      </c>
      <c r="C867">
        <v>0</v>
      </c>
      <c r="D867" s="5">
        <v>0</v>
      </c>
      <c r="E867">
        <v>50</v>
      </c>
    </row>
    <row r="868" spans="1:5" x14ac:dyDescent="0.25">
      <c r="A868" t="s">
        <v>1123</v>
      </c>
      <c r="B868">
        <v>3</v>
      </c>
      <c r="C868">
        <v>0</v>
      </c>
      <c r="D868" s="5">
        <v>0</v>
      </c>
      <c r="E868">
        <v>9</v>
      </c>
    </row>
    <row r="869" spans="1:5" x14ac:dyDescent="0.25">
      <c r="A869" t="s">
        <v>1124</v>
      </c>
      <c r="B869">
        <v>3</v>
      </c>
      <c r="C869">
        <v>0</v>
      </c>
      <c r="D869" s="5">
        <v>0</v>
      </c>
      <c r="E869">
        <v>17</v>
      </c>
    </row>
    <row r="870" spans="1:5" x14ac:dyDescent="0.25">
      <c r="A870" t="s">
        <v>1125</v>
      </c>
      <c r="B870">
        <v>3</v>
      </c>
      <c r="C870">
        <v>0</v>
      </c>
      <c r="D870" s="5">
        <v>0</v>
      </c>
      <c r="E870">
        <v>6.7</v>
      </c>
    </row>
    <row r="871" spans="1:5" x14ac:dyDescent="0.25">
      <c r="A871" t="s">
        <v>1126</v>
      </c>
      <c r="B871">
        <v>3</v>
      </c>
      <c r="C871">
        <v>0</v>
      </c>
      <c r="D871" s="5">
        <v>0</v>
      </c>
      <c r="E871">
        <v>22</v>
      </c>
    </row>
    <row r="872" spans="1:5" x14ac:dyDescent="0.25">
      <c r="A872" t="s">
        <v>1127</v>
      </c>
      <c r="B872">
        <v>3</v>
      </c>
      <c r="C872">
        <v>0</v>
      </c>
      <c r="D872" s="5">
        <v>0</v>
      </c>
      <c r="E872">
        <v>47</v>
      </c>
    </row>
    <row r="873" spans="1:5" x14ac:dyDescent="0.25">
      <c r="A873" t="s">
        <v>1128</v>
      </c>
      <c r="B873">
        <v>3</v>
      </c>
      <c r="C873">
        <v>0</v>
      </c>
      <c r="D873" s="5">
        <v>0</v>
      </c>
      <c r="E873">
        <v>11</v>
      </c>
    </row>
    <row r="874" spans="1:5" x14ac:dyDescent="0.25">
      <c r="A874" t="s">
        <v>1129</v>
      </c>
      <c r="B874">
        <v>3</v>
      </c>
      <c r="C874">
        <v>0</v>
      </c>
      <c r="D874" s="5">
        <v>0</v>
      </c>
      <c r="E874">
        <v>77</v>
      </c>
    </row>
    <row r="875" spans="1:5" x14ac:dyDescent="0.25">
      <c r="A875" t="s">
        <v>1130</v>
      </c>
      <c r="B875">
        <v>3</v>
      </c>
      <c r="C875">
        <v>0</v>
      </c>
      <c r="D875" s="5">
        <v>0</v>
      </c>
      <c r="E875">
        <v>32</v>
      </c>
    </row>
    <row r="876" spans="1:5" x14ac:dyDescent="0.25">
      <c r="A876" t="s">
        <v>1131</v>
      </c>
      <c r="B876">
        <v>3</v>
      </c>
      <c r="C876">
        <v>0</v>
      </c>
      <c r="D876" s="5">
        <v>0</v>
      </c>
      <c r="E876">
        <v>48</v>
      </c>
    </row>
    <row r="877" spans="1:5" x14ac:dyDescent="0.25">
      <c r="A877" t="s">
        <v>1132</v>
      </c>
      <c r="B877">
        <v>3</v>
      </c>
      <c r="C877">
        <v>0</v>
      </c>
      <c r="D877" s="5">
        <v>0</v>
      </c>
      <c r="E877">
        <v>67</v>
      </c>
    </row>
    <row r="878" spans="1:5" x14ac:dyDescent="0.25">
      <c r="A878" t="s">
        <v>1133</v>
      </c>
      <c r="B878">
        <v>3</v>
      </c>
      <c r="C878">
        <v>0</v>
      </c>
      <c r="D878" s="5">
        <v>0</v>
      </c>
      <c r="E878">
        <v>1.3</v>
      </c>
    </row>
    <row r="879" spans="1:5" x14ac:dyDescent="0.25">
      <c r="A879" t="s">
        <v>1134</v>
      </c>
      <c r="B879">
        <v>3</v>
      </c>
      <c r="C879">
        <v>0</v>
      </c>
      <c r="D879" s="5">
        <v>0</v>
      </c>
      <c r="E879">
        <v>30</v>
      </c>
    </row>
    <row r="880" spans="1:5" x14ac:dyDescent="0.25">
      <c r="A880" t="s">
        <v>1135</v>
      </c>
      <c r="B880">
        <v>3</v>
      </c>
      <c r="C880">
        <v>0</v>
      </c>
      <c r="D880" s="5">
        <v>0</v>
      </c>
      <c r="E880">
        <v>51</v>
      </c>
    </row>
    <row r="881" spans="1:5" x14ac:dyDescent="0.25">
      <c r="A881" t="s">
        <v>1136</v>
      </c>
      <c r="B881">
        <v>3</v>
      </c>
      <c r="C881">
        <v>0</v>
      </c>
      <c r="D881" s="5">
        <v>0</v>
      </c>
      <c r="E881">
        <v>12</v>
      </c>
    </row>
    <row r="882" spans="1:5" x14ac:dyDescent="0.25">
      <c r="A882" t="s">
        <v>1137</v>
      </c>
      <c r="B882">
        <v>3</v>
      </c>
      <c r="C882">
        <v>0</v>
      </c>
      <c r="D882" s="5">
        <v>0</v>
      </c>
      <c r="E882">
        <v>36</v>
      </c>
    </row>
    <row r="883" spans="1:5" x14ac:dyDescent="0.25">
      <c r="A883" t="s">
        <v>1138</v>
      </c>
      <c r="B883">
        <v>3</v>
      </c>
      <c r="C883">
        <v>0</v>
      </c>
      <c r="D883" s="5">
        <v>0</v>
      </c>
      <c r="E883">
        <v>43</v>
      </c>
    </row>
    <row r="884" spans="1:5" x14ac:dyDescent="0.25">
      <c r="A884" t="s">
        <v>1139</v>
      </c>
      <c r="B884">
        <v>3</v>
      </c>
      <c r="C884">
        <v>0</v>
      </c>
      <c r="D884" s="5">
        <v>0</v>
      </c>
      <c r="E884">
        <v>1.7</v>
      </c>
    </row>
    <row r="885" spans="1:5" x14ac:dyDescent="0.25">
      <c r="A885" t="s">
        <v>1140</v>
      </c>
      <c r="B885">
        <v>3</v>
      </c>
      <c r="C885">
        <v>0</v>
      </c>
      <c r="D885" s="5">
        <v>0</v>
      </c>
      <c r="E885">
        <v>7</v>
      </c>
    </row>
    <row r="886" spans="1:5" x14ac:dyDescent="0.25">
      <c r="A886" t="s">
        <v>1141</v>
      </c>
      <c r="B886">
        <v>3</v>
      </c>
      <c r="C886">
        <v>0</v>
      </c>
      <c r="D886" s="5">
        <v>0</v>
      </c>
      <c r="E886">
        <v>9</v>
      </c>
    </row>
    <row r="887" spans="1:5" x14ac:dyDescent="0.25">
      <c r="A887" t="s">
        <v>1142</v>
      </c>
      <c r="B887">
        <v>3</v>
      </c>
      <c r="C887">
        <v>0</v>
      </c>
      <c r="D887" s="5">
        <v>0</v>
      </c>
      <c r="E887">
        <v>47</v>
      </c>
    </row>
    <row r="888" spans="1:5" x14ac:dyDescent="0.25">
      <c r="A888" t="s">
        <v>1143</v>
      </c>
      <c r="B888">
        <v>3</v>
      </c>
      <c r="C888">
        <v>0</v>
      </c>
      <c r="D888" s="5">
        <v>0</v>
      </c>
      <c r="E888">
        <v>16</v>
      </c>
    </row>
    <row r="889" spans="1:5" x14ac:dyDescent="0.25">
      <c r="A889" t="s">
        <v>1144</v>
      </c>
      <c r="B889">
        <v>3</v>
      </c>
      <c r="C889">
        <v>0</v>
      </c>
      <c r="D889" s="5">
        <v>0</v>
      </c>
      <c r="E889">
        <v>4.7</v>
      </c>
    </row>
    <row r="890" spans="1:5" x14ac:dyDescent="0.25">
      <c r="A890" t="s">
        <v>1145</v>
      </c>
      <c r="B890">
        <v>3</v>
      </c>
      <c r="C890">
        <v>0</v>
      </c>
      <c r="D890" s="5">
        <v>0</v>
      </c>
      <c r="E890">
        <v>38</v>
      </c>
    </row>
    <row r="891" spans="1:5" x14ac:dyDescent="0.25">
      <c r="A891" t="s">
        <v>1146</v>
      </c>
      <c r="B891">
        <v>3</v>
      </c>
      <c r="C891">
        <v>0</v>
      </c>
      <c r="D891" s="5">
        <v>0</v>
      </c>
      <c r="E891">
        <v>41</v>
      </c>
    </row>
    <row r="892" spans="1:5" x14ac:dyDescent="0.25">
      <c r="A892" t="s">
        <v>1147</v>
      </c>
      <c r="B892">
        <v>3</v>
      </c>
      <c r="C892">
        <v>0</v>
      </c>
      <c r="D892" s="5">
        <v>0</v>
      </c>
      <c r="E892">
        <v>4</v>
      </c>
    </row>
    <row r="893" spans="1:5" x14ac:dyDescent="0.25">
      <c r="A893" t="s">
        <v>1148</v>
      </c>
      <c r="B893">
        <v>3</v>
      </c>
      <c r="C893">
        <v>0</v>
      </c>
      <c r="D893" s="5">
        <v>0</v>
      </c>
      <c r="E893">
        <v>38</v>
      </c>
    </row>
    <row r="894" spans="1:5" x14ac:dyDescent="0.25">
      <c r="A894" t="s">
        <v>1149</v>
      </c>
      <c r="B894">
        <v>3</v>
      </c>
      <c r="C894">
        <v>0</v>
      </c>
      <c r="D894" s="5">
        <v>0</v>
      </c>
      <c r="E894">
        <v>27</v>
      </c>
    </row>
    <row r="895" spans="1:5" x14ac:dyDescent="0.25">
      <c r="A895" t="s">
        <v>1150</v>
      </c>
      <c r="B895">
        <v>3</v>
      </c>
      <c r="C895">
        <v>0</v>
      </c>
      <c r="D895" s="5">
        <v>0</v>
      </c>
      <c r="E895">
        <v>44</v>
      </c>
    </row>
    <row r="896" spans="1:5" x14ac:dyDescent="0.25">
      <c r="A896" t="s">
        <v>1151</v>
      </c>
      <c r="B896">
        <v>3</v>
      </c>
      <c r="C896">
        <v>0</v>
      </c>
      <c r="D896" s="5">
        <v>0</v>
      </c>
      <c r="E896">
        <v>45</v>
      </c>
    </row>
    <row r="897" spans="1:5" x14ac:dyDescent="0.25">
      <c r="A897" t="s">
        <v>1152</v>
      </c>
      <c r="B897">
        <v>3</v>
      </c>
      <c r="C897">
        <v>0</v>
      </c>
      <c r="D897" s="5">
        <v>0</v>
      </c>
      <c r="E897">
        <v>49</v>
      </c>
    </row>
    <row r="898" spans="1:5" x14ac:dyDescent="0.25">
      <c r="A898" t="s">
        <v>1153</v>
      </c>
      <c r="B898">
        <v>3</v>
      </c>
      <c r="C898">
        <v>0</v>
      </c>
      <c r="D898" s="5">
        <v>0</v>
      </c>
      <c r="E898">
        <v>28</v>
      </c>
    </row>
    <row r="899" spans="1:5" x14ac:dyDescent="0.25">
      <c r="A899" t="s">
        <v>1154</v>
      </c>
      <c r="B899">
        <v>3</v>
      </c>
      <c r="C899">
        <v>0</v>
      </c>
      <c r="D899" s="5">
        <v>0</v>
      </c>
      <c r="E899">
        <v>5</v>
      </c>
    </row>
    <row r="900" spans="1:5" x14ac:dyDescent="0.25">
      <c r="A900" t="s">
        <v>1155</v>
      </c>
      <c r="B900">
        <v>3</v>
      </c>
      <c r="C900">
        <v>0</v>
      </c>
      <c r="D900" s="5">
        <v>0</v>
      </c>
      <c r="E900">
        <v>8</v>
      </c>
    </row>
    <row r="901" spans="1:5" x14ac:dyDescent="0.25">
      <c r="A901" t="s">
        <v>1156</v>
      </c>
      <c r="B901">
        <v>3</v>
      </c>
      <c r="C901">
        <v>0</v>
      </c>
      <c r="D901" s="5">
        <v>0</v>
      </c>
      <c r="E901">
        <v>8</v>
      </c>
    </row>
    <row r="902" spans="1:5" x14ac:dyDescent="0.25">
      <c r="A902" t="s">
        <v>1157</v>
      </c>
      <c r="B902">
        <v>3</v>
      </c>
      <c r="C902">
        <v>0</v>
      </c>
      <c r="D902" s="5">
        <v>0</v>
      </c>
      <c r="E902">
        <v>9.3000000000000007</v>
      </c>
    </row>
    <row r="903" spans="1:5" x14ac:dyDescent="0.25">
      <c r="A903" t="s">
        <v>1158</v>
      </c>
      <c r="B903">
        <v>3</v>
      </c>
      <c r="C903">
        <v>0</v>
      </c>
      <c r="D903" s="5">
        <v>0</v>
      </c>
      <c r="E903">
        <v>26</v>
      </c>
    </row>
    <row r="904" spans="1:5" x14ac:dyDescent="0.25">
      <c r="A904" t="s">
        <v>1159</v>
      </c>
      <c r="B904">
        <v>3</v>
      </c>
      <c r="C904">
        <v>0</v>
      </c>
      <c r="D904" s="5">
        <v>0</v>
      </c>
      <c r="E904">
        <v>22</v>
      </c>
    </row>
    <row r="905" spans="1:5" x14ac:dyDescent="0.25">
      <c r="A905" t="s">
        <v>1160</v>
      </c>
      <c r="B905">
        <v>3</v>
      </c>
      <c r="C905">
        <v>0</v>
      </c>
      <c r="D905" s="5">
        <v>0</v>
      </c>
      <c r="E905">
        <v>27</v>
      </c>
    </row>
    <row r="906" spans="1:5" x14ac:dyDescent="0.25">
      <c r="A906" t="s">
        <v>1161</v>
      </c>
      <c r="B906">
        <v>3</v>
      </c>
      <c r="C906">
        <v>0</v>
      </c>
      <c r="D906" s="5">
        <v>0</v>
      </c>
      <c r="E906">
        <v>24</v>
      </c>
    </row>
    <row r="907" spans="1:5" x14ac:dyDescent="0.25">
      <c r="A907" t="s">
        <v>1162</v>
      </c>
      <c r="B907">
        <v>3</v>
      </c>
      <c r="C907">
        <v>0</v>
      </c>
      <c r="D907" s="5">
        <v>0</v>
      </c>
      <c r="E907">
        <v>14</v>
      </c>
    </row>
    <row r="908" spans="1:5" x14ac:dyDescent="0.25">
      <c r="A908" t="s">
        <v>1163</v>
      </c>
      <c r="B908">
        <v>3</v>
      </c>
      <c r="C908">
        <v>0</v>
      </c>
      <c r="D908" s="5">
        <v>0</v>
      </c>
      <c r="E908">
        <v>48</v>
      </c>
    </row>
    <row r="909" spans="1:5" x14ac:dyDescent="0.25">
      <c r="A909" t="s">
        <v>1164</v>
      </c>
      <c r="B909">
        <v>3</v>
      </c>
      <c r="C909">
        <v>0</v>
      </c>
      <c r="D909" s="5">
        <v>0</v>
      </c>
      <c r="E909">
        <v>8</v>
      </c>
    </row>
    <row r="910" spans="1:5" x14ac:dyDescent="0.25">
      <c r="A910" t="s">
        <v>1165</v>
      </c>
      <c r="B910">
        <v>2</v>
      </c>
      <c r="C910">
        <v>0</v>
      </c>
      <c r="D910" s="5">
        <v>0</v>
      </c>
      <c r="E910">
        <v>52</v>
      </c>
    </row>
    <row r="911" spans="1:5" x14ac:dyDescent="0.25">
      <c r="A911" t="s">
        <v>1166</v>
      </c>
      <c r="B911">
        <v>2</v>
      </c>
      <c r="C911">
        <v>0</v>
      </c>
      <c r="D911" s="5">
        <v>0</v>
      </c>
      <c r="E911">
        <v>380</v>
      </c>
    </row>
    <row r="912" spans="1:5" x14ac:dyDescent="0.25">
      <c r="A912" t="s">
        <v>1167</v>
      </c>
      <c r="B912">
        <v>2</v>
      </c>
      <c r="C912">
        <v>0</v>
      </c>
      <c r="D912" s="5">
        <v>0</v>
      </c>
      <c r="E912">
        <v>27</v>
      </c>
    </row>
    <row r="913" spans="1:5" x14ac:dyDescent="0.25">
      <c r="A913" t="s">
        <v>1168</v>
      </c>
      <c r="B913">
        <v>2</v>
      </c>
      <c r="C913">
        <v>0</v>
      </c>
      <c r="D913" s="5">
        <v>0</v>
      </c>
      <c r="E913">
        <v>110</v>
      </c>
    </row>
    <row r="914" spans="1:5" x14ac:dyDescent="0.25">
      <c r="A914" t="s">
        <v>1169</v>
      </c>
      <c r="B914">
        <v>2</v>
      </c>
      <c r="C914">
        <v>0</v>
      </c>
      <c r="D914" s="5">
        <v>0</v>
      </c>
      <c r="E914">
        <v>49</v>
      </c>
    </row>
    <row r="915" spans="1:5" x14ac:dyDescent="0.25">
      <c r="A915" t="s">
        <v>1170</v>
      </c>
      <c r="B915">
        <v>2</v>
      </c>
      <c r="C915">
        <v>0</v>
      </c>
      <c r="D915" s="5">
        <v>0</v>
      </c>
      <c r="E915">
        <v>44</v>
      </c>
    </row>
    <row r="916" spans="1:5" x14ac:dyDescent="0.25">
      <c r="A916" t="s">
        <v>1171</v>
      </c>
      <c r="B916">
        <v>2</v>
      </c>
      <c r="C916">
        <v>0</v>
      </c>
      <c r="D916" s="5">
        <v>0</v>
      </c>
      <c r="E916">
        <v>67</v>
      </c>
    </row>
    <row r="917" spans="1:5" x14ac:dyDescent="0.25">
      <c r="A917" t="s">
        <v>1172</v>
      </c>
      <c r="B917">
        <v>2</v>
      </c>
      <c r="C917">
        <v>0</v>
      </c>
      <c r="D917" s="5">
        <v>0</v>
      </c>
      <c r="E917">
        <v>29</v>
      </c>
    </row>
    <row r="918" spans="1:5" x14ac:dyDescent="0.25">
      <c r="A918" t="s">
        <v>1173</v>
      </c>
      <c r="B918">
        <v>2</v>
      </c>
      <c r="C918">
        <v>0</v>
      </c>
      <c r="D918" s="5">
        <v>0</v>
      </c>
      <c r="E918">
        <v>40</v>
      </c>
    </row>
    <row r="919" spans="1:5" x14ac:dyDescent="0.25">
      <c r="A919" t="s">
        <v>1174</v>
      </c>
      <c r="B919">
        <v>2</v>
      </c>
      <c r="C919">
        <v>0</v>
      </c>
      <c r="D919" s="5">
        <v>0</v>
      </c>
      <c r="E919">
        <v>58</v>
      </c>
    </row>
    <row r="920" spans="1:5" x14ac:dyDescent="0.25">
      <c r="A920" t="s">
        <v>1175</v>
      </c>
      <c r="B920">
        <v>2</v>
      </c>
      <c r="C920">
        <v>0</v>
      </c>
      <c r="D920" s="5">
        <v>0</v>
      </c>
      <c r="E920">
        <v>31</v>
      </c>
    </row>
    <row r="921" spans="1:5" x14ac:dyDescent="0.25">
      <c r="A921" t="s">
        <v>1176</v>
      </c>
      <c r="B921">
        <v>2</v>
      </c>
      <c r="C921">
        <v>0</v>
      </c>
      <c r="D921" s="5">
        <v>0</v>
      </c>
      <c r="E921">
        <v>46</v>
      </c>
    </row>
    <row r="922" spans="1:5" x14ac:dyDescent="0.25">
      <c r="A922" t="s">
        <v>1177</v>
      </c>
      <c r="B922">
        <v>2</v>
      </c>
      <c r="C922">
        <v>0</v>
      </c>
      <c r="D922" s="5">
        <v>0</v>
      </c>
      <c r="E922">
        <v>29</v>
      </c>
    </row>
    <row r="923" spans="1:5" x14ac:dyDescent="0.25">
      <c r="A923" t="s">
        <v>1178</v>
      </c>
      <c r="B923">
        <v>2</v>
      </c>
      <c r="C923">
        <v>0</v>
      </c>
      <c r="D923" s="5">
        <v>0</v>
      </c>
      <c r="E923">
        <v>97</v>
      </c>
    </row>
    <row r="924" spans="1:5" x14ac:dyDescent="0.25">
      <c r="A924" t="s">
        <v>1179</v>
      </c>
      <c r="B924">
        <v>2</v>
      </c>
      <c r="C924">
        <v>0</v>
      </c>
      <c r="D924" s="5">
        <v>0</v>
      </c>
      <c r="E924">
        <v>25</v>
      </c>
    </row>
    <row r="925" spans="1:5" x14ac:dyDescent="0.25">
      <c r="A925" t="s">
        <v>1180</v>
      </c>
      <c r="B925">
        <v>2</v>
      </c>
      <c r="C925">
        <v>0</v>
      </c>
      <c r="D925" s="5">
        <v>0</v>
      </c>
      <c r="E925">
        <v>20</v>
      </c>
    </row>
    <row r="926" spans="1:5" x14ac:dyDescent="0.25">
      <c r="A926" t="s">
        <v>1181</v>
      </c>
      <c r="B926">
        <v>2</v>
      </c>
      <c r="C926">
        <v>0</v>
      </c>
      <c r="D926" s="5">
        <v>0</v>
      </c>
      <c r="E926">
        <v>14</v>
      </c>
    </row>
    <row r="927" spans="1:5" x14ac:dyDescent="0.25">
      <c r="A927" t="s">
        <v>1182</v>
      </c>
      <c r="B927">
        <v>2</v>
      </c>
      <c r="C927">
        <v>0</v>
      </c>
      <c r="D927" s="5">
        <v>0</v>
      </c>
      <c r="E927">
        <v>27</v>
      </c>
    </row>
    <row r="928" spans="1:5" x14ac:dyDescent="0.25">
      <c r="A928" t="s">
        <v>1183</v>
      </c>
      <c r="B928">
        <v>2</v>
      </c>
      <c r="C928">
        <v>0</v>
      </c>
      <c r="D928" s="5">
        <v>0</v>
      </c>
      <c r="E928">
        <v>19</v>
      </c>
    </row>
    <row r="929" spans="1:5" x14ac:dyDescent="0.25">
      <c r="A929" t="s">
        <v>1184</v>
      </c>
      <c r="B929">
        <v>2</v>
      </c>
      <c r="C929">
        <v>0</v>
      </c>
      <c r="D929" s="5">
        <v>0</v>
      </c>
      <c r="E929">
        <v>26</v>
      </c>
    </row>
    <row r="930" spans="1:5" x14ac:dyDescent="0.25">
      <c r="A930" t="s">
        <v>1185</v>
      </c>
      <c r="B930">
        <v>2</v>
      </c>
      <c r="C930">
        <v>0</v>
      </c>
      <c r="D930" s="5">
        <v>0</v>
      </c>
      <c r="E930">
        <v>250</v>
      </c>
    </row>
    <row r="931" spans="1:5" x14ac:dyDescent="0.25">
      <c r="A931" t="s">
        <v>1186</v>
      </c>
      <c r="B931">
        <v>2</v>
      </c>
      <c r="C931">
        <v>0</v>
      </c>
      <c r="D931" s="5">
        <v>0</v>
      </c>
      <c r="E931">
        <v>8.5</v>
      </c>
    </row>
    <row r="932" spans="1:5" x14ac:dyDescent="0.25">
      <c r="A932" t="s">
        <v>1187</v>
      </c>
      <c r="B932">
        <v>2</v>
      </c>
      <c r="C932">
        <v>0</v>
      </c>
      <c r="D932" s="5">
        <v>0</v>
      </c>
      <c r="E932">
        <v>43</v>
      </c>
    </row>
    <row r="933" spans="1:5" x14ac:dyDescent="0.25">
      <c r="A933" t="s">
        <v>1188</v>
      </c>
      <c r="B933">
        <v>2</v>
      </c>
      <c r="C933">
        <v>0</v>
      </c>
      <c r="D933" s="5">
        <v>0</v>
      </c>
      <c r="E933">
        <v>6.5</v>
      </c>
    </row>
    <row r="934" spans="1:5" x14ac:dyDescent="0.25">
      <c r="A934" t="s">
        <v>1189</v>
      </c>
      <c r="B934">
        <v>2</v>
      </c>
      <c r="C934">
        <v>0</v>
      </c>
      <c r="D934" s="5">
        <v>0</v>
      </c>
      <c r="E934">
        <v>16</v>
      </c>
    </row>
    <row r="935" spans="1:5" x14ac:dyDescent="0.25">
      <c r="A935" t="s">
        <v>1190</v>
      </c>
      <c r="B935">
        <v>2</v>
      </c>
      <c r="C935">
        <v>0</v>
      </c>
      <c r="D935" s="5">
        <v>0</v>
      </c>
      <c r="E935">
        <v>26</v>
      </c>
    </row>
    <row r="936" spans="1:5" x14ac:dyDescent="0.25">
      <c r="A936" t="s">
        <v>1191</v>
      </c>
      <c r="B936">
        <v>2</v>
      </c>
      <c r="C936">
        <v>0</v>
      </c>
      <c r="D936" s="5">
        <v>0</v>
      </c>
      <c r="E936">
        <v>62</v>
      </c>
    </row>
    <row r="937" spans="1:5" x14ac:dyDescent="0.25">
      <c r="A937" t="s">
        <v>1192</v>
      </c>
      <c r="B937">
        <v>2</v>
      </c>
      <c r="C937">
        <v>0</v>
      </c>
      <c r="D937" s="5">
        <v>0</v>
      </c>
      <c r="E937">
        <v>88</v>
      </c>
    </row>
    <row r="938" spans="1:5" x14ac:dyDescent="0.25">
      <c r="A938" t="s">
        <v>1193</v>
      </c>
      <c r="B938">
        <v>2</v>
      </c>
      <c r="C938">
        <v>0</v>
      </c>
      <c r="D938" s="5">
        <v>0</v>
      </c>
      <c r="E938">
        <v>34</v>
      </c>
    </row>
    <row r="939" spans="1:5" x14ac:dyDescent="0.25">
      <c r="A939" t="s">
        <v>1194</v>
      </c>
      <c r="B939">
        <v>2</v>
      </c>
      <c r="C939">
        <v>0</v>
      </c>
      <c r="D939" s="5">
        <v>0</v>
      </c>
      <c r="E939">
        <v>14</v>
      </c>
    </row>
    <row r="940" spans="1:5" x14ac:dyDescent="0.25">
      <c r="A940" t="s">
        <v>1195</v>
      </c>
      <c r="B940">
        <v>2</v>
      </c>
      <c r="C940">
        <v>0</v>
      </c>
      <c r="D940" s="5">
        <v>0</v>
      </c>
      <c r="E940">
        <v>7</v>
      </c>
    </row>
    <row r="941" spans="1:5" x14ac:dyDescent="0.25">
      <c r="A941" t="s">
        <v>1196</v>
      </c>
      <c r="B941">
        <v>2</v>
      </c>
      <c r="C941">
        <v>0</v>
      </c>
      <c r="D941" s="5">
        <v>0</v>
      </c>
      <c r="E941">
        <v>9.5</v>
      </c>
    </row>
    <row r="942" spans="1:5" x14ac:dyDescent="0.25">
      <c r="A942" t="s">
        <v>1197</v>
      </c>
      <c r="B942">
        <v>2</v>
      </c>
      <c r="C942">
        <v>0</v>
      </c>
      <c r="D942" s="5">
        <v>0</v>
      </c>
      <c r="E942">
        <v>44</v>
      </c>
    </row>
    <row r="943" spans="1:5" x14ac:dyDescent="0.25">
      <c r="A943" t="s">
        <v>1198</v>
      </c>
      <c r="B943">
        <v>2</v>
      </c>
      <c r="C943">
        <v>0</v>
      </c>
      <c r="D943" s="5">
        <v>0</v>
      </c>
      <c r="E943">
        <v>17</v>
      </c>
    </row>
    <row r="944" spans="1:5" x14ac:dyDescent="0.25">
      <c r="A944" t="s">
        <v>1199</v>
      </c>
      <c r="B944">
        <v>2</v>
      </c>
      <c r="C944">
        <v>0</v>
      </c>
      <c r="D944" s="5">
        <v>0</v>
      </c>
      <c r="E944">
        <v>440</v>
      </c>
    </row>
    <row r="945" spans="1:5" x14ac:dyDescent="0.25">
      <c r="A945" t="s">
        <v>1200</v>
      </c>
      <c r="B945">
        <v>2</v>
      </c>
      <c r="C945">
        <v>0</v>
      </c>
      <c r="D945" s="5">
        <v>0</v>
      </c>
      <c r="E945">
        <v>27</v>
      </c>
    </row>
    <row r="946" spans="1:5" x14ac:dyDescent="0.25">
      <c r="A946" t="s">
        <v>1201</v>
      </c>
      <c r="B946">
        <v>2</v>
      </c>
      <c r="C946">
        <v>0</v>
      </c>
      <c r="D946" s="5">
        <v>0</v>
      </c>
      <c r="E946">
        <v>6</v>
      </c>
    </row>
    <row r="947" spans="1:5" x14ac:dyDescent="0.25">
      <c r="A947" t="s">
        <v>1202</v>
      </c>
      <c r="B947">
        <v>2</v>
      </c>
      <c r="C947">
        <v>0</v>
      </c>
      <c r="D947" s="5">
        <v>0</v>
      </c>
      <c r="E947">
        <v>52</v>
      </c>
    </row>
    <row r="948" spans="1:5" x14ac:dyDescent="0.25">
      <c r="A948" t="s">
        <v>1203</v>
      </c>
      <c r="B948">
        <v>2</v>
      </c>
      <c r="C948">
        <v>0</v>
      </c>
      <c r="D948" s="5">
        <v>0</v>
      </c>
      <c r="E948">
        <v>48</v>
      </c>
    </row>
    <row r="949" spans="1:5" x14ac:dyDescent="0.25">
      <c r="A949" t="s">
        <v>1204</v>
      </c>
      <c r="B949">
        <v>2</v>
      </c>
      <c r="C949">
        <v>0</v>
      </c>
      <c r="D949" s="5">
        <v>0</v>
      </c>
      <c r="E949">
        <v>55</v>
      </c>
    </row>
    <row r="950" spans="1:5" x14ac:dyDescent="0.25">
      <c r="A950" t="s">
        <v>1205</v>
      </c>
      <c r="B950">
        <v>2</v>
      </c>
      <c r="C950">
        <v>0</v>
      </c>
      <c r="D950" s="5">
        <v>0</v>
      </c>
      <c r="E950">
        <v>47</v>
      </c>
    </row>
    <row r="951" spans="1:5" x14ac:dyDescent="0.25">
      <c r="A951" t="s">
        <v>1206</v>
      </c>
      <c r="B951">
        <v>2</v>
      </c>
      <c r="C951">
        <v>0</v>
      </c>
      <c r="D951" s="5">
        <v>0</v>
      </c>
      <c r="E951">
        <v>15</v>
      </c>
    </row>
    <row r="952" spans="1:5" x14ac:dyDescent="0.25">
      <c r="A952" t="s">
        <v>1207</v>
      </c>
      <c r="B952">
        <v>2</v>
      </c>
      <c r="C952">
        <v>0</v>
      </c>
      <c r="D952" s="5">
        <v>0</v>
      </c>
      <c r="E952">
        <v>46</v>
      </c>
    </row>
    <row r="953" spans="1:5" x14ac:dyDescent="0.25">
      <c r="A953" t="s">
        <v>1208</v>
      </c>
      <c r="B953">
        <v>2</v>
      </c>
      <c r="C953">
        <v>0</v>
      </c>
      <c r="D953" s="5">
        <v>0</v>
      </c>
      <c r="E953">
        <v>43</v>
      </c>
    </row>
    <row r="954" spans="1:5" x14ac:dyDescent="0.25">
      <c r="A954" t="s">
        <v>1209</v>
      </c>
      <c r="B954">
        <v>2</v>
      </c>
      <c r="C954">
        <v>0</v>
      </c>
      <c r="D954" s="5">
        <v>0</v>
      </c>
      <c r="E954">
        <v>13</v>
      </c>
    </row>
    <row r="955" spans="1:5" x14ac:dyDescent="0.25">
      <c r="A955" t="s">
        <v>1210</v>
      </c>
      <c r="B955">
        <v>2</v>
      </c>
      <c r="C955">
        <v>0</v>
      </c>
      <c r="D955" s="5">
        <v>0</v>
      </c>
      <c r="E955">
        <v>93</v>
      </c>
    </row>
    <row r="956" spans="1:5" x14ac:dyDescent="0.25">
      <c r="A956" t="s">
        <v>1211</v>
      </c>
      <c r="B956">
        <v>2</v>
      </c>
      <c r="C956">
        <v>0</v>
      </c>
      <c r="D956" s="5">
        <v>0</v>
      </c>
      <c r="E956">
        <v>46</v>
      </c>
    </row>
    <row r="957" spans="1:5" x14ac:dyDescent="0.25">
      <c r="A957" t="s">
        <v>1212</v>
      </c>
      <c r="B957">
        <v>2</v>
      </c>
      <c r="C957">
        <v>0</v>
      </c>
      <c r="D957" s="5">
        <v>0</v>
      </c>
      <c r="E957">
        <v>69</v>
      </c>
    </row>
    <row r="958" spans="1:5" x14ac:dyDescent="0.25">
      <c r="A958" t="s">
        <v>1213</v>
      </c>
      <c r="B958">
        <v>2</v>
      </c>
      <c r="C958">
        <v>0</v>
      </c>
      <c r="D958" s="5">
        <v>0</v>
      </c>
      <c r="E958">
        <v>1</v>
      </c>
    </row>
    <row r="959" spans="1:5" x14ac:dyDescent="0.25">
      <c r="A959" t="s">
        <v>1214</v>
      </c>
      <c r="B959">
        <v>2</v>
      </c>
      <c r="C959">
        <v>0</v>
      </c>
      <c r="D959" s="5">
        <v>0</v>
      </c>
      <c r="E959">
        <v>29</v>
      </c>
    </row>
    <row r="960" spans="1:5" x14ac:dyDescent="0.25">
      <c r="A960" t="s">
        <v>1215</v>
      </c>
      <c r="B960">
        <v>2</v>
      </c>
      <c r="C960">
        <v>0</v>
      </c>
      <c r="D960" s="5">
        <v>0</v>
      </c>
      <c r="E960">
        <v>5</v>
      </c>
    </row>
    <row r="961" spans="1:5" x14ac:dyDescent="0.25">
      <c r="A961" t="s">
        <v>1216</v>
      </c>
      <c r="B961">
        <v>2</v>
      </c>
      <c r="C961">
        <v>0</v>
      </c>
      <c r="D961" s="5">
        <v>0</v>
      </c>
      <c r="E961">
        <v>49</v>
      </c>
    </row>
    <row r="962" spans="1:5" x14ac:dyDescent="0.25">
      <c r="A962" t="s">
        <v>1217</v>
      </c>
      <c r="B962">
        <v>2</v>
      </c>
      <c r="C962">
        <v>0</v>
      </c>
      <c r="D962" s="5">
        <v>0</v>
      </c>
      <c r="E962">
        <v>9</v>
      </c>
    </row>
    <row r="963" spans="1:5" x14ac:dyDescent="0.25">
      <c r="A963" t="s">
        <v>1218</v>
      </c>
      <c r="B963">
        <v>2</v>
      </c>
      <c r="C963">
        <v>0</v>
      </c>
      <c r="D963" s="5">
        <v>0</v>
      </c>
      <c r="E963">
        <v>45</v>
      </c>
    </row>
    <row r="964" spans="1:5" x14ac:dyDescent="0.25">
      <c r="A964" t="s">
        <v>1219</v>
      </c>
      <c r="B964">
        <v>2</v>
      </c>
      <c r="C964">
        <v>0</v>
      </c>
      <c r="D964" s="5">
        <v>0</v>
      </c>
      <c r="E964">
        <v>40</v>
      </c>
    </row>
    <row r="965" spans="1:5" x14ac:dyDescent="0.25">
      <c r="A965" t="s">
        <v>1220</v>
      </c>
      <c r="B965">
        <v>2</v>
      </c>
      <c r="C965">
        <v>0</v>
      </c>
      <c r="D965" s="5">
        <v>0</v>
      </c>
      <c r="E965">
        <v>41</v>
      </c>
    </row>
    <row r="966" spans="1:5" x14ac:dyDescent="0.25">
      <c r="A966" t="s">
        <v>1221</v>
      </c>
      <c r="B966">
        <v>2</v>
      </c>
      <c r="C966">
        <v>0</v>
      </c>
      <c r="D966" s="5">
        <v>0</v>
      </c>
      <c r="E966">
        <v>41</v>
      </c>
    </row>
    <row r="967" spans="1:5" x14ac:dyDescent="0.25">
      <c r="A967" t="s">
        <v>1222</v>
      </c>
      <c r="B967">
        <v>2</v>
      </c>
      <c r="C967">
        <v>0</v>
      </c>
      <c r="D967" s="5">
        <v>0</v>
      </c>
      <c r="E967">
        <v>46</v>
      </c>
    </row>
    <row r="968" spans="1:5" x14ac:dyDescent="0.25">
      <c r="A968" t="s">
        <v>1223</v>
      </c>
      <c r="B968">
        <v>2</v>
      </c>
      <c r="C968">
        <v>0</v>
      </c>
      <c r="D968" s="5">
        <v>0</v>
      </c>
      <c r="E968">
        <v>64</v>
      </c>
    </row>
    <row r="969" spans="1:5" x14ac:dyDescent="0.25">
      <c r="A969" t="s">
        <v>1224</v>
      </c>
      <c r="B969">
        <v>2</v>
      </c>
      <c r="C969">
        <v>0</v>
      </c>
      <c r="D969" s="5">
        <v>0</v>
      </c>
      <c r="E969">
        <v>2</v>
      </c>
    </row>
    <row r="970" spans="1:5" x14ac:dyDescent="0.25">
      <c r="A970" t="s">
        <v>1225</v>
      </c>
      <c r="B970">
        <v>2</v>
      </c>
      <c r="C970">
        <v>0</v>
      </c>
      <c r="D970" s="5">
        <v>0</v>
      </c>
      <c r="E970">
        <v>22</v>
      </c>
    </row>
    <row r="971" spans="1:5" x14ac:dyDescent="0.25">
      <c r="A971" t="s">
        <v>1226</v>
      </c>
      <c r="B971">
        <v>2</v>
      </c>
      <c r="C971">
        <v>0</v>
      </c>
      <c r="D971" s="5">
        <v>0</v>
      </c>
      <c r="E971">
        <v>33</v>
      </c>
    </row>
    <row r="972" spans="1:5" x14ac:dyDescent="0.25">
      <c r="A972" t="s">
        <v>1227</v>
      </c>
      <c r="B972">
        <v>2</v>
      </c>
      <c r="C972">
        <v>0</v>
      </c>
      <c r="D972" s="5">
        <v>0</v>
      </c>
      <c r="E972">
        <v>50</v>
      </c>
    </row>
    <row r="973" spans="1:5" x14ac:dyDescent="0.25">
      <c r="A973" t="s">
        <v>1228</v>
      </c>
      <c r="B973">
        <v>2</v>
      </c>
      <c r="C973">
        <v>0</v>
      </c>
      <c r="D973" s="5">
        <v>0</v>
      </c>
      <c r="E973">
        <v>11</v>
      </c>
    </row>
    <row r="974" spans="1:5" x14ac:dyDescent="0.25">
      <c r="A974" t="s">
        <v>1229</v>
      </c>
      <c r="B974">
        <v>2</v>
      </c>
      <c r="C974">
        <v>0</v>
      </c>
      <c r="D974" s="5">
        <v>0</v>
      </c>
      <c r="E974">
        <v>78</v>
      </c>
    </row>
    <row r="975" spans="1:5" x14ac:dyDescent="0.25">
      <c r="A975" t="s">
        <v>1230</v>
      </c>
      <c r="B975">
        <v>2</v>
      </c>
      <c r="C975">
        <v>0</v>
      </c>
      <c r="D975" s="5">
        <v>0</v>
      </c>
      <c r="E975">
        <v>52</v>
      </c>
    </row>
    <row r="976" spans="1:5" x14ac:dyDescent="0.25">
      <c r="A976" t="s">
        <v>1231</v>
      </c>
      <c r="B976">
        <v>2</v>
      </c>
      <c r="C976">
        <v>0</v>
      </c>
      <c r="D976" s="5">
        <v>0</v>
      </c>
      <c r="E976">
        <v>20</v>
      </c>
    </row>
    <row r="977" spans="1:5" x14ac:dyDescent="0.25">
      <c r="A977" t="s">
        <v>1232</v>
      </c>
      <c r="B977">
        <v>2</v>
      </c>
      <c r="C977">
        <v>0</v>
      </c>
      <c r="D977" s="5">
        <v>0</v>
      </c>
      <c r="E977">
        <v>39</v>
      </c>
    </row>
    <row r="978" spans="1:5" x14ac:dyDescent="0.25">
      <c r="A978" t="s">
        <v>1233</v>
      </c>
      <c r="B978">
        <v>2</v>
      </c>
      <c r="C978">
        <v>0</v>
      </c>
      <c r="D978" s="5">
        <v>0</v>
      </c>
      <c r="E978">
        <v>36</v>
      </c>
    </row>
    <row r="979" spans="1:5" x14ac:dyDescent="0.25">
      <c r="A979" t="s">
        <v>1234</v>
      </c>
      <c r="B979">
        <v>2</v>
      </c>
      <c r="C979">
        <v>0</v>
      </c>
      <c r="D979" s="5">
        <v>0</v>
      </c>
      <c r="E979">
        <v>15</v>
      </c>
    </row>
    <row r="980" spans="1:5" x14ac:dyDescent="0.25">
      <c r="A980" t="s">
        <v>1235</v>
      </c>
      <c r="B980">
        <v>2</v>
      </c>
      <c r="C980">
        <v>0</v>
      </c>
      <c r="D980" s="5">
        <v>0</v>
      </c>
      <c r="E980">
        <v>32</v>
      </c>
    </row>
    <row r="981" spans="1:5" x14ac:dyDescent="0.25">
      <c r="A981" t="s">
        <v>1236</v>
      </c>
      <c r="B981">
        <v>2</v>
      </c>
      <c r="C981">
        <v>0</v>
      </c>
      <c r="D981" s="5">
        <v>0</v>
      </c>
      <c r="E981">
        <v>50</v>
      </c>
    </row>
    <row r="982" spans="1:5" x14ac:dyDescent="0.25">
      <c r="A982" t="s">
        <v>1237</v>
      </c>
      <c r="B982">
        <v>2</v>
      </c>
      <c r="C982">
        <v>0</v>
      </c>
      <c r="D982" s="5">
        <v>0</v>
      </c>
      <c r="E982">
        <v>16</v>
      </c>
    </row>
    <row r="983" spans="1:5" x14ac:dyDescent="0.25">
      <c r="A983" t="s">
        <v>1238</v>
      </c>
      <c r="B983">
        <v>2</v>
      </c>
      <c r="C983">
        <v>0</v>
      </c>
      <c r="D983" s="5">
        <v>0</v>
      </c>
      <c r="E983">
        <v>7</v>
      </c>
    </row>
    <row r="984" spans="1:5" x14ac:dyDescent="0.25">
      <c r="A984" t="s">
        <v>1239</v>
      </c>
      <c r="B984">
        <v>2</v>
      </c>
      <c r="C984">
        <v>0</v>
      </c>
      <c r="D984" s="5">
        <v>0</v>
      </c>
      <c r="E984">
        <v>60</v>
      </c>
    </row>
    <row r="985" spans="1:5" x14ac:dyDescent="0.25">
      <c r="A985" t="s">
        <v>1240</v>
      </c>
      <c r="B985">
        <v>2</v>
      </c>
      <c r="C985">
        <v>0</v>
      </c>
      <c r="D985" s="5">
        <v>0</v>
      </c>
      <c r="E985">
        <v>7.5</v>
      </c>
    </row>
    <row r="986" spans="1:5" x14ac:dyDescent="0.25">
      <c r="A986" t="s">
        <v>1241</v>
      </c>
      <c r="B986">
        <v>2</v>
      </c>
      <c r="C986">
        <v>0</v>
      </c>
      <c r="D986" s="5">
        <v>0</v>
      </c>
      <c r="E986">
        <v>29</v>
      </c>
    </row>
    <row r="987" spans="1:5" x14ac:dyDescent="0.25">
      <c r="A987" t="s">
        <v>1242</v>
      </c>
      <c r="B987">
        <v>2</v>
      </c>
      <c r="C987">
        <v>0</v>
      </c>
      <c r="D987" s="5">
        <v>0</v>
      </c>
      <c r="E987">
        <v>44</v>
      </c>
    </row>
    <row r="988" spans="1:5" x14ac:dyDescent="0.25">
      <c r="A988" t="s">
        <v>1243</v>
      </c>
      <c r="B988">
        <v>2</v>
      </c>
      <c r="C988">
        <v>0</v>
      </c>
      <c r="D988" s="5">
        <v>0</v>
      </c>
      <c r="E988">
        <v>40</v>
      </c>
    </row>
    <row r="989" spans="1:5" x14ac:dyDescent="0.25">
      <c r="A989" t="s">
        <v>1244</v>
      </c>
      <c r="B989">
        <v>2</v>
      </c>
      <c r="C989">
        <v>0</v>
      </c>
      <c r="D989" s="5">
        <v>0</v>
      </c>
      <c r="E989">
        <v>41</v>
      </c>
    </row>
    <row r="990" spans="1:5" x14ac:dyDescent="0.25">
      <c r="A990" t="s">
        <v>1245</v>
      </c>
      <c r="B990">
        <v>2</v>
      </c>
      <c r="C990">
        <v>0</v>
      </c>
      <c r="D990" s="5">
        <v>0</v>
      </c>
      <c r="E990">
        <v>26</v>
      </c>
    </row>
    <row r="991" spans="1:5" x14ac:dyDescent="0.25">
      <c r="A991" t="s">
        <v>1246</v>
      </c>
      <c r="B991">
        <v>2</v>
      </c>
      <c r="C991">
        <v>0</v>
      </c>
      <c r="D991" s="5">
        <v>0</v>
      </c>
      <c r="E991">
        <v>4</v>
      </c>
    </row>
    <row r="992" spans="1:5" x14ac:dyDescent="0.25">
      <c r="A992" t="s">
        <v>1247</v>
      </c>
      <c r="B992">
        <v>2</v>
      </c>
      <c r="C992">
        <v>0</v>
      </c>
      <c r="D992" s="5">
        <v>0</v>
      </c>
      <c r="E992">
        <v>36</v>
      </c>
    </row>
    <row r="993" spans="1:5" x14ac:dyDescent="0.25">
      <c r="A993" t="s">
        <v>1248</v>
      </c>
      <c r="B993">
        <v>2</v>
      </c>
      <c r="C993">
        <v>0</v>
      </c>
      <c r="D993" s="5">
        <v>0</v>
      </c>
      <c r="E993">
        <v>43</v>
      </c>
    </row>
    <row r="994" spans="1:5" x14ac:dyDescent="0.25">
      <c r="A994" t="s">
        <v>1249</v>
      </c>
      <c r="B994">
        <v>2</v>
      </c>
      <c r="C994">
        <v>0</v>
      </c>
      <c r="D994" s="5">
        <v>0</v>
      </c>
      <c r="E994">
        <v>37</v>
      </c>
    </row>
    <row r="995" spans="1:5" x14ac:dyDescent="0.25">
      <c r="A995" t="s">
        <v>1250</v>
      </c>
      <c r="B995">
        <v>2</v>
      </c>
      <c r="C995">
        <v>0</v>
      </c>
      <c r="D995" s="5">
        <v>0</v>
      </c>
      <c r="E995">
        <v>210</v>
      </c>
    </row>
    <row r="996" spans="1:5" x14ac:dyDescent="0.25">
      <c r="A996" t="s">
        <v>1251</v>
      </c>
      <c r="B996">
        <v>2</v>
      </c>
      <c r="C996">
        <v>0</v>
      </c>
      <c r="D996" s="5">
        <v>0</v>
      </c>
      <c r="E996">
        <v>380</v>
      </c>
    </row>
    <row r="997" spans="1:5" x14ac:dyDescent="0.25">
      <c r="A997" t="s">
        <v>1252</v>
      </c>
      <c r="B997">
        <v>2</v>
      </c>
      <c r="C997">
        <v>0</v>
      </c>
      <c r="D997" s="5">
        <v>0</v>
      </c>
      <c r="E997">
        <v>33</v>
      </c>
    </row>
    <row r="998" spans="1:5" x14ac:dyDescent="0.25">
      <c r="A998" t="s">
        <v>1253</v>
      </c>
      <c r="B998">
        <v>2</v>
      </c>
      <c r="C998">
        <v>0</v>
      </c>
      <c r="D998" s="5">
        <v>0</v>
      </c>
      <c r="E998">
        <v>120</v>
      </c>
    </row>
    <row r="999" spans="1:5" x14ac:dyDescent="0.25">
      <c r="A999" t="s">
        <v>1254</v>
      </c>
      <c r="B999">
        <v>2</v>
      </c>
      <c r="C999">
        <v>0</v>
      </c>
      <c r="D999" s="5">
        <v>0</v>
      </c>
      <c r="E999">
        <v>10</v>
      </c>
    </row>
    <row r="1000" spans="1:5" x14ac:dyDescent="0.25">
      <c r="A1000" t="s">
        <v>1255</v>
      </c>
      <c r="B1000">
        <v>2</v>
      </c>
      <c r="C1000">
        <v>0</v>
      </c>
      <c r="D1000" s="5">
        <v>0</v>
      </c>
      <c r="E1000">
        <v>53</v>
      </c>
    </row>
    <row r="1001" spans="1:5" x14ac:dyDescent="0.25">
      <c r="A1001" t="s">
        <v>1256</v>
      </c>
      <c r="B1001">
        <v>2</v>
      </c>
      <c r="C1001">
        <v>0</v>
      </c>
      <c r="D1001" s="5">
        <v>0</v>
      </c>
      <c r="E1001">
        <v>38</v>
      </c>
    </row>
    <row r="1002" spans="1:5" x14ac:dyDescent="0.25">
      <c r="A1002" t="s">
        <v>1257</v>
      </c>
      <c r="B1002">
        <v>2</v>
      </c>
      <c r="C1002">
        <v>0</v>
      </c>
      <c r="D1002" s="5">
        <v>0</v>
      </c>
      <c r="E1002">
        <v>48</v>
      </c>
    </row>
    <row r="1003" spans="1:5" x14ac:dyDescent="0.25">
      <c r="A1003" t="s">
        <v>1258</v>
      </c>
      <c r="B1003">
        <v>2</v>
      </c>
      <c r="C1003">
        <v>0</v>
      </c>
      <c r="D1003" s="5">
        <v>0</v>
      </c>
      <c r="E1003">
        <v>45</v>
      </c>
    </row>
    <row r="1004" spans="1:5" x14ac:dyDescent="0.25">
      <c r="A1004" t="s">
        <v>1259</v>
      </c>
      <c r="B1004">
        <v>2</v>
      </c>
      <c r="C1004">
        <v>0</v>
      </c>
      <c r="D1004" s="5">
        <v>0</v>
      </c>
      <c r="E1004">
        <v>25</v>
      </c>
    </row>
    <row r="1005" spans="1:5" x14ac:dyDescent="0.25">
      <c r="A1005" t="s">
        <v>1260</v>
      </c>
      <c r="B1005">
        <v>2</v>
      </c>
      <c r="C1005">
        <v>0</v>
      </c>
      <c r="D1005" s="5">
        <v>0</v>
      </c>
      <c r="E1005">
        <v>7.5</v>
      </c>
    </row>
    <row r="1006" spans="1:5" x14ac:dyDescent="0.25">
      <c r="A1006" t="s">
        <v>1261</v>
      </c>
      <c r="B1006">
        <v>2</v>
      </c>
      <c r="C1006">
        <v>0</v>
      </c>
      <c r="D1006" s="5">
        <v>0</v>
      </c>
      <c r="E1006">
        <v>63</v>
      </c>
    </row>
    <row r="1007" spans="1:5" x14ac:dyDescent="0.25">
      <c r="A1007" t="s">
        <v>1262</v>
      </c>
      <c r="B1007">
        <v>2</v>
      </c>
      <c r="C1007">
        <v>0</v>
      </c>
      <c r="D1007" s="5">
        <v>0</v>
      </c>
      <c r="E1007">
        <v>39</v>
      </c>
    </row>
    <row r="1008" spans="1:5" x14ac:dyDescent="0.25">
      <c r="A1008" t="s">
        <v>1263</v>
      </c>
      <c r="B1008">
        <v>2</v>
      </c>
      <c r="C1008">
        <v>0</v>
      </c>
      <c r="D1008" s="5">
        <v>0</v>
      </c>
      <c r="E1008">
        <v>35</v>
      </c>
    </row>
    <row r="1009" spans="1:5" x14ac:dyDescent="0.25">
      <c r="A1009" t="s">
        <v>1264</v>
      </c>
      <c r="B1009">
        <v>2</v>
      </c>
      <c r="C1009">
        <v>0</v>
      </c>
      <c r="D1009" s="5">
        <v>0</v>
      </c>
      <c r="E1009">
        <v>36</v>
      </c>
    </row>
    <row r="1010" spans="1:5" x14ac:dyDescent="0.25">
      <c r="A1010" t="s">
        <v>1265</v>
      </c>
      <c r="B1010">
        <v>2</v>
      </c>
      <c r="C1010">
        <v>0</v>
      </c>
      <c r="D1010" s="5">
        <v>0</v>
      </c>
      <c r="E1010">
        <v>41</v>
      </c>
    </row>
    <row r="1011" spans="1:5" x14ac:dyDescent="0.25">
      <c r="A1011" t="s">
        <v>1266</v>
      </c>
      <c r="B1011">
        <v>2</v>
      </c>
      <c r="C1011">
        <v>0</v>
      </c>
      <c r="D1011" s="5">
        <v>0</v>
      </c>
      <c r="E1011">
        <v>2</v>
      </c>
    </row>
    <row r="1012" spans="1:5" x14ac:dyDescent="0.25">
      <c r="A1012" t="s">
        <v>1267</v>
      </c>
      <c r="B1012">
        <v>2</v>
      </c>
      <c r="C1012">
        <v>0</v>
      </c>
      <c r="D1012" s="5">
        <v>0</v>
      </c>
      <c r="E1012">
        <v>37</v>
      </c>
    </row>
    <row r="1013" spans="1:5" x14ac:dyDescent="0.25">
      <c r="A1013" t="s">
        <v>1268</v>
      </c>
      <c r="B1013">
        <v>2</v>
      </c>
      <c r="C1013">
        <v>0</v>
      </c>
      <c r="D1013" s="5">
        <v>0</v>
      </c>
      <c r="E1013">
        <v>63</v>
      </c>
    </row>
    <row r="1014" spans="1:5" x14ac:dyDescent="0.25">
      <c r="A1014" t="s">
        <v>1269</v>
      </c>
      <c r="B1014">
        <v>2</v>
      </c>
      <c r="C1014">
        <v>0</v>
      </c>
      <c r="D1014" s="5">
        <v>0</v>
      </c>
      <c r="E1014">
        <v>11</v>
      </c>
    </row>
    <row r="1015" spans="1:5" x14ac:dyDescent="0.25">
      <c r="A1015" t="s">
        <v>1270</v>
      </c>
      <c r="B1015">
        <v>2</v>
      </c>
      <c r="C1015">
        <v>0</v>
      </c>
      <c r="D1015" s="5">
        <v>0</v>
      </c>
      <c r="E1015">
        <v>88</v>
      </c>
    </row>
    <row r="1016" spans="1:5" x14ac:dyDescent="0.25">
      <c r="A1016" t="s">
        <v>1271</v>
      </c>
      <c r="B1016">
        <v>2</v>
      </c>
      <c r="C1016">
        <v>0</v>
      </c>
      <c r="D1016" s="5">
        <v>0</v>
      </c>
      <c r="E1016">
        <v>9</v>
      </c>
    </row>
    <row r="1017" spans="1:5" x14ac:dyDescent="0.25">
      <c r="A1017" t="s">
        <v>1272</v>
      </c>
      <c r="B1017">
        <v>2</v>
      </c>
      <c r="C1017">
        <v>0</v>
      </c>
      <c r="D1017" s="5">
        <v>0</v>
      </c>
      <c r="E1017">
        <v>39</v>
      </c>
    </row>
    <row r="1018" spans="1:5" x14ac:dyDescent="0.25">
      <c r="A1018" t="s">
        <v>1273</v>
      </c>
      <c r="B1018">
        <v>2</v>
      </c>
      <c r="C1018">
        <v>0</v>
      </c>
      <c r="D1018" s="5">
        <v>0</v>
      </c>
      <c r="E1018">
        <v>320</v>
      </c>
    </row>
    <row r="1019" spans="1:5" x14ac:dyDescent="0.25">
      <c r="A1019" t="s">
        <v>1274</v>
      </c>
      <c r="B1019">
        <v>2</v>
      </c>
      <c r="C1019">
        <v>0</v>
      </c>
      <c r="D1019" s="5">
        <v>0</v>
      </c>
      <c r="E1019">
        <v>10</v>
      </c>
    </row>
    <row r="1020" spans="1:5" x14ac:dyDescent="0.25">
      <c r="A1020" t="s">
        <v>1275</v>
      </c>
      <c r="B1020">
        <v>2</v>
      </c>
      <c r="C1020">
        <v>0</v>
      </c>
      <c r="D1020" s="5">
        <v>0</v>
      </c>
      <c r="E1020">
        <v>59</v>
      </c>
    </row>
    <row r="1021" spans="1:5" x14ac:dyDescent="0.25">
      <c r="A1021" t="s">
        <v>1276</v>
      </c>
      <c r="B1021">
        <v>2</v>
      </c>
      <c r="C1021">
        <v>0</v>
      </c>
      <c r="D1021" s="5">
        <v>0</v>
      </c>
      <c r="E1021">
        <v>28</v>
      </c>
    </row>
    <row r="1022" spans="1:5" x14ac:dyDescent="0.25">
      <c r="A1022" t="s">
        <v>1277</v>
      </c>
      <c r="B1022">
        <v>2</v>
      </c>
      <c r="C1022">
        <v>0</v>
      </c>
      <c r="D1022" s="5">
        <v>0</v>
      </c>
      <c r="E1022">
        <v>33</v>
      </c>
    </row>
    <row r="1023" spans="1:5" x14ac:dyDescent="0.25">
      <c r="A1023" t="s">
        <v>1278</v>
      </c>
      <c r="B1023">
        <v>2</v>
      </c>
      <c r="C1023">
        <v>0</v>
      </c>
      <c r="D1023" s="5">
        <v>0</v>
      </c>
      <c r="E1023">
        <v>20</v>
      </c>
    </row>
    <row r="1024" spans="1:5" x14ac:dyDescent="0.25">
      <c r="A1024" t="s">
        <v>1279</v>
      </c>
      <c r="B1024">
        <v>2</v>
      </c>
      <c r="C1024">
        <v>0</v>
      </c>
      <c r="D1024" s="5">
        <v>0</v>
      </c>
      <c r="E1024">
        <v>5</v>
      </c>
    </row>
    <row r="1025" spans="1:5" x14ac:dyDescent="0.25">
      <c r="A1025" t="s">
        <v>1280</v>
      </c>
      <c r="B1025">
        <v>2</v>
      </c>
      <c r="C1025">
        <v>0</v>
      </c>
      <c r="D1025" s="5">
        <v>0</v>
      </c>
      <c r="E1025">
        <v>19</v>
      </c>
    </row>
    <row r="1026" spans="1:5" x14ac:dyDescent="0.25">
      <c r="A1026" t="s">
        <v>1281</v>
      </c>
      <c r="B1026">
        <v>2</v>
      </c>
      <c r="C1026">
        <v>0</v>
      </c>
      <c r="D1026" s="5">
        <v>0</v>
      </c>
      <c r="E1026">
        <v>19</v>
      </c>
    </row>
    <row r="1027" spans="1:5" x14ac:dyDescent="0.25">
      <c r="A1027" t="s">
        <v>1282</v>
      </c>
      <c r="B1027">
        <v>2</v>
      </c>
      <c r="C1027">
        <v>0</v>
      </c>
      <c r="D1027" s="5">
        <v>0</v>
      </c>
      <c r="E1027">
        <v>26</v>
      </c>
    </row>
    <row r="1028" spans="1:5" x14ac:dyDescent="0.25">
      <c r="A1028" t="s">
        <v>1283</v>
      </c>
      <c r="B1028">
        <v>2</v>
      </c>
      <c r="C1028">
        <v>0</v>
      </c>
      <c r="D1028" s="5">
        <v>0</v>
      </c>
      <c r="E1028">
        <v>3</v>
      </c>
    </row>
    <row r="1029" spans="1:5" x14ac:dyDescent="0.25">
      <c r="A1029" t="s">
        <v>1284</v>
      </c>
      <c r="B1029">
        <v>2</v>
      </c>
      <c r="C1029">
        <v>0</v>
      </c>
      <c r="D1029" s="5">
        <v>0</v>
      </c>
      <c r="E1029">
        <v>77</v>
      </c>
    </row>
    <row r="1030" spans="1:5" x14ac:dyDescent="0.25">
      <c r="A1030" t="s">
        <v>1285</v>
      </c>
      <c r="B1030">
        <v>2</v>
      </c>
      <c r="C1030">
        <v>0</v>
      </c>
      <c r="D1030" s="5">
        <v>0</v>
      </c>
      <c r="E1030">
        <v>39</v>
      </c>
    </row>
    <row r="1031" spans="1:5" x14ac:dyDescent="0.25">
      <c r="A1031" t="s">
        <v>1286</v>
      </c>
      <c r="B1031">
        <v>2</v>
      </c>
      <c r="C1031">
        <v>0</v>
      </c>
      <c r="D1031" s="5">
        <v>0</v>
      </c>
      <c r="E1031">
        <v>14</v>
      </c>
    </row>
    <row r="1032" spans="1:5" x14ac:dyDescent="0.25">
      <c r="A1032" t="s">
        <v>1287</v>
      </c>
      <c r="B1032">
        <v>2</v>
      </c>
      <c r="C1032">
        <v>0</v>
      </c>
      <c r="D1032" s="5">
        <v>0</v>
      </c>
      <c r="E1032">
        <v>34</v>
      </c>
    </row>
    <row r="1033" spans="1:5" x14ac:dyDescent="0.25">
      <c r="A1033" t="s">
        <v>1288</v>
      </c>
      <c r="B1033">
        <v>2</v>
      </c>
      <c r="C1033">
        <v>0</v>
      </c>
      <c r="D1033" s="5">
        <v>0</v>
      </c>
      <c r="E1033">
        <v>18</v>
      </c>
    </row>
    <row r="1034" spans="1:5" x14ac:dyDescent="0.25">
      <c r="A1034" t="s">
        <v>1289</v>
      </c>
      <c r="B1034">
        <v>2</v>
      </c>
      <c r="C1034">
        <v>0</v>
      </c>
      <c r="D1034" s="5">
        <v>0</v>
      </c>
      <c r="E1034">
        <v>9.5</v>
      </c>
    </row>
    <row r="1035" spans="1:5" x14ac:dyDescent="0.25">
      <c r="A1035" t="s">
        <v>1290</v>
      </c>
      <c r="B1035">
        <v>2</v>
      </c>
      <c r="C1035">
        <v>0</v>
      </c>
      <c r="D1035" s="5">
        <v>0</v>
      </c>
      <c r="E1035">
        <v>18</v>
      </c>
    </row>
    <row r="1036" spans="1:5" x14ac:dyDescent="0.25">
      <c r="A1036" t="s">
        <v>1291</v>
      </c>
      <c r="B1036">
        <v>2</v>
      </c>
      <c r="C1036">
        <v>0</v>
      </c>
      <c r="D1036" s="5">
        <v>0</v>
      </c>
      <c r="E1036">
        <v>23</v>
      </c>
    </row>
    <row r="1037" spans="1:5" x14ac:dyDescent="0.25">
      <c r="A1037" t="s">
        <v>1292</v>
      </c>
      <c r="B1037">
        <v>2</v>
      </c>
      <c r="C1037">
        <v>0</v>
      </c>
      <c r="D1037" s="5">
        <v>0</v>
      </c>
      <c r="E1037">
        <v>10</v>
      </c>
    </row>
    <row r="1038" spans="1:5" x14ac:dyDescent="0.25">
      <c r="A1038" t="s">
        <v>1293</v>
      </c>
      <c r="B1038">
        <v>2</v>
      </c>
      <c r="C1038">
        <v>0</v>
      </c>
      <c r="D1038" s="5">
        <v>0</v>
      </c>
      <c r="E1038">
        <v>35</v>
      </c>
    </row>
    <row r="1039" spans="1:5" x14ac:dyDescent="0.25">
      <c r="A1039" t="s">
        <v>1294</v>
      </c>
      <c r="B1039">
        <v>2</v>
      </c>
      <c r="C1039">
        <v>0</v>
      </c>
      <c r="D1039" s="5">
        <v>0</v>
      </c>
      <c r="E1039">
        <v>38</v>
      </c>
    </row>
    <row r="1040" spans="1:5" x14ac:dyDescent="0.25">
      <c r="A1040" t="s">
        <v>1295</v>
      </c>
      <c r="B1040">
        <v>2</v>
      </c>
      <c r="C1040">
        <v>0</v>
      </c>
      <c r="D1040" s="5">
        <v>0</v>
      </c>
      <c r="E1040">
        <v>19</v>
      </c>
    </row>
    <row r="1041" spans="1:5" x14ac:dyDescent="0.25">
      <c r="A1041" t="s">
        <v>1296</v>
      </c>
      <c r="B1041">
        <v>2</v>
      </c>
      <c r="C1041">
        <v>0</v>
      </c>
      <c r="D1041" s="5">
        <v>0</v>
      </c>
      <c r="E1041">
        <v>350</v>
      </c>
    </row>
    <row r="1042" spans="1:5" x14ac:dyDescent="0.25">
      <c r="A1042" t="s">
        <v>1297</v>
      </c>
      <c r="B1042">
        <v>2</v>
      </c>
      <c r="C1042">
        <v>0</v>
      </c>
      <c r="D1042" s="5">
        <v>0</v>
      </c>
      <c r="E1042">
        <v>230</v>
      </c>
    </row>
    <row r="1043" spans="1:5" x14ac:dyDescent="0.25">
      <c r="A1043" t="s">
        <v>1298</v>
      </c>
      <c r="B1043">
        <v>2</v>
      </c>
      <c r="C1043">
        <v>0</v>
      </c>
      <c r="D1043" s="5">
        <v>0</v>
      </c>
      <c r="E1043">
        <v>4</v>
      </c>
    </row>
    <row r="1044" spans="1:5" x14ac:dyDescent="0.25">
      <c r="A1044" t="s">
        <v>1299</v>
      </c>
      <c r="B1044">
        <v>2</v>
      </c>
      <c r="C1044">
        <v>0</v>
      </c>
      <c r="D1044" s="5">
        <v>0</v>
      </c>
      <c r="E1044">
        <v>40</v>
      </c>
    </row>
    <row r="1045" spans="1:5" x14ac:dyDescent="0.25">
      <c r="A1045" t="s">
        <v>1300</v>
      </c>
      <c r="B1045">
        <v>2</v>
      </c>
      <c r="C1045">
        <v>0</v>
      </c>
      <c r="D1045" s="5">
        <v>0</v>
      </c>
      <c r="E1045">
        <v>13</v>
      </c>
    </row>
    <row r="1046" spans="1:5" x14ac:dyDescent="0.25">
      <c r="A1046" t="s">
        <v>1301</v>
      </c>
      <c r="B1046">
        <v>2</v>
      </c>
      <c r="C1046">
        <v>0</v>
      </c>
      <c r="D1046" s="5">
        <v>0</v>
      </c>
      <c r="E1046">
        <v>17</v>
      </c>
    </row>
    <row r="1047" spans="1:5" x14ac:dyDescent="0.25">
      <c r="A1047" t="s">
        <v>1302</v>
      </c>
      <c r="B1047">
        <v>2</v>
      </c>
      <c r="C1047">
        <v>0</v>
      </c>
      <c r="D1047" s="5">
        <v>0</v>
      </c>
      <c r="E1047">
        <v>44</v>
      </c>
    </row>
    <row r="1048" spans="1:5" x14ac:dyDescent="0.25">
      <c r="A1048" t="s">
        <v>1303</v>
      </c>
      <c r="B1048">
        <v>2</v>
      </c>
      <c r="C1048">
        <v>0</v>
      </c>
      <c r="D1048" s="5">
        <v>0</v>
      </c>
      <c r="E1048">
        <v>19</v>
      </c>
    </row>
    <row r="1049" spans="1:5" x14ac:dyDescent="0.25">
      <c r="A1049" t="s">
        <v>1304</v>
      </c>
      <c r="B1049">
        <v>2</v>
      </c>
      <c r="C1049">
        <v>0</v>
      </c>
      <c r="D1049" s="5">
        <v>0</v>
      </c>
      <c r="E1049">
        <v>6</v>
      </c>
    </row>
    <row r="1050" spans="1:5" x14ac:dyDescent="0.25">
      <c r="A1050" t="s">
        <v>1305</v>
      </c>
      <c r="B1050">
        <v>2</v>
      </c>
      <c r="C1050">
        <v>0</v>
      </c>
      <c r="D1050" s="5">
        <v>0</v>
      </c>
      <c r="E1050">
        <v>24</v>
      </c>
    </row>
    <row r="1051" spans="1:5" x14ac:dyDescent="0.25">
      <c r="A1051" t="s">
        <v>1306</v>
      </c>
      <c r="B1051">
        <v>2</v>
      </c>
      <c r="C1051">
        <v>0</v>
      </c>
      <c r="D1051" s="5">
        <v>0</v>
      </c>
      <c r="E1051">
        <v>23</v>
      </c>
    </row>
    <row r="1052" spans="1:5" x14ac:dyDescent="0.25">
      <c r="A1052" t="s">
        <v>1307</v>
      </c>
      <c r="B1052">
        <v>2</v>
      </c>
      <c r="C1052">
        <v>0</v>
      </c>
      <c r="D1052" s="5">
        <v>0</v>
      </c>
      <c r="E1052">
        <v>45</v>
      </c>
    </row>
    <row r="1053" spans="1:5" x14ac:dyDescent="0.25">
      <c r="A1053" t="s">
        <v>1308</v>
      </c>
      <c r="B1053">
        <v>2</v>
      </c>
      <c r="C1053">
        <v>0</v>
      </c>
      <c r="D1053" s="5">
        <v>0</v>
      </c>
      <c r="E1053">
        <v>8.5</v>
      </c>
    </row>
    <row r="1054" spans="1:5" x14ac:dyDescent="0.25">
      <c r="A1054" t="s">
        <v>1309</v>
      </c>
      <c r="B1054">
        <v>2</v>
      </c>
      <c r="C1054">
        <v>0</v>
      </c>
      <c r="D1054" s="5">
        <v>0</v>
      </c>
      <c r="E1054">
        <v>240</v>
      </c>
    </row>
    <row r="1055" spans="1:5" x14ac:dyDescent="0.25">
      <c r="A1055" t="s">
        <v>1310</v>
      </c>
      <c r="B1055">
        <v>2</v>
      </c>
      <c r="C1055">
        <v>0</v>
      </c>
      <c r="D1055" s="5">
        <v>0</v>
      </c>
      <c r="E1055">
        <v>2</v>
      </c>
    </row>
    <row r="1056" spans="1:5" x14ac:dyDescent="0.25">
      <c r="A1056" t="s">
        <v>1311</v>
      </c>
      <c r="B1056">
        <v>2</v>
      </c>
      <c r="C1056">
        <v>0</v>
      </c>
      <c r="D1056" s="5">
        <v>0</v>
      </c>
      <c r="E1056">
        <v>15</v>
      </c>
    </row>
    <row r="1057" spans="1:5" x14ac:dyDescent="0.25">
      <c r="A1057" t="s">
        <v>1312</v>
      </c>
      <c r="B1057">
        <v>2</v>
      </c>
      <c r="C1057">
        <v>0</v>
      </c>
      <c r="D1057" s="5">
        <v>0</v>
      </c>
      <c r="E1057">
        <v>16</v>
      </c>
    </row>
    <row r="1058" spans="1:5" x14ac:dyDescent="0.25">
      <c r="A1058" t="s">
        <v>1313</v>
      </c>
      <c r="B1058">
        <v>2</v>
      </c>
      <c r="C1058">
        <v>0</v>
      </c>
      <c r="D1058" s="5">
        <v>0</v>
      </c>
      <c r="E1058">
        <v>6.5</v>
      </c>
    </row>
    <row r="1059" spans="1:5" x14ac:dyDescent="0.25">
      <c r="A1059" t="s">
        <v>1314</v>
      </c>
      <c r="B1059">
        <v>2</v>
      </c>
      <c r="C1059">
        <v>0</v>
      </c>
      <c r="D1059" s="5">
        <v>0</v>
      </c>
      <c r="E1059">
        <v>86</v>
      </c>
    </row>
    <row r="1060" spans="1:5" x14ac:dyDescent="0.25">
      <c r="A1060" t="s">
        <v>1315</v>
      </c>
      <c r="B1060">
        <v>2</v>
      </c>
      <c r="C1060">
        <v>0</v>
      </c>
      <c r="D1060" s="5">
        <v>0</v>
      </c>
      <c r="E1060">
        <v>24</v>
      </c>
    </row>
    <row r="1061" spans="1:5" x14ac:dyDescent="0.25">
      <c r="A1061" t="s">
        <v>1316</v>
      </c>
      <c r="B1061">
        <v>2</v>
      </c>
      <c r="C1061">
        <v>0</v>
      </c>
      <c r="D1061" s="5">
        <v>0</v>
      </c>
      <c r="E1061">
        <v>34</v>
      </c>
    </row>
    <row r="1062" spans="1:5" x14ac:dyDescent="0.25">
      <c r="A1062" t="s">
        <v>1317</v>
      </c>
      <c r="B1062">
        <v>2</v>
      </c>
      <c r="C1062">
        <v>0</v>
      </c>
      <c r="D1062" s="5">
        <v>0</v>
      </c>
      <c r="E1062">
        <v>36</v>
      </c>
    </row>
    <row r="1063" spans="1:5" x14ac:dyDescent="0.25">
      <c r="A1063" t="s">
        <v>1318</v>
      </c>
      <c r="B1063">
        <v>2</v>
      </c>
      <c r="C1063">
        <v>0</v>
      </c>
      <c r="D1063" s="5">
        <v>0</v>
      </c>
      <c r="E1063">
        <v>2</v>
      </c>
    </row>
    <row r="1064" spans="1:5" x14ac:dyDescent="0.25">
      <c r="A1064" t="s">
        <v>1319</v>
      </c>
      <c r="B1064">
        <v>2</v>
      </c>
      <c r="C1064">
        <v>0</v>
      </c>
      <c r="D1064" s="5">
        <v>0</v>
      </c>
      <c r="E1064">
        <v>71</v>
      </c>
    </row>
    <row r="1065" spans="1:5" x14ac:dyDescent="0.25">
      <c r="A1065" t="s">
        <v>1320</v>
      </c>
      <c r="B1065">
        <v>2</v>
      </c>
      <c r="C1065">
        <v>0</v>
      </c>
      <c r="D1065" s="5">
        <v>0</v>
      </c>
      <c r="E1065">
        <v>42</v>
      </c>
    </row>
    <row r="1066" spans="1:5" x14ac:dyDescent="0.25">
      <c r="A1066" t="s">
        <v>1321</v>
      </c>
      <c r="B1066">
        <v>2</v>
      </c>
      <c r="C1066">
        <v>0</v>
      </c>
      <c r="D1066" s="5">
        <v>0</v>
      </c>
      <c r="E1066">
        <v>8</v>
      </c>
    </row>
    <row r="1067" spans="1:5" x14ac:dyDescent="0.25">
      <c r="A1067" t="s">
        <v>1322</v>
      </c>
      <c r="B1067">
        <v>2</v>
      </c>
      <c r="C1067">
        <v>0</v>
      </c>
      <c r="D1067" s="5">
        <v>0</v>
      </c>
      <c r="E1067">
        <v>28</v>
      </c>
    </row>
    <row r="1068" spans="1:5" x14ac:dyDescent="0.25">
      <c r="A1068" t="s">
        <v>1323</v>
      </c>
      <c r="B1068">
        <v>2</v>
      </c>
      <c r="C1068">
        <v>0</v>
      </c>
      <c r="D1068" s="5">
        <v>0</v>
      </c>
      <c r="E1068">
        <v>4</v>
      </c>
    </row>
    <row r="1069" spans="1:5" x14ac:dyDescent="0.25">
      <c r="A1069" t="s">
        <v>1324</v>
      </c>
      <c r="B1069">
        <v>2</v>
      </c>
      <c r="C1069">
        <v>0</v>
      </c>
      <c r="D1069" s="5">
        <v>0</v>
      </c>
      <c r="E1069">
        <v>59</v>
      </c>
    </row>
    <row r="1070" spans="1:5" x14ac:dyDescent="0.25">
      <c r="A1070" t="s">
        <v>1325</v>
      </c>
      <c r="B1070">
        <v>2</v>
      </c>
      <c r="C1070">
        <v>0</v>
      </c>
      <c r="D1070" s="5">
        <v>0</v>
      </c>
      <c r="E1070">
        <v>50</v>
      </c>
    </row>
    <row r="1071" spans="1:5" x14ac:dyDescent="0.25">
      <c r="A1071" t="s">
        <v>1326</v>
      </c>
      <c r="B1071">
        <v>2</v>
      </c>
      <c r="C1071">
        <v>0</v>
      </c>
      <c r="D1071" s="5">
        <v>0</v>
      </c>
      <c r="E1071">
        <v>17</v>
      </c>
    </row>
    <row r="1072" spans="1:5" x14ac:dyDescent="0.25">
      <c r="A1072" t="s">
        <v>1327</v>
      </c>
      <c r="B1072">
        <v>2</v>
      </c>
      <c r="C1072">
        <v>0</v>
      </c>
      <c r="D1072" s="5">
        <v>0</v>
      </c>
      <c r="E1072">
        <v>2.5</v>
      </c>
    </row>
    <row r="1073" spans="1:5" x14ac:dyDescent="0.25">
      <c r="A1073" t="s">
        <v>1328</v>
      </c>
      <c r="B1073">
        <v>2</v>
      </c>
      <c r="C1073">
        <v>0</v>
      </c>
      <c r="D1073" s="5">
        <v>0</v>
      </c>
      <c r="E1073">
        <v>7</v>
      </c>
    </row>
    <row r="1074" spans="1:5" x14ac:dyDescent="0.25">
      <c r="A1074" t="s">
        <v>1329</v>
      </c>
      <c r="B1074">
        <v>2</v>
      </c>
      <c r="C1074">
        <v>0</v>
      </c>
      <c r="D1074" s="5">
        <v>0</v>
      </c>
      <c r="E1074">
        <v>39</v>
      </c>
    </row>
    <row r="1075" spans="1:5" x14ac:dyDescent="0.25">
      <c r="A1075" t="s">
        <v>1330</v>
      </c>
      <c r="B1075">
        <v>2</v>
      </c>
      <c r="C1075">
        <v>0</v>
      </c>
      <c r="D1075" s="5">
        <v>0</v>
      </c>
      <c r="E1075">
        <v>410</v>
      </c>
    </row>
    <row r="1076" spans="1:5" x14ac:dyDescent="0.25">
      <c r="A1076" t="s">
        <v>1331</v>
      </c>
      <c r="B1076">
        <v>2</v>
      </c>
      <c r="C1076">
        <v>0</v>
      </c>
      <c r="D1076" s="5">
        <v>0</v>
      </c>
      <c r="E1076">
        <v>41</v>
      </c>
    </row>
    <row r="1077" spans="1:5" x14ac:dyDescent="0.25">
      <c r="A1077" t="s">
        <v>1332</v>
      </c>
      <c r="B1077">
        <v>2</v>
      </c>
      <c r="C1077">
        <v>0</v>
      </c>
      <c r="D1077" s="5">
        <v>0</v>
      </c>
      <c r="E1077">
        <v>23</v>
      </c>
    </row>
    <row r="1078" spans="1:5" x14ac:dyDescent="0.25">
      <c r="A1078" t="s">
        <v>1333</v>
      </c>
      <c r="B1078">
        <v>2</v>
      </c>
      <c r="C1078">
        <v>0</v>
      </c>
      <c r="D1078" s="5">
        <v>0</v>
      </c>
      <c r="E1078">
        <v>34</v>
      </c>
    </row>
    <row r="1079" spans="1:5" x14ac:dyDescent="0.25">
      <c r="A1079" t="s">
        <v>1334</v>
      </c>
      <c r="B1079">
        <v>2</v>
      </c>
      <c r="C1079">
        <v>0</v>
      </c>
      <c r="D1079" s="5">
        <v>0</v>
      </c>
      <c r="E1079">
        <v>2.5</v>
      </c>
    </row>
    <row r="1080" spans="1:5" x14ac:dyDescent="0.25">
      <c r="A1080" t="s">
        <v>1335</v>
      </c>
      <c r="B1080">
        <v>2</v>
      </c>
      <c r="C1080">
        <v>0</v>
      </c>
      <c r="D1080" s="5">
        <v>0</v>
      </c>
      <c r="E1080">
        <v>34</v>
      </c>
    </row>
    <row r="1081" spans="1:5" x14ac:dyDescent="0.25">
      <c r="A1081" t="s">
        <v>1336</v>
      </c>
      <c r="B1081">
        <v>2</v>
      </c>
      <c r="C1081">
        <v>0</v>
      </c>
      <c r="D1081" s="5">
        <v>0</v>
      </c>
      <c r="E1081">
        <v>40</v>
      </c>
    </row>
    <row r="1082" spans="1:5" x14ac:dyDescent="0.25">
      <c r="A1082" t="s">
        <v>1337</v>
      </c>
      <c r="B1082">
        <v>2</v>
      </c>
      <c r="C1082">
        <v>0</v>
      </c>
      <c r="D1082" s="5">
        <v>0</v>
      </c>
      <c r="E1082">
        <v>170</v>
      </c>
    </row>
    <row r="1083" spans="1:5" x14ac:dyDescent="0.25">
      <c r="A1083" t="s">
        <v>1338</v>
      </c>
      <c r="B1083">
        <v>2</v>
      </c>
      <c r="C1083">
        <v>0</v>
      </c>
      <c r="D1083" s="5">
        <v>0</v>
      </c>
      <c r="E1083">
        <v>38</v>
      </c>
    </row>
    <row r="1084" spans="1:5" x14ac:dyDescent="0.25">
      <c r="A1084" t="s">
        <v>1339</v>
      </c>
      <c r="B1084">
        <v>2</v>
      </c>
      <c r="C1084">
        <v>0</v>
      </c>
      <c r="D1084" s="5">
        <v>0</v>
      </c>
      <c r="E1084">
        <v>34</v>
      </c>
    </row>
    <row r="1085" spans="1:5" x14ac:dyDescent="0.25">
      <c r="A1085" t="s">
        <v>1340</v>
      </c>
      <c r="B1085">
        <v>2</v>
      </c>
      <c r="C1085">
        <v>0</v>
      </c>
      <c r="D1085" s="5">
        <v>0</v>
      </c>
      <c r="E1085">
        <v>6</v>
      </c>
    </row>
    <row r="1086" spans="1:5" x14ac:dyDescent="0.25">
      <c r="A1086" t="s">
        <v>1341</v>
      </c>
      <c r="B1086">
        <v>2</v>
      </c>
      <c r="C1086">
        <v>0</v>
      </c>
      <c r="D1086" s="5">
        <v>0</v>
      </c>
      <c r="E1086">
        <v>38</v>
      </c>
    </row>
    <row r="1087" spans="1:5" x14ac:dyDescent="0.25">
      <c r="A1087" t="s">
        <v>1342</v>
      </c>
      <c r="B1087">
        <v>2</v>
      </c>
      <c r="C1087">
        <v>0</v>
      </c>
      <c r="D1087" s="5">
        <v>0</v>
      </c>
      <c r="E1087">
        <v>42</v>
      </c>
    </row>
    <row r="1088" spans="1:5" x14ac:dyDescent="0.25">
      <c r="A1088" t="s">
        <v>1343</v>
      </c>
      <c r="B1088">
        <v>2</v>
      </c>
      <c r="C1088">
        <v>0</v>
      </c>
      <c r="D1088" s="5">
        <v>0</v>
      </c>
      <c r="E1088">
        <v>23</v>
      </c>
    </row>
    <row r="1089" spans="1:5" x14ac:dyDescent="0.25">
      <c r="A1089" t="s">
        <v>1344</v>
      </c>
      <c r="B1089">
        <v>2</v>
      </c>
      <c r="C1089">
        <v>0</v>
      </c>
      <c r="D1089" s="5">
        <v>0</v>
      </c>
      <c r="E1089">
        <v>26</v>
      </c>
    </row>
    <row r="1090" spans="1:5" x14ac:dyDescent="0.25">
      <c r="A1090" t="s">
        <v>1345</v>
      </c>
      <c r="B1090">
        <v>2</v>
      </c>
      <c r="C1090">
        <v>0</v>
      </c>
      <c r="D1090" s="5">
        <v>0</v>
      </c>
      <c r="E1090">
        <v>9.5</v>
      </c>
    </row>
    <row r="1091" spans="1:5" x14ac:dyDescent="0.25">
      <c r="A1091" t="s">
        <v>1346</v>
      </c>
      <c r="B1091">
        <v>2</v>
      </c>
      <c r="C1091">
        <v>0</v>
      </c>
      <c r="D1091" s="5">
        <v>0</v>
      </c>
      <c r="E1091">
        <v>36</v>
      </c>
    </row>
    <row r="1092" spans="1:5" x14ac:dyDescent="0.25">
      <c r="A1092" t="s">
        <v>1347</v>
      </c>
      <c r="B1092">
        <v>2</v>
      </c>
      <c r="C1092">
        <v>0</v>
      </c>
      <c r="D1092" s="5">
        <v>0</v>
      </c>
      <c r="E1092">
        <v>140</v>
      </c>
    </row>
    <row r="1093" spans="1:5" x14ac:dyDescent="0.25">
      <c r="A1093" t="s">
        <v>1348</v>
      </c>
      <c r="B1093">
        <v>2</v>
      </c>
      <c r="C1093">
        <v>0</v>
      </c>
      <c r="D1093" s="5">
        <v>0</v>
      </c>
      <c r="E1093">
        <v>20</v>
      </c>
    </row>
    <row r="1094" spans="1:5" x14ac:dyDescent="0.25">
      <c r="A1094" t="s">
        <v>1349</v>
      </c>
      <c r="B1094">
        <v>2</v>
      </c>
      <c r="C1094">
        <v>0</v>
      </c>
      <c r="D1094" s="5">
        <v>0</v>
      </c>
      <c r="E1094">
        <v>38</v>
      </c>
    </row>
    <row r="1095" spans="1:5" x14ac:dyDescent="0.25">
      <c r="A1095" t="s">
        <v>1350</v>
      </c>
      <c r="B1095">
        <v>2</v>
      </c>
      <c r="C1095">
        <v>0</v>
      </c>
      <c r="D1095" s="5">
        <v>0</v>
      </c>
      <c r="E1095">
        <v>130</v>
      </c>
    </row>
    <row r="1096" spans="1:5" x14ac:dyDescent="0.25">
      <c r="A1096" t="s">
        <v>1351</v>
      </c>
      <c r="B1096">
        <v>2</v>
      </c>
      <c r="C1096">
        <v>0</v>
      </c>
      <c r="D1096" s="5">
        <v>0</v>
      </c>
      <c r="E1096">
        <v>37</v>
      </c>
    </row>
    <row r="1097" spans="1:5" x14ac:dyDescent="0.25">
      <c r="A1097" t="s">
        <v>1352</v>
      </c>
      <c r="B1097">
        <v>2</v>
      </c>
      <c r="C1097">
        <v>0</v>
      </c>
      <c r="D1097" s="5">
        <v>0</v>
      </c>
      <c r="E1097">
        <v>37</v>
      </c>
    </row>
    <row r="1098" spans="1:5" x14ac:dyDescent="0.25">
      <c r="A1098" t="s">
        <v>1353</v>
      </c>
      <c r="B1098">
        <v>2</v>
      </c>
      <c r="C1098">
        <v>0</v>
      </c>
      <c r="D1098" s="5">
        <v>0</v>
      </c>
      <c r="E1098">
        <v>19</v>
      </c>
    </row>
    <row r="1099" spans="1:5" x14ac:dyDescent="0.25">
      <c r="A1099" t="s">
        <v>1354</v>
      </c>
      <c r="B1099">
        <v>2</v>
      </c>
      <c r="C1099">
        <v>0</v>
      </c>
      <c r="D1099" s="5">
        <v>0</v>
      </c>
      <c r="E1099">
        <v>21</v>
      </c>
    </row>
    <row r="1100" spans="1:5" x14ac:dyDescent="0.25">
      <c r="A1100" t="s">
        <v>1355</v>
      </c>
      <c r="B1100">
        <v>2</v>
      </c>
      <c r="C1100">
        <v>0</v>
      </c>
      <c r="D1100" s="5">
        <v>0</v>
      </c>
      <c r="E1100">
        <v>2</v>
      </c>
    </row>
    <row r="1101" spans="1:5" x14ac:dyDescent="0.25">
      <c r="A1101" t="s">
        <v>1356</v>
      </c>
      <c r="B1101">
        <v>2</v>
      </c>
      <c r="C1101">
        <v>0</v>
      </c>
      <c r="D1101" s="5">
        <v>0</v>
      </c>
      <c r="E1101">
        <v>15</v>
      </c>
    </row>
    <row r="1102" spans="1:5" x14ac:dyDescent="0.25">
      <c r="A1102" t="s">
        <v>1357</v>
      </c>
      <c r="B1102">
        <v>2</v>
      </c>
      <c r="C1102">
        <v>0</v>
      </c>
      <c r="D1102" s="5">
        <v>0</v>
      </c>
      <c r="E1102">
        <v>82</v>
      </c>
    </row>
    <row r="1103" spans="1:5" x14ac:dyDescent="0.25">
      <c r="A1103" t="s">
        <v>1358</v>
      </c>
      <c r="B1103">
        <v>2</v>
      </c>
      <c r="C1103">
        <v>0</v>
      </c>
      <c r="D1103" s="5">
        <v>0</v>
      </c>
      <c r="E1103">
        <v>120</v>
      </c>
    </row>
    <row r="1104" spans="1:5" x14ac:dyDescent="0.25">
      <c r="A1104" t="s">
        <v>1359</v>
      </c>
      <c r="B1104">
        <v>2</v>
      </c>
      <c r="C1104">
        <v>0</v>
      </c>
      <c r="D1104" s="5">
        <v>0</v>
      </c>
      <c r="E1104">
        <v>320</v>
      </c>
    </row>
    <row r="1105" spans="1:5" x14ac:dyDescent="0.25">
      <c r="A1105" t="s">
        <v>1360</v>
      </c>
      <c r="B1105">
        <v>2</v>
      </c>
      <c r="C1105">
        <v>0</v>
      </c>
      <c r="D1105" s="5">
        <v>0</v>
      </c>
      <c r="E1105">
        <v>19</v>
      </c>
    </row>
    <row r="1106" spans="1:5" x14ac:dyDescent="0.25">
      <c r="A1106" t="s">
        <v>1361</v>
      </c>
      <c r="B1106">
        <v>2</v>
      </c>
      <c r="C1106">
        <v>0</v>
      </c>
      <c r="D1106" s="5">
        <v>0</v>
      </c>
      <c r="E1106">
        <v>6.5</v>
      </c>
    </row>
    <row r="1107" spans="1:5" x14ac:dyDescent="0.25">
      <c r="A1107" t="s">
        <v>1362</v>
      </c>
      <c r="B1107">
        <v>2</v>
      </c>
      <c r="C1107">
        <v>0</v>
      </c>
      <c r="D1107" s="5">
        <v>0</v>
      </c>
      <c r="E1107">
        <v>4</v>
      </c>
    </row>
    <row r="1108" spans="1:5" x14ac:dyDescent="0.25">
      <c r="A1108" t="s">
        <v>1363</v>
      </c>
      <c r="B1108">
        <v>2</v>
      </c>
      <c r="C1108">
        <v>0</v>
      </c>
      <c r="D1108" s="5">
        <v>0</v>
      </c>
      <c r="E1108">
        <v>19</v>
      </c>
    </row>
    <row r="1109" spans="1:5" x14ac:dyDescent="0.25">
      <c r="A1109" t="s">
        <v>1364</v>
      </c>
      <c r="B1109">
        <v>2</v>
      </c>
      <c r="C1109">
        <v>0</v>
      </c>
      <c r="D1109" s="5">
        <v>0</v>
      </c>
      <c r="E1109">
        <v>64</v>
      </c>
    </row>
    <row r="1110" spans="1:5" x14ac:dyDescent="0.25">
      <c r="A1110" t="s">
        <v>1365</v>
      </c>
      <c r="B1110">
        <v>2</v>
      </c>
      <c r="C1110">
        <v>0</v>
      </c>
      <c r="D1110" s="5">
        <v>0</v>
      </c>
      <c r="E1110">
        <v>67</v>
      </c>
    </row>
    <row r="1111" spans="1:5" x14ac:dyDescent="0.25">
      <c r="A1111" t="s">
        <v>1366</v>
      </c>
      <c r="B1111">
        <v>2</v>
      </c>
      <c r="C1111">
        <v>0</v>
      </c>
      <c r="D1111" s="5">
        <v>0</v>
      </c>
      <c r="E1111">
        <v>26</v>
      </c>
    </row>
    <row r="1112" spans="1:5" x14ac:dyDescent="0.25">
      <c r="A1112" t="s">
        <v>1367</v>
      </c>
      <c r="B1112">
        <v>2</v>
      </c>
      <c r="C1112">
        <v>0</v>
      </c>
      <c r="D1112" s="5">
        <v>0</v>
      </c>
      <c r="E1112">
        <v>220</v>
      </c>
    </row>
    <row r="1113" spans="1:5" x14ac:dyDescent="0.25">
      <c r="A1113" t="s">
        <v>1368</v>
      </c>
      <c r="B1113">
        <v>2</v>
      </c>
      <c r="C1113">
        <v>0</v>
      </c>
      <c r="D1113" s="5">
        <v>0</v>
      </c>
      <c r="E1113">
        <v>12</v>
      </c>
    </row>
    <row r="1114" spans="1:5" x14ac:dyDescent="0.25">
      <c r="A1114" t="s">
        <v>1369</v>
      </c>
      <c r="B1114">
        <v>2</v>
      </c>
      <c r="C1114">
        <v>0</v>
      </c>
      <c r="D1114" s="5">
        <v>0</v>
      </c>
      <c r="E1114">
        <v>18</v>
      </c>
    </row>
    <row r="1115" spans="1:5" x14ac:dyDescent="0.25">
      <c r="A1115" t="s">
        <v>1370</v>
      </c>
      <c r="B1115">
        <v>2</v>
      </c>
      <c r="C1115">
        <v>0</v>
      </c>
      <c r="D1115" s="5">
        <v>0</v>
      </c>
      <c r="E1115">
        <v>39</v>
      </c>
    </row>
    <row r="1116" spans="1:5" x14ac:dyDescent="0.25">
      <c r="A1116" t="s">
        <v>1371</v>
      </c>
      <c r="B1116">
        <v>2</v>
      </c>
      <c r="C1116">
        <v>0</v>
      </c>
      <c r="D1116" s="5">
        <v>0</v>
      </c>
      <c r="E1116">
        <v>44</v>
      </c>
    </row>
    <row r="1117" spans="1:5" x14ac:dyDescent="0.25">
      <c r="A1117" t="s">
        <v>1372</v>
      </c>
      <c r="B1117">
        <v>2</v>
      </c>
      <c r="C1117">
        <v>0</v>
      </c>
      <c r="D1117" s="5">
        <v>0</v>
      </c>
      <c r="E1117">
        <v>56</v>
      </c>
    </row>
    <row r="1118" spans="1:5" x14ac:dyDescent="0.25">
      <c r="A1118" t="s">
        <v>1373</v>
      </c>
      <c r="B1118">
        <v>2</v>
      </c>
      <c r="C1118">
        <v>0</v>
      </c>
      <c r="D1118" s="5">
        <v>0</v>
      </c>
      <c r="E1118">
        <v>38</v>
      </c>
    </row>
    <row r="1119" spans="1:5" x14ac:dyDescent="0.25">
      <c r="A1119" t="s">
        <v>1374</v>
      </c>
      <c r="B1119">
        <v>2</v>
      </c>
      <c r="C1119">
        <v>0</v>
      </c>
      <c r="D1119" s="5">
        <v>0</v>
      </c>
      <c r="E1119">
        <v>30</v>
      </c>
    </row>
    <row r="1120" spans="1:5" x14ac:dyDescent="0.25">
      <c r="A1120" t="s">
        <v>1375</v>
      </c>
      <c r="B1120">
        <v>2</v>
      </c>
      <c r="C1120">
        <v>0</v>
      </c>
      <c r="D1120" s="5">
        <v>0</v>
      </c>
      <c r="E1120">
        <v>49</v>
      </c>
    </row>
    <row r="1121" spans="1:5" x14ac:dyDescent="0.25">
      <c r="A1121" t="s">
        <v>1376</v>
      </c>
      <c r="B1121">
        <v>2</v>
      </c>
      <c r="C1121">
        <v>0</v>
      </c>
      <c r="D1121" s="5">
        <v>0</v>
      </c>
      <c r="E1121">
        <v>42</v>
      </c>
    </row>
    <row r="1122" spans="1:5" x14ac:dyDescent="0.25">
      <c r="A1122" t="s">
        <v>1377</v>
      </c>
      <c r="B1122">
        <v>2</v>
      </c>
      <c r="C1122">
        <v>0</v>
      </c>
      <c r="D1122" s="5">
        <v>0</v>
      </c>
      <c r="E1122">
        <v>300</v>
      </c>
    </row>
    <row r="1123" spans="1:5" x14ac:dyDescent="0.25">
      <c r="A1123" t="s">
        <v>1378</v>
      </c>
      <c r="B1123">
        <v>2</v>
      </c>
      <c r="C1123">
        <v>0</v>
      </c>
      <c r="D1123" s="5">
        <v>0</v>
      </c>
      <c r="E1123">
        <v>41</v>
      </c>
    </row>
    <row r="1124" spans="1:5" x14ac:dyDescent="0.25">
      <c r="A1124" t="s">
        <v>1379</v>
      </c>
      <c r="B1124">
        <v>2</v>
      </c>
      <c r="C1124">
        <v>0</v>
      </c>
      <c r="D1124" s="5">
        <v>0</v>
      </c>
      <c r="E1124">
        <v>130</v>
      </c>
    </row>
    <row r="1125" spans="1:5" x14ac:dyDescent="0.25">
      <c r="A1125" t="s">
        <v>1380</v>
      </c>
      <c r="B1125">
        <v>2</v>
      </c>
      <c r="C1125">
        <v>0</v>
      </c>
      <c r="D1125" s="5">
        <v>0</v>
      </c>
      <c r="E1125">
        <v>18</v>
      </c>
    </row>
    <row r="1126" spans="1:5" x14ac:dyDescent="0.25">
      <c r="A1126" t="s">
        <v>1381</v>
      </c>
      <c r="B1126">
        <v>2</v>
      </c>
      <c r="C1126">
        <v>0</v>
      </c>
      <c r="D1126" s="5">
        <v>0</v>
      </c>
      <c r="E1126">
        <v>15</v>
      </c>
    </row>
    <row r="1127" spans="1:5" x14ac:dyDescent="0.25">
      <c r="A1127" t="s">
        <v>1382</v>
      </c>
      <c r="B1127">
        <v>2</v>
      </c>
      <c r="C1127">
        <v>0</v>
      </c>
      <c r="D1127" s="5">
        <v>0</v>
      </c>
      <c r="E1127">
        <v>38</v>
      </c>
    </row>
    <row r="1128" spans="1:5" x14ac:dyDescent="0.25">
      <c r="A1128" t="s">
        <v>1383</v>
      </c>
      <c r="B1128">
        <v>1</v>
      </c>
      <c r="C1128">
        <v>0</v>
      </c>
      <c r="D1128" s="5">
        <v>0</v>
      </c>
      <c r="E1128">
        <v>19</v>
      </c>
    </row>
    <row r="1129" spans="1:5" x14ac:dyDescent="0.25">
      <c r="A1129" t="s">
        <v>1384</v>
      </c>
      <c r="B1129">
        <v>1</v>
      </c>
      <c r="C1129">
        <v>0</v>
      </c>
      <c r="D1129" s="5">
        <v>0</v>
      </c>
      <c r="E1129">
        <v>20</v>
      </c>
    </row>
    <row r="1130" spans="1:5" x14ac:dyDescent="0.25">
      <c r="A1130" t="s">
        <v>1385</v>
      </c>
      <c r="B1130">
        <v>1</v>
      </c>
      <c r="C1130">
        <v>0</v>
      </c>
      <c r="D1130" s="5">
        <v>0</v>
      </c>
      <c r="E1130">
        <v>42</v>
      </c>
    </row>
    <row r="1131" spans="1:5" x14ac:dyDescent="0.25">
      <c r="A1131" t="s">
        <v>1386</v>
      </c>
      <c r="B1131">
        <v>1</v>
      </c>
      <c r="C1131">
        <v>0</v>
      </c>
      <c r="D1131" s="5">
        <v>0</v>
      </c>
      <c r="E1131">
        <v>95</v>
      </c>
    </row>
    <row r="1132" spans="1:5" x14ac:dyDescent="0.25">
      <c r="A1132" t="s">
        <v>1387</v>
      </c>
      <c r="B1132">
        <v>1</v>
      </c>
      <c r="C1132">
        <v>0</v>
      </c>
      <c r="D1132" s="5">
        <v>0</v>
      </c>
      <c r="E1132">
        <v>24</v>
      </c>
    </row>
    <row r="1133" spans="1:5" x14ac:dyDescent="0.25">
      <c r="A1133" t="s">
        <v>1388</v>
      </c>
      <c r="B1133">
        <v>1</v>
      </c>
      <c r="C1133">
        <v>0</v>
      </c>
      <c r="D1133" s="5">
        <v>0</v>
      </c>
      <c r="E1133">
        <v>150</v>
      </c>
    </row>
    <row r="1134" spans="1:5" x14ac:dyDescent="0.25">
      <c r="A1134" t="s">
        <v>1389</v>
      </c>
      <c r="B1134">
        <v>1</v>
      </c>
      <c r="C1134">
        <v>0</v>
      </c>
      <c r="D1134" s="5">
        <v>0</v>
      </c>
      <c r="E1134">
        <v>27</v>
      </c>
    </row>
    <row r="1135" spans="1:5" x14ac:dyDescent="0.25">
      <c r="A1135" t="s">
        <v>1390</v>
      </c>
      <c r="B1135">
        <v>1</v>
      </c>
      <c r="C1135">
        <v>0</v>
      </c>
      <c r="D1135" s="5">
        <v>0</v>
      </c>
      <c r="E1135">
        <v>37</v>
      </c>
    </row>
    <row r="1136" spans="1:5" x14ac:dyDescent="0.25">
      <c r="A1136" t="s">
        <v>1391</v>
      </c>
      <c r="B1136">
        <v>1</v>
      </c>
      <c r="C1136">
        <v>0</v>
      </c>
      <c r="D1136" s="5">
        <v>0</v>
      </c>
      <c r="E1136">
        <v>47</v>
      </c>
    </row>
    <row r="1137" spans="1:5" x14ac:dyDescent="0.25">
      <c r="A1137" t="s">
        <v>1392</v>
      </c>
      <c r="B1137">
        <v>1</v>
      </c>
      <c r="C1137">
        <v>0</v>
      </c>
      <c r="D1137" s="5">
        <v>0</v>
      </c>
      <c r="E1137">
        <v>95</v>
      </c>
    </row>
    <row r="1138" spans="1:5" x14ac:dyDescent="0.25">
      <c r="A1138" t="s">
        <v>1393</v>
      </c>
      <c r="B1138">
        <v>1</v>
      </c>
      <c r="C1138">
        <v>0</v>
      </c>
      <c r="D1138" s="5">
        <v>0</v>
      </c>
      <c r="E1138">
        <v>3</v>
      </c>
    </row>
    <row r="1139" spans="1:5" x14ac:dyDescent="0.25">
      <c r="A1139" t="s">
        <v>1394</v>
      </c>
      <c r="B1139">
        <v>1</v>
      </c>
      <c r="C1139">
        <v>0</v>
      </c>
      <c r="D1139" s="5">
        <v>0</v>
      </c>
      <c r="E1139">
        <v>44</v>
      </c>
    </row>
    <row r="1140" spans="1:5" x14ac:dyDescent="0.25">
      <c r="A1140" t="s">
        <v>1395</v>
      </c>
      <c r="B1140">
        <v>1</v>
      </c>
      <c r="C1140">
        <v>0</v>
      </c>
      <c r="D1140" s="5">
        <v>0</v>
      </c>
      <c r="E1140">
        <v>310</v>
      </c>
    </row>
    <row r="1141" spans="1:5" x14ac:dyDescent="0.25">
      <c r="A1141" t="s">
        <v>1396</v>
      </c>
      <c r="B1141">
        <v>1</v>
      </c>
      <c r="C1141">
        <v>0</v>
      </c>
      <c r="D1141" s="5">
        <v>0</v>
      </c>
      <c r="E1141">
        <v>450</v>
      </c>
    </row>
    <row r="1142" spans="1:5" x14ac:dyDescent="0.25">
      <c r="A1142" t="s">
        <v>1397</v>
      </c>
      <c r="B1142">
        <v>1</v>
      </c>
      <c r="C1142">
        <v>0</v>
      </c>
      <c r="D1142" s="5">
        <v>0</v>
      </c>
      <c r="E1142">
        <v>50</v>
      </c>
    </row>
    <row r="1143" spans="1:5" x14ac:dyDescent="0.25">
      <c r="A1143" t="s">
        <v>1398</v>
      </c>
      <c r="B1143">
        <v>1</v>
      </c>
      <c r="C1143">
        <v>0</v>
      </c>
      <c r="D1143" s="5">
        <v>0</v>
      </c>
      <c r="E1143">
        <v>5</v>
      </c>
    </row>
    <row r="1144" spans="1:5" x14ac:dyDescent="0.25">
      <c r="A1144" t="s">
        <v>1399</v>
      </c>
      <c r="B1144">
        <v>1</v>
      </c>
      <c r="C1144">
        <v>0</v>
      </c>
      <c r="D1144" s="5">
        <v>0</v>
      </c>
      <c r="E1144">
        <v>13</v>
      </c>
    </row>
    <row r="1145" spans="1:5" x14ac:dyDescent="0.25">
      <c r="A1145" t="s">
        <v>1400</v>
      </c>
      <c r="B1145">
        <v>1</v>
      </c>
      <c r="C1145">
        <v>0</v>
      </c>
      <c r="D1145" s="5">
        <v>0</v>
      </c>
      <c r="E1145">
        <v>2</v>
      </c>
    </row>
    <row r="1146" spans="1:5" x14ac:dyDescent="0.25">
      <c r="A1146" t="s">
        <v>1401</v>
      </c>
      <c r="B1146">
        <v>1</v>
      </c>
      <c r="C1146">
        <v>0</v>
      </c>
      <c r="D1146" s="5">
        <v>0</v>
      </c>
      <c r="E1146">
        <v>16</v>
      </c>
    </row>
    <row r="1147" spans="1:5" x14ac:dyDescent="0.25">
      <c r="A1147" t="s">
        <v>1402</v>
      </c>
      <c r="B1147">
        <v>1</v>
      </c>
      <c r="C1147">
        <v>0</v>
      </c>
      <c r="D1147" s="5">
        <v>0</v>
      </c>
      <c r="E1147">
        <v>36</v>
      </c>
    </row>
    <row r="1148" spans="1:5" x14ac:dyDescent="0.25">
      <c r="A1148" t="s">
        <v>1403</v>
      </c>
      <c r="B1148">
        <v>1</v>
      </c>
      <c r="C1148">
        <v>0</v>
      </c>
      <c r="D1148" s="5">
        <v>0</v>
      </c>
      <c r="E1148">
        <v>13</v>
      </c>
    </row>
    <row r="1149" spans="1:5" x14ac:dyDescent="0.25">
      <c r="A1149" t="s">
        <v>1404</v>
      </c>
      <c r="B1149">
        <v>1</v>
      </c>
      <c r="C1149">
        <v>0</v>
      </c>
      <c r="D1149" s="5">
        <v>0</v>
      </c>
      <c r="E1149">
        <v>80</v>
      </c>
    </row>
    <row r="1150" spans="1:5" x14ac:dyDescent="0.25">
      <c r="A1150" t="s">
        <v>1405</v>
      </c>
      <c r="B1150">
        <v>1</v>
      </c>
      <c r="C1150">
        <v>0</v>
      </c>
      <c r="D1150" s="5">
        <v>0</v>
      </c>
      <c r="E1150">
        <v>42</v>
      </c>
    </row>
    <row r="1151" spans="1:5" x14ac:dyDescent="0.25">
      <c r="A1151" t="s">
        <v>1406</v>
      </c>
      <c r="B1151">
        <v>1</v>
      </c>
      <c r="C1151">
        <v>0</v>
      </c>
      <c r="D1151" s="5">
        <v>0</v>
      </c>
      <c r="E1151">
        <v>28</v>
      </c>
    </row>
    <row r="1152" spans="1:5" x14ac:dyDescent="0.25">
      <c r="A1152" t="s">
        <v>1407</v>
      </c>
      <c r="B1152">
        <v>1</v>
      </c>
      <c r="C1152">
        <v>0</v>
      </c>
      <c r="D1152" s="5">
        <v>0</v>
      </c>
      <c r="E1152">
        <v>50</v>
      </c>
    </row>
    <row r="1153" spans="1:5" x14ac:dyDescent="0.25">
      <c r="A1153" t="s">
        <v>1408</v>
      </c>
      <c r="B1153">
        <v>1</v>
      </c>
      <c r="C1153">
        <v>0</v>
      </c>
      <c r="D1153" s="5">
        <v>0</v>
      </c>
      <c r="E1153">
        <v>50</v>
      </c>
    </row>
    <row r="1154" spans="1:5" x14ac:dyDescent="0.25">
      <c r="A1154" t="s">
        <v>1409</v>
      </c>
      <c r="B1154">
        <v>1</v>
      </c>
      <c r="C1154">
        <v>0</v>
      </c>
      <c r="D1154" s="5">
        <v>0</v>
      </c>
      <c r="E1154">
        <v>220</v>
      </c>
    </row>
    <row r="1155" spans="1:5" x14ac:dyDescent="0.25">
      <c r="A1155" t="s">
        <v>1410</v>
      </c>
      <c r="B1155">
        <v>1</v>
      </c>
      <c r="C1155">
        <v>0</v>
      </c>
      <c r="D1155" s="5">
        <v>0</v>
      </c>
      <c r="E1155">
        <v>430</v>
      </c>
    </row>
    <row r="1156" spans="1:5" x14ac:dyDescent="0.25">
      <c r="A1156" t="s">
        <v>1411</v>
      </c>
      <c r="B1156">
        <v>1</v>
      </c>
      <c r="C1156">
        <v>0</v>
      </c>
      <c r="D1156" s="5">
        <v>0</v>
      </c>
      <c r="E1156">
        <v>5</v>
      </c>
    </row>
    <row r="1157" spans="1:5" x14ac:dyDescent="0.25">
      <c r="A1157" t="s">
        <v>1412</v>
      </c>
      <c r="B1157">
        <v>1</v>
      </c>
      <c r="C1157">
        <v>0</v>
      </c>
      <c r="D1157" s="5">
        <v>0</v>
      </c>
      <c r="E1157">
        <v>160</v>
      </c>
    </row>
    <row r="1158" spans="1:5" x14ac:dyDescent="0.25">
      <c r="A1158" t="s">
        <v>1413</v>
      </c>
      <c r="B1158">
        <v>1</v>
      </c>
      <c r="C1158">
        <v>0</v>
      </c>
      <c r="D1158" s="5">
        <v>0</v>
      </c>
      <c r="E1158">
        <v>220</v>
      </c>
    </row>
    <row r="1159" spans="1:5" x14ac:dyDescent="0.25">
      <c r="A1159" t="s">
        <v>1414</v>
      </c>
      <c r="B1159">
        <v>1</v>
      </c>
      <c r="C1159">
        <v>0</v>
      </c>
      <c r="D1159" s="5">
        <v>0</v>
      </c>
      <c r="E1159">
        <v>50</v>
      </c>
    </row>
    <row r="1160" spans="1:5" x14ac:dyDescent="0.25">
      <c r="A1160" t="s">
        <v>1415</v>
      </c>
      <c r="B1160">
        <v>1</v>
      </c>
      <c r="C1160">
        <v>0</v>
      </c>
      <c r="D1160" s="5">
        <v>0</v>
      </c>
      <c r="E1160">
        <v>220</v>
      </c>
    </row>
    <row r="1161" spans="1:5" x14ac:dyDescent="0.25">
      <c r="A1161" t="s">
        <v>1416</v>
      </c>
      <c r="B1161">
        <v>1</v>
      </c>
      <c r="C1161">
        <v>0</v>
      </c>
      <c r="D1161" s="5">
        <v>0</v>
      </c>
      <c r="E1161">
        <v>23</v>
      </c>
    </row>
    <row r="1162" spans="1:5" x14ac:dyDescent="0.25">
      <c r="A1162" t="s">
        <v>1417</v>
      </c>
      <c r="B1162">
        <v>1</v>
      </c>
      <c r="C1162">
        <v>0</v>
      </c>
      <c r="D1162" s="5">
        <v>0</v>
      </c>
      <c r="E1162">
        <v>8</v>
      </c>
    </row>
    <row r="1163" spans="1:5" x14ac:dyDescent="0.25">
      <c r="A1163" t="s">
        <v>1418</v>
      </c>
      <c r="B1163">
        <v>1</v>
      </c>
      <c r="C1163">
        <v>0</v>
      </c>
      <c r="D1163" s="5">
        <v>0</v>
      </c>
      <c r="E1163">
        <v>66</v>
      </c>
    </row>
    <row r="1164" spans="1:5" x14ac:dyDescent="0.25">
      <c r="A1164" t="s">
        <v>1419</v>
      </c>
      <c r="B1164">
        <v>1</v>
      </c>
      <c r="C1164">
        <v>0</v>
      </c>
      <c r="D1164" s="5">
        <v>0</v>
      </c>
      <c r="E1164">
        <v>70</v>
      </c>
    </row>
    <row r="1165" spans="1:5" x14ac:dyDescent="0.25">
      <c r="A1165" t="s">
        <v>1420</v>
      </c>
      <c r="B1165">
        <v>1</v>
      </c>
      <c r="C1165">
        <v>0</v>
      </c>
      <c r="D1165" s="5">
        <v>0</v>
      </c>
      <c r="E1165">
        <v>9</v>
      </c>
    </row>
    <row r="1166" spans="1:5" x14ac:dyDescent="0.25">
      <c r="A1166" t="s">
        <v>1421</v>
      </c>
      <c r="B1166">
        <v>1</v>
      </c>
      <c r="C1166">
        <v>0</v>
      </c>
      <c r="D1166" s="5">
        <v>0</v>
      </c>
      <c r="E1166">
        <v>420</v>
      </c>
    </row>
    <row r="1167" spans="1:5" x14ac:dyDescent="0.25">
      <c r="A1167" t="s">
        <v>1422</v>
      </c>
      <c r="B1167">
        <v>1</v>
      </c>
      <c r="C1167">
        <v>0</v>
      </c>
      <c r="D1167" s="5">
        <v>0</v>
      </c>
      <c r="E1167">
        <v>330</v>
      </c>
    </row>
    <row r="1168" spans="1:5" x14ac:dyDescent="0.25">
      <c r="A1168" t="s">
        <v>1423</v>
      </c>
      <c r="B1168">
        <v>1</v>
      </c>
      <c r="C1168">
        <v>0</v>
      </c>
      <c r="D1168" s="5">
        <v>0</v>
      </c>
      <c r="E1168">
        <v>160</v>
      </c>
    </row>
    <row r="1169" spans="1:5" x14ac:dyDescent="0.25">
      <c r="A1169" t="s">
        <v>1424</v>
      </c>
      <c r="B1169">
        <v>1</v>
      </c>
      <c r="C1169">
        <v>0</v>
      </c>
      <c r="D1169" s="5">
        <v>0</v>
      </c>
      <c r="E1169">
        <v>110</v>
      </c>
    </row>
    <row r="1170" spans="1:5" x14ac:dyDescent="0.25">
      <c r="A1170" t="s">
        <v>1425</v>
      </c>
      <c r="B1170">
        <v>1</v>
      </c>
      <c r="C1170">
        <v>0</v>
      </c>
      <c r="D1170" s="5">
        <v>0</v>
      </c>
      <c r="E1170">
        <v>80</v>
      </c>
    </row>
    <row r="1171" spans="1:5" x14ac:dyDescent="0.25">
      <c r="A1171" t="s">
        <v>1426</v>
      </c>
      <c r="B1171">
        <v>1</v>
      </c>
      <c r="C1171">
        <v>0</v>
      </c>
      <c r="D1171" s="5">
        <v>0</v>
      </c>
      <c r="E1171">
        <v>17</v>
      </c>
    </row>
    <row r="1172" spans="1:5" x14ac:dyDescent="0.25">
      <c r="A1172" t="s">
        <v>1427</v>
      </c>
      <c r="B1172">
        <v>1</v>
      </c>
      <c r="C1172">
        <v>0</v>
      </c>
      <c r="D1172" s="5">
        <v>0</v>
      </c>
      <c r="E1172">
        <v>16</v>
      </c>
    </row>
    <row r="1173" spans="1:5" x14ac:dyDescent="0.25">
      <c r="A1173" t="s">
        <v>1428</v>
      </c>
      <c r="B1173">
        <v>1</v>
      </c>
      <c r="C1173">
        <v>0</v>
      </c>
      <c r="D1173" s="5">
        <v>0</v>
      </c>
      <c r="E1173">
        <v>2</v>
      </c>
    </row>
    <row r="1174" spans="1:5" x14ac:dyDescent="0.25">
      <c r="A1174" t="s">
        <v>1429</v>
      </c>
      <c r="B1174">
        <v>1</v>
      </c>
      <c r="C1174">
        <v>0</v>
      </c>
      <c r="D1174" s="5">
        <v>0</v>
      </c>
      <c r="E1174">
        <v>130</v>
      </c>
    </row>
    <row r="1175" spans="1:5" x14ac:dyDescent="0.25">
      <c r="A1175" t="s">
        <v>1430</v>
      </c>
      <c r="B1175">
        <v>1</v>
      </c>
      <c r="C1175">
        <v>0</v>
      </c>
      <c r="D1175" s="5">
        <v>0</v>
      </c>
      <c r="E1175">
        <v>310</v>
      </c>
    </row>
    <row r="1176" spans="1:5" x14ac:dyDescent="0.25">
      <c r="A1176" t="s">
        <v>1431</v>
      </c>
      <c r="B1176">
        <v>1</v>
      </c>
      <c r="C1176">
        <v>0</v>
      </c>
      <c r="D1176" s="5">
        <v>0</v>
      </c>
      <c r="E1176">
        <v>46</v>
      </c>
    </row>
    <row r="1177" spans="1:5" x14ac:dyDescent="0.25">
      <c r="A1177" t="s">
        <v>1432</v>
      </c>
      <c r="B1177">
        <v>1</v>
      </c>
      <c r="C1177">
        <v>0</v>
      </c>
      <c r="D1177" s="5">
        <v>0</v>
      </c>
      <c r="E1177">
        <v>20</v>
      </c>
    </row>
    <row r="1178" spans="1:5" x14ac:dyDescent="0.25">
      <c r="A1178" t="s">
        <v>1433</v>
      </c>
      <c r="B1178">
        <v>1</v>
      </c>
      <c r="C1178">
        <v>0</v>
      </c>
      <c r="D1178" s="5">
        <v>0</v>
      </c>
      <c r="E1178">
        <v>46</v>
      </c>
    </row>
    <row r="1179" spans="1:5" x14ac:dyDescent="0.25">
      <c r="A1179" t="s">
        <v>1434</v>
      </c>
      <c r="B1179">
        <v>1</v>
      </c>
      <c r="C1179">
        <v>0</v>
      </c>
      <c r="D1179" s="5">
        <v>0</v>
      </c>
      <c r="E1179">
        <v>69</v>
      </c>
    </row>
    <row r="1180" spans="1:5" x14ac:dyDescent="0.25">
      <c r="A1180" t="s">
        <v>1435</v>
      </c>
      <c r="B1180">
        <v>1</v>
      </c>
      <c r="C1180">
        <v>0</v>
      </c>
      <c r="D1180" s="5">
        <v>0</v>
      </c>
      <c r="E1180">
        <v>43</v>
      </c>
    </row>
    <row r="1181" spans="1:5" x14ac:dyDescent="0.25">
      <c r="A1181" t="s">
        <v>1436</v>
      </c>
      <c r="B1181">
        <v>1</v>
      </c>
      <c r="C1181">
        <v>0</v>
      </c>
      <c r="D1181" s="5">
        <v>0</v>
      </c>
      <c r="E1181">
        <v>120</v>
      </c>
    </row>
    <row r="1182" spans="1:5" x14ac:dyDescent="0.25">
      <c r="A1182" t="s">
        <v>1437</v>
      </c>
      <c r="B1182">
        <v>1</v>
      </c>
      <c r="C1182">
        <v>0</v>
      </c>
      <c r="D1182" s="5">
        <v>0</v>
      </c>
      <c r="E1182">
        <v>21</v>
      </c>
    </row>
    <row r="1183" spans="1:5" x14ac:dyDescent="0.25">
      <c r="A1183" t="s">
        <v>1438</v>
      </c>
      <c r="B1183">
        <v>1</v>
      </c>
      <c r="C1183">
        <v>0</v>
      </c>
      <c r="D1183" s="5">
        <v>0</v>
      </c>
      <c r="E1183">
        <v>30</v>
      </c>
    </row>
    <row r="1184" spans="1:5" x14ac:dyDescent="0.25">
      <c r="A1184" t="s">
        <v>1439</v>
      </c>
      <c r="B1184">
        <v>1</v>
      </c>
      <c r="C1184">
        <v>0</v>
      </c>
      <c r="D1184" s="5">
        <v>0</v>
      </c>
      <c r="E1184">
        <v>420</v>
      </c>
    </row>
    <row r="1185" spans="1:5" x14ac:dyDescent="0.25">
      <c r="A1185" t="s">
        <v>1440</v>
      </c>
      <c r="B1185">
        <v>1</v>
      </c>
      <c r="C1185">
        <v>0</v>
      </c>
      <c r="D1185" s="5">
        <v>0</v>
      </c>
      <c r="E1185">
        <v>54</v>
      </c>
    </row>
    <row r="1186" spans="1:5" x14ac:dyDescent="0.25">
      <c r="A1186" t="s">
        <v>1441</v>
      </c>
      <c r="B1186">
        <v>1</v>
      </c>
      <c r="C1186">
        <v>0</v>
      </c>
      <c r="D1186" s="5">
        <v>0</v>
      </c>
      <c r="E1186">
        <v>140</v>
      </c>
    </row>
    <row r="1187" spans="1:5" x14ac:dyDescent="0.25">
      <c r="A1187" t="s">
        <v>1442</v>
      </c>
      <c r="B1187">
        <v>1</v>
      </c>
      <c r="C1187">
        <v>0</v>
      </c>
      <c r="D1187" s="5">
        <v>0</v>
      </c>
      <c r="E1187">
        <v>130</v>
      </c>
    </row>
    <row r="1188" spans="1:5" x14ac:dyDescent="0.25">
      <c r="A1188" t="s">
        <v>1443</v>
      </c>
      <c r="B1188">
        <v>1</v>
      </c>
      <c r="C1188">
        <v>0</v>
      </c>
      <c r="D1188" s="5">
        <v>0</v>
      </c>
      <c r="E1188">
        <v>440</v>
      </c>
    </row>
    <row r="1189" spans="1:5" x14ac:dyDescent="0.25">
      <c r="A1189" t="s">
        <v>1444</v>
      </c>
      <c r="B1189">
        <v>1</v>
      </c>
      <c r="C1189">
        <v>0</v>
      </c>
      <c r="D1189" s="5">
        <v>0</v>
      </c>
      <c r="E1189">
        <v>26</v>
      </c>
    </row>
    <row r="1190" spans="1:5" x14ac:dyDescent="0.25">
      <c r="A1190" t="s">
        <v>1445</v>
      </c>
      <c r="B1190">
        <v>1</v>
      </c>
      <c r="C1190">
        <v>0</v>
      </c>
      <c r="D1190" s="5">
        <v>0</v>
      </c>
      <c r="E1190">
        <v>32</v>
      </c>
    </row>
    <row r="1191" spans="1:5" x14ac:dyDescent="0.25">
      <c r="A1191" t="s">
        <v>1446</v>
      </c>
      <c r="B1191">
        <v>1</v>
      </c>
      <c r="C1191">
        <v>0</v>
      </c>
      <c r="D1191" s="5">
        <v>0</v>
      </c>
      <c r="E1191">
        <v>18</v>
      </c>
    </row>
    <row r="1192" spans="1:5" x14ac:dyDescent="0.25">
      <c r="A1192" t="s">
        <v>1447</v>
      </c>
      <c r="B1192">
        <v>1</v>
      </c>
      <c r="C1192">
        <v>0</v>
      </c>
      <c r="D1192" s="5">
        <v>0</v>
      </c>
      <c r="E1192">
        <v>61</v>
      </c>
    </row>
    <row r="1193" spans="1:5" x14ac:dyDescent="0.25">
      <c r="A1193" t="s">
        <v>1448</v>
      </c>
      <c r="B1193">
        <v>1</v>
      </c>
      <c r="C1193">
        <v>0</v>
      </c>
      <c r="D1193" s="5">
        <v>0</v>
      </c>
      <c r="E1193">
        <v>120</v>
      </c>
    </row>
    <row r="1194" spans="1:5" x14ac:dyDescent="0.25">
      <c r="A1194" t="s">
        <v>1449</v>
      </c>
      <c r="B1194">
        <v>1</v>
      </c>
      <c r="C1194">
        <v>0</v>
      </c>
      <c r="D1194" s="5">
        <v>0</v>
      </c>
      <c r="E1194">
        <v>66</v>
      </c>
    </row>
    <row r="1195" spans="1:5" x14ac:dyDescent="0.25">
      <c r="A1195" t="s">
        <v>1450</v>
      </c>
      <c r="B1195">
        <v>1</v>
      </c>
      <c r="C1195">
        <v>0</v>
      </c>
      <c r="D1195" s="5">
        <v>0</v>
      </c>
      <c r="E1195">
        <v>110</v>
      </c>
    </row>
    <row r="1196" spans="1:5" x14ac:dyDescent="0.25">
      <c r="A1196" t="s">
        <v>1451</v>
      </c>
      <c r="B1196">
        <v>1</v>
      </c>
      <c r="C1196">
        <v>0</v>
      </c>
      <c r="D1196" s="5">
        <v>0</v>
      </c>
      <c r="E1196">
        <v>45</v>
      </c>
    </row>
    <row r="1197" spans="1:5" x14ac:dyDescent="0.25">
      <c r="A1197" t="s">
        <v>1452</v>
      </c>
      <c r="B1197">
        <v>1</v>
      </c>
      <c r="C1197">
        <v>0</v>
      </c>
      <c r="D1197" s="5">
        <v>0</v>
      </c>
      <c r="E1197">
        <v>37</v>
      </c>
    </row>
    <row r="1198" spans="1:5" x14ac:dyDescent="0.25">
      <c r="A1198" t="s">
        <v>1453</v>
      </c>
      <c r="B1198">
        <v>1</v>
      </c>
      <c r="C1198">
        <v>0</v>
      </c>
      <c r="D1198" s="5">
        <v>0</v>
      </c>
      <c r="E1198">
        <v>73</v>
      </c>
    </row>
    <row r="1199" spans="1:5" x14ac:dyDescent="0.25">
      <c r="A1199" t="s">
        <v>1454</v>
      </c>
      <c r="B1199">
        <v>1</v>
      </c>
      <c r="C1199">
        <v>0</v>
      </c>
      <c r="D1199" s="5">
        <v>0</v>
      </c>
      <c r="E1199">
        <v>210</v>
      </c>
    </row>
    <row r="1200" spans="1:5" x14ac:dyDescent="0.25">
      <c r="A1200" t="s">
        <v>1455</v>
      </c>
      <c r="B1200">
        <v>1</v>
      </c>
      <c r="C1200">
        <v>0</v>
      </c>
      <c r="D1200" s="5">
        <v>0</v>
      </c>
      <c r="E1200">
        <v>120</v>
      </c>
    </row>
    <row r="1201" spans="1:5" x14ac:dyDescent="0.25">
      <c r="A1201" t="s">
        <v>1456</v>
      </c>
      <c r="B1201">
        <v>1</v>
      </c>
      <c r="C1201">
        <v>0</v>
      </c>
      <c r="D1201" s="5">
        <v>0</v>
      </c>
      <c r="E1201">
        <v>56</v>
      </c>
    </row>
    <row r="1202" spans="1:5" x14ac:dyDescent="0.25">
      <c r="A1202" t="s">
        <v>1457</v>
      </c>
      <c r="B1202">
        <v>1</v>
      </c>
      <c r="C1202">
        <v>0</v>
      </c>
      <c r="D1202" s="5">
        <v>0</v>
      </c>
      <c r="E1202">
        <v>8</v>
      </c>
    </row>
    <row r="1203" spans="1:5" x14ac:dyDescent="0.25">
      <c r="A1203" t="s">
        <v>1458</v>
      </c>
      <c r="B1203">
        <v>1</v>
      </c>
      <c r="C1203">
        <v>0</v>
      </c>
      <c r="D1203" s="5">
        <v>0</v>
      </c>
      <c r="E1203">
        <v>78</v>
      </c>
    </row>
    <row r="1204" spans="1:5" x14ac:dyDescent="0.25">
      <c r="A1204" t="s">
        <v>1459</v>
      </c>
      <c r="B1204">
        <v>1</v>
      </c>
      <c r="C1204">
        <v>0</v>
      </c>
      <c r="D1204" s="5">
        <v>0</v>
      </c>
      <c r="E1204">
        <v>18</v>
      </c>
    </row>
    <row r="1205" spans="1:5" x14ac:dyDescent="0.25">
      <c r="A1205" t="s">
        <v>1460</v>
      </c>
      <c r="B1205">
        <v>1</v>
      </c>
      <c r="C1205">
        <v>0</v>
      </c>
      <c r="D1205" s="5">
        <v>0</v>
      </c>
      <c r="E1205">
        <v>210</v>
      </c>
    </row>
    <row r="1206" spans="1:5" x14ac:dyDescent="0.25">
      <c r="A1206" t="s">
        <v>1461</v>
      </c>
      <c r="B1206">
        <v>1</v>
      </c>
      <c r="C1206">
        <v>0</v>
      </c>
      <c r="D1206" s="5">
        <v>0</v>
      </c>
      <c r="E1206">
        <v>65</v>
      </c>
    </row>
    <row r="1207" spans="1:5" x14ac:dyDescent="0.25">
      <c r="A1207" t="s">
        <v>1462</v>
      </c>
      <c r="B1207">
        <v>1</v>
      </c>
      <c r="C1207">
        <v>0</v>
      </c>
      <c r="D1207" s="5">
        <v>0</v>
      </c>
      <c r="E1207">
        <v>130</v>
      </c>
    </row>
    <row r="1208" spans="1:5" x14ac:dyDescent="0.25">
      <c r="A1208" t="s">
        <v>1463</v>
      </c>
      <c r="B1208">
        <v>1</v>
      </c>
      <c r="C1208">
        <v>0</v>
      </c>
      <c r="D1208" s="5">
        <v>0</v>
      </c>
      <c r="E1208">
        <v>31</v>
      </c>
    </row>
    <row r="1209" spans="1:5" x14ac:dyDescent="0.25">
      <c r="A1209" t="s">
        <v>1464</v>
      </c>
      <c r="B1209">
        <v>1</v>
      </c>
      <c r="C1209">
        <v>0</v>
      </c>
      <c r="D1209" s="5">
        <v>0</v>
      </c>
      <c r="E1209">
        <v>54</v>
      </c>
    </row>
    <row r="1210" spans="1:5" x14ac:dyDescent="0.25">
      <c r="A1210" t="s">
        <v>1465</v>
      </c>
      <c r="B1210">
        <v>1</v>
      </c>
      <c r="C1210">
        <v>0</v>
      </c>
      <c r="D1210" s="5">
        <v>0</v>
      </c>
      <c r="E1210">
        <v>34</v>
      </c>
    </row>
    <row r="1211" spans="1:5" x14ac:dyDescent="0.25">
      <c r="A1211" t="s">
        <v>1466</v>
      </c>
      <c r="B1211">
        <v>1</v>
      </c>
      <c r="C1211">
        <v>0</v>
      </c>
      <c r="D1211" s="5">
        <v>0</v>
      </c>
      <c r="E1211">
        <v>65</v>
      </c>
    </row>
    <row r="1212" spans="1:5" x14ac:dyDescent="0.25">
      <c r="A1212" t="s">
        <v>1467</v>
      </c>
      <c r="B1212">
        <v>1</v>
      </c>
      <c r="C1212">
        <v>0</v>
      </c>
      <c r="D1212" s="5">
        <v>0</v>
      </c>
      <c r="E1212">
        <v>68</v>
      </c>
    </row>
    <row r="1213" spans="1:5" x14ac:dyDescent="0.25">
      <c r="A1213" t="s">
        <v>1468</v>
      </c>
      <c r="B1213">
        <v>1</v>
      </c>
      <c r="C1213">
        <v>0</v>
      </c>
      <c r="D1213" s="5">
        <v>0</v>
      </c>
      <c r="E1213">
        <v>450</v>
      </c>
    </row>
    <row r="1214" spans="1:5" x14ac:dyDescent="0.25">
      <c r="A1214" t="s">
        <v>1469</v>
      </c>
      <c r="B1214">
        <v>1</v>
      </c>
      <c r="C1214">
        <v>0</v>
      </c>
      <c r="D1214" s="5">
        <v>0</v>
      </c>
      <c r="E1214">
        <v>29</v>
      </c>
    </row>
    <row r="1215" spans="1:5" x14ac:dyDescent="0.25">
      <c r="A1215" t="s">
        <v>1470</v>
      </c>
      <c r="B1215">
        <v>1</v>
      </c>
      <c r="C1215">
        <v>0</v>
      </c>
      <c r="D1215" s="5">
        <v>0</v>
      </c>
      <c r="E1215">
        <v>43</v>
      </c>
    </row>
    <row r="1216" spans="1:5" x14ac:dyDescent="0.25">
      <c r="A1216" t="s">
        <v>1471</v>
      </c>
      <c r="B1216">
        <v>1</v>
      </c>
      <c r="C1216">
        <v>0</v>
      </c>
      <c r="D1216" s="5">
        <v>0</v>
      </c>
      <c r="E1216">
        <v>7</v>
      </c>
    </row>
    <row r="1217" spans="1:5" x14ac:dyDescent="0.25">
      <c r="A1217" t="s">
        <v>1472</v>
      </c>
      <c r="B1217">
        <v>1</v>
      </c>
      <c r="C1217">
        <v>0</v>
      </c>
      <c r="D1217" s="5">
        <v>0</v>
      </c>
      <c r="E1217">
        <v>54</v>
      </c>
    </row>
    <row r="1218" spans="1:5" x14ac:dyDescent="0.25">
      <c r="A1218" t="s">
        <v>1473</v>
      </c>
      <c r="B1218">
        <v>1</v>
      </c>
      <c r="C1218">
        <v>0</v>
      </c>
      <c r="D1218" s="5">
        <v>0</v>
      </c>
      <c r="E1218">
        <v>120</v>
      </c>
    </row>
    <row r="1219" spans="1:5" x14ac:dyDescent="0.25">
      <c r="A1219" t="s">
        <v>1474</v>
      </c>
      <c r="B1219">
        <v>1</v>
      </c>
      <c r="C1219">
        <v>0</v>
      </c>
      <c r="D1219" s="5">
        <v>0</v>
      </c>
      <c r="E1219">
        <v>110</v>
      </c>
    </row>
    <row r="1220" spans="1:5" x14ac:dyDescent="0.25">
      <c r="A1220" t="s">
        <v>1475</v>
      </c>
      <c r="B1220">
        <v>1</v>
      </c>
      <c r="C1220">
        <v>0</v>
      </c>
      <c r="D1220" s="5">
        <v>0</v>
      </c>
      <c r="E1220">
        <v>220</v>
      </c>
    </row>
    <row r="1221" spans="1:5" x14ac:dyDescent="0.25">
      <c r="A1221" t="s">
        <v>1476</v>
      </c>
      <c r="B1221">
        <v>1</v>
      </c>
      <c r="C1221">
        <v>0</v>
      </c>
      <c r="D1221" s="5">
        <v>0</v>
      </c>
      <c r="E1221">
        <v>45</v>
      </c>
    </row>
    <row r="1222" spans="1:5" x14ac:dyDescent="0.25">
      <c r="A1222" t="s">
        <v>1477</v>
      </c>
      <c r="B1222">
        <v>1</v>
      </c>
      <c r="C1222">
        <v>0</v>
      </c>
      <c r="D1222" s="5">
        <v>0</v>
      </c>
      <c r="E1222">
        <v>9</v>
      </c>
    </row>
    <row r="1223" spans="1:5" x14ac:dyDescent="0.25">
      <c r="A1223" t="s">
        <v>1478</v>
      </c>
      <c r="B1223">
        <v>1</v>
      </c>
      <c r="C1223">
        <v>0</v>
      </c>
      <c r="D1223" s="5">
        <v>0</v>
      </c>
      <c r="E1223">
        <v>130</v>
      </c>
    </row>
    <row r="1224" spans="1:5" x14ac:dyDescent="0.25">
      <c r="A1224" t="s">
        <v>1479</v>
      </c>
      <c r="B1224">
        <v>1</v>
      </c>
      <c r="C1224">
        <v>0</v>
      </c>
      <c r="D1224" s="5">
        <v>0</v>
      </c>
      <c r="E1224">
        <v>33</v>
      </c>
    </row>
    <row r="1225" spans="1:5" x14ac:dyDescent="0.25">
      <c r="A1225" t="s">
        <v>1480</v>
      </c>
      <c r="B1225">
        <v>1</v>
      </c>
      <c r="C1225">
        <v>0</v>
      </c>
      <c r="D1225" s="5">
        <v>0</v>
      </c>
      <c r="E1225">
        <v>46</v>
      </c>
    </row>
    <row r="1226" spans="1:5" x14ac:dyDescent="0.25">
      <c r="A1226" t="s">
        <v>1481</v>
      </c>
      <c r="B1226">
        <v>1</v>
      </c>
      <c r="C1226">
        <v>0</v>
      </c>
      <c r="D1226" s="5">
        <v>0</v>
      </c>
      <c r="E1226">
        <v>92</v>
      </c>
    </row>
    <row r="1227" spans="1:5" x14ac:dyDescent="0.25">
      <c r="A1227" t="s">
        <v>1482</v>
      </c>
      <c r="B1227">
        <v>1</v>
      </c>
      <c r="C1227">
        <v>0</v>
      </c>
      <c r="D1227" s="5">
        <v>0</v>
      </c>
      <c r="E1227">
        <v>40</v>
      </c>
    </row>
    <row r="1228" spans="1:5" x14ac:dyDescent="0.25">
      <c r="A1228" t="s">
        <v>1483</v>
      </c>
      <c r="B1228">
        <v>1</v>
      </c>
      <c r="C1228">
        <v>0</v>
      </c>
      <c r="D1228" s="5">
        <v>0</v>
      </c>
      <c r="E1228">
        <v>19</v>
      </c>
    </row>
    <row r="1229" spans="1:5" x14ac:dyDescent="0.25">
      <c r="A1229" t="s">
        <v>1484</v>
      </c>
      <c r="B1229">
        <v>1</v>
      </c>
      <c r="C1229">
        <v>0</v>
      </c>
      <c r="D1229" s="5">
        <v>0</v>
      </c>
      <c r="E1229">
        <v>30</v>
      </c>
    </row>
    <row r="1230" spans="1:5" x14ac:dyDescent="0.25">
      <c r="A1230" t="s">
        <v>1485</v>
      </c>
      <c r="B1230">
        <v>1</v>
      </c>
      <c r="C1230">
        <v>0</v>
      </c>
      <c r="D1230" s="5">
        <v>0</v>
      </c>
      <c r="E1230">
        <v>120</v>
      </c>
    </row>
    <row r="1231" spans="1:5" x14ac:dyDescent="0.25">
      <c r="A1231" t="s">
        <v>1486</v>
      </c>
      <c r="B1231">
        <v>1</v>
      </c>
      <c r="C1231">
        <v>0</v>
      </c>
      <c r="D1231" s="5">
        <v>0</v>
      </c>
      <c r="E1231">
        <v>18</v>
      </c>
    </row>
    <row r="1232" spans="1:5" x14ac:dyDescent="0.25">
      <c r="A1232" t="s">
        <v>1487</v>
      </c>
      <c r="B1232">
        <v>1</v>
      </c>
      <c r="C1232">
        <v>0</v>
      </c>
      <c r="D1232" s="5">
        <v>0</v>
      </c>
      <c r="E1232">
        <v>14</v>
      </c>
    </row>
    <row r="1233" spans="1:5" x14ac:dyDescent="0.25">
      <c r="A1233" t="s">
        <v>1488</v>
      </c>
      <c r="B1233">
        <v>1</v>
      </c>
      <c r="C1233">
        <v>0</v>
      </c>
      <c r="D1233" s="5">
        <v>0</v>
      </c>
      <c r="E1233">
        <v>24</v>
      </c>
    </row>
    <row r="1234" spans="1:5" x14ac:dyDescent="0.25">
      <c r="A1234" t="s">
        <v>1489</v>
      </c>
      <c r="B1234">
        <v>1</v>
      </c>
      <c r="C1234">
        <v>0</v>
      </c>
      <c r="D1234" s="5">
        <v>0</v>
      </c>
      <c r="E1234">
        <v>6</v>
      </c>
    </row>
    <row r="1235" spans="1:5" x14ac:dyDescent="0.25">
      <c r="A1235" t="s">
        <v>1490</v>
      </c>
      <c r="B1235">
        <v>1</v>
      </c>
      <c r="C1235">
        <v>0</v>
      </c>
      <c r="D1235" s="5">
        <v>0</v>
      </c>
      <c r="E1235">
        <v>50</v>
      </c>
    </row>
    <row r="1236" spans="1:5" x14ac:dyDescent="0.25">
      <c r="A1236" t="s">
        <v>1491</v>
      </c>
      <c r="B1236">
        <v>1</v>
      </c>
      <c r="C1236">
        <v>0</v>
      </c>
      <c r="D1236" s="5">
        <v>0</v>
      </c>
      <c r="E1236">
        <v>42</v>
      </c>
    </row>
    <row r="1237" spans="1:5" x14ac:dyDescent="0.25">
      <c r="A1237" t="s">
        <v>1492</v>
      </c>
      <c r="B1237">
        <v>1</v>
      </c>
      <c r="C1237">
        <v>0</v>
      </c>
      <c r="D1237" s="5">
        <v>0</v>
      </c>
      <c r="E1237">
        <v>21</v>
      </c>
    </row>
    <row r="1238" spans="1:5" x14ac:dyDescent="0.25">
      <c r="A1238" t="s">
        <v>1493</v>
      </c>
      <c r="B1238">
        <v>1</v>
      </c>
      <c r="C1238">
        <v>0</v>
      </c>
      <c r="D1238" s="5">
        <v>0</v>
      </c>
      <c r="E1238">
        <v>24</v>
      </c>
    </row>
    <row r="1239" spans="1:5" x14ac:dyDescent="0.25">
      <c r="A1239" t="s">
        <v>1494</v>
      </c>
      <c r="B1239">
        <v>1</v>
      </c>
      <c r="C1239">
        <v>0</v>
      </c>
      <c r="D1239" s="5">
        <v>0</v>
      </c>
      <c r="E1239">
        <v>9</v>
      </c>
    </row>
    <row r="1240" spans="1:5" x14ac:dyDescent="0.25">
      <c r="A1240" t="s">
        <v>1495</v>
      </c>
      <c r="B1240">
        <v>1</v>
      </c>
      <c r="C1240">
        <v>0</v>
      </c>
      <c r="D1240" s="5">
        <v>0</v>
      </c>
      <c r="E1240">
        <v>340</v>
      </c>
    </row>
    <row r="1241" spans="1:5" x14ac:dyDescent="0.25">
      <c r="A1241" t="s">
        <v>1496</v>
      </c>
      <c r="B1241">
        <v>1</v>
      </c>
      <c r="C1241">
        <v>0</v>
      </c>
      <c r="D1241" s="5">
        <v>0</v>
      </c>
      <c r="E1241">
        <v>6</v>
      </c>
    </row>
    <row r="1242" spans="1:5" x14ac:dyDescent="0.25">
      <c r="A1242" t="s">
        <v>1497</v>
      </c>
      <c r="B1242">
        <v>1</v>
      </c>
      <c r="C1242">
        <v>0</v>
      </c>
      <c r="D1242" s="5">
        <v>0</v>
      </c>
      <c r="E1242">
        <v>22</v>
      </c>
    </row>
    <row r="1243" spans="1:5" x14ac:dyDescent="0.25">
      <c r="A1243" t="s">
        <v>1498</v>
      </c>
      <c r="B1243">
        <v>1</v>
      </c>
      <c r="C1243">
        <v>0</v>
      </c>
      <c r="D1243" s="5">
        <v>0</v>
      </c>
      <c r="E1243">
        <v>19</v>
      </c>
    </row>
    <row r="1244" spans="1:5" x14ac:dyDescent="0.25">
      <c r="A1244" t="s">
        <v>1499</v>
      </c>
      <c r="B1244">
        <v>1</v>
      </c>
      <c r="C1244">
        <v>0</v>
      </c>
      <c r="D1244" s="5">
        <v>0</v>
      </c>
      <c r="E1244">
        <v>69</v>
      </c>
    </row>
    <row r="1245" spans="1:5" x14ac:dyDescent="0.25">
      <c r="A1245" t="s">
        <v>1500</v>
      </c>
      <c r="B1245">
        <v>1</v>
      </c>
      <c r="C1245">
        <v>0</v>
      </c>
      <c r="D1245" s="5">
        <v>0</v>
      </c>
      <c r="E1245">
        <v>440</v>
      </c>
    </row>
    <row r="1246" spans="1:5" x14ac:dyDescent="0.25">
      <c r="A1246" t="s">
        <v>1501</v>
      </c>
      <c r="B1246">
        <v>1</v>
      </c>
      <c r="C1246">
        <v>0</v>
      </c>
      <c r="D1246" s="5">
        <v>0</v>
      </c>
      <c r="E1246">
        <v>190</v>
      </c>
    </row>
    <row r="1247" spans="1:5" x14ac:dyDescent="0.25">
      <c r="A1247" t="s">
        <v>1502</v>
      </c>
      <c r="B1247">
        <v>1</v>
      </c>
      <c r="C1247">
        <v>0</v>
      </c>
      <c r="D1247" s="5">
        <v>0</v>
      </c>
      <c r="E1247">
        <v>100</v>
      </c>
    </row>
    <row r="1248" spans="1:5" x14ac:dyDescent="0.25">
      <c r="A1248" t="s">
        <v>1503</v>
      </c>
      <c r="B1248">
        <v>1</v>
      </c>
      <c r="C1248">
        <v>0</v>
      </c>
      <c r="D1248" s="5">
        <v>0</v>
      </c>
      <c r="E1248">
        <v>10</v>
      </c>
    </row>
    <row r="1249" spans="1:5" x14ac:dyDescent="0.25">
      <c r="A1249" t="s">
        <v>1504</v>
      </c>
      <c r="B1249">
        <v>1</v>
      </c>
      <c r="C1249">
        <v>0</v>
      </c>
      <c r="D1249" s="5">
        <v>0</v>
      </c>
      <c r="E1249">
        <v>43</v>
      </c>
    </row>
    <row r="1250" spans="1:5" x14ac:dyDescent="0.25">
      <c r="A1250" t="s">
        <v>1505</v>
      </c>
      <c r="B1250">
        <v>1</v>
      </c>
      <c r="C1250">
        <v>0</v>
      </c>
      <c r="D1250" s="5">
        <v>0</v>
      </c>
      <c r="E1250">
        <v>77</v>
      </c>
    </row>
    <row r="1251" spans="1:5" x14ac:dyDescent="0.25">
      <c r="A1251" t="s">
        <v>1506</v>
      </c>
      <c r="B1251">
        <v>1</v>
      </c>
      <c r="C1251">
        <v>0</v>
      </c>
      <c r="D1251" s="5">
        <v>0</v>
      </c>
      <c r="E1251">
        <v>50</v>
      </c>
    </row>
    <row r="1252" spans="1:5" x14ac:dyDescent="0.25">
      <c r="A1252" t="s">
        <v>1507</v>
      </c>
      <c r="B1252">
        <v>1</v>
      </c>
      <c r="C1252">
        <v>0</v>
      </c>
      <c r="D1252" s="5">
        <v>0</v>
      </c>
      <c r="E1252">
        <v>66</v>
      </c>
    </row>
    <row r="1253" spans="1:5" x14ac:dyDescent="0.25">
      <c r="A1253" t="s">
        <v>1508</v>
      </c>
      <c r="B1253">
        <v>1</v>
      </c>
      <c r="C1253">
        <v>0</v>
      </c>
      <c r="D1253" s="5">
        <v>0</v>
      </c>
      <c r="E1253">
        <v>51</v>
      </c>
    </row>
    <row r="1254" spans="1:5" x14ac:dyDescent="0.25">
      <c r="A1254" t="s">
        <v>1509</v>
      </c>
      <c r="B1254">
        <v>1</v>
      </c>
      <c r="C1254">
        <v>0</v>
      </c>
      <c r="D1254" s="5">
        <v>0</v>
      </c>
      <c r="E1254">
        <v>53</v>
      </c>
    </row>
    <row r="1255" spans="1:5" x14ac:dyDescent="0.25">
      <c r="A1255" t="s">
        <v>1510</v>
      </c>
      <c r="B1255">
        <v>1</v>
      </c>
      <c r="C1255">
        <v>0</v>
      </c>
      <c r="D1255" s="5">
        <v>0</v>
      </c>
      <c r="E1255">
        <v>320</v>
      </c>
    </row>
    <row r="1256" spans="1:5" x14ac:dyDescent="0.25">
      <c r="A1256" t="s">
        <v>1511</v>
      </c>
      <c r="B1256">
        <v>1</v>
      </c>
      <c r="C1256">
        <v>0</v>
      </c>
      <c r="D1256" s="5">
        <v>0</v>
      </c>
      <c r="E1256">
        <v>59</v>
      </c>
    </row>
    <row r="1257" spans="1:5" x14ac:dyDescent="0.25">
      <c r="A1257" t="s">
        <v>1512</v>
      </c>
      <c r="B1257">
        <v>1</v>
      </c>
      <c r="C1257">
        <v>0</v>
      </c>
      <c r="D1257" s="5">
        <v>0</v>
      </c>
      <c r="E1257">
        <v>310</v>
      </c>
    </row>
    <row r="1258" spans="1:5" x14ac:dyDescent="0.25">
      <c r="A1258" t="s">
        <v>1513</v>
      </c>
      <c r="B1258">
        <v>1</v>
      </c>
      <c r="C1258">
        <v>0</v>
      </c>
      <c r="D1258" s="5">
        <v>0</v>
      </c>
      <c r="E1258">
        <v>37</v>
      </c>
    </row>
    <row r="1259" spans="1:5" x14ac:dyDescent="0.25">
      <c r="A1259" t="s">
        <v>1514</v>
      </c>
      <c r="B1259">
        <v>1</v>
      </c>
      <c r="C1259">
        <v>0</v>
      </c>
      <c r="D1259" s="5">
        <v>0</v>
      </c>
      <c r="E1259">
        <v>11</v>
      </c>
    </row>
    <row r="1260" spans="1:5" x14ac:dyDescent="0.25">
      <c r="A1260" t="s">
        <v>1515</v>
      </c>
      <c r="B1260">
        <v>1</v>
      </c>
      <c r="C1260">
        <v>0</v>
      </c>
      <c r="D1260" s="5">
        <v>0</v>
      </c>
      <c r="E1260">
        <v>26</v>
      </c>
    </row>
    <row r="1261" spans="1:5" x14ac:dyDescent="0.25">
      <c r="A1261" t="s">
        <v>1516</v>
      </c>
      <c r="B1261">
        <v>1</v>
      </c>
      <c r="C1261">
        <v>0</v>
      </c>
      <c r="D1261" s="5">
        <v>0</v>
      </c>
      <c r="E1261">
        <v>3</v>
      </c>
    </row>
    <row r="1262" spans="1:5" x14ac:dyDescent="0.25">
      <c r="A1262" t="s">
        <v>1517</v>
      </c>
      <c r="B1262">
        <v>1</v>
      </c>
      <c r="C1262">
        <v>0</v>
      </c>
      <c r="D1262" s="5">
        <v>0</v>
      </c>
      <c r="E1262">
        <v>140</v>
      </c>
    </row>
    <row r="1263" spans="1:5" x14ac:dyDescent="0.25">
      <c r="A1263" t="s">
        <v>1518</v>
      </c>
      <c r="B1263">
        <v>1</v>
      </c>
      <c r="C1263">
        <v>0</v>
      </c>
      <c r="D1263" s="5">
        <v>0</v>
      </c>
      <c r="E1263">
        <v>24</v>
      </c>
    </row>
    <row r="1264" spans="1:5" x14ac:dyDescent="0.25">
      <c r="A1264" t="s">
        <v>1519</v>
      </c>
      <c r="B1264">
        <v>1</v>
      </c>
      <c r="C1264">
        <v>0</v>
      </c>
      <c r="D1264" s="5">
        <v>0</v>
      </c>
      <c r="E1264">
        <v>25</v>
      </c>
    </row>
    <row r="1265" spans="1:5" x14ac:dyDescent="0.25">
      <c r="A1265" t="s">
        <v>1520</v>
      </c>
      <c r="B1265">
        <v>1</v>
      </c>
      <c r="C1265">
        <v>0</v>
      </c>
      <c r="D1265" s="5">
        <v>0</v>
      </c>
      <c r="E1265">
        <v>16</v>
      </c>
    </row>
    <row r="1266" spans="1:5" x14ac:dyDescent="0.25">
      <c r="A1266" t="s">
        <v>1521</v>
      </c>
      <c r="B1266">
        <v>1</v>
      </c>
      <c r="C1266">
        <v>0</v>
      </c>
      <c r="D1266" s="5">
        <v>0</v>
      </c>
      <c r="E1266">
        <v>13</v>
      </c>
    </row>
    <row r="1267" spans="1:5" x14ac:dyDescent="0.25">
      <c r="A1267" t="s">
        <v>1522</v>
      </c>
      <c r="B1267">
        <v>1</v>
      </c>
      <c r="C1267">
        <v>0</v>
      </c>
      <c r="D1267" s="5">
        <v>0</v>
      </c>
      <c r="E1267">
        <v>310</v>
      </c>
    </row>
    <row r="1268" spans="1:5" x14ac:dyDescent="0.25">
      <c r="A1268" t="s">
        <v>1523</v>
      </c>
      <c r="B1268">
        <v>1</v>
      </c>
      <c r="C1268">
        <v>0</v>
      </c>
      <c r="D1268" s="5">
        <v>0</v>
      </c>
      <c r="E1268">
        <v>56</v>
      </c>
    </row>
    <row r="1269" spans="1:5" x14ac:dyDescent="0.25">
      <c r="A1269" t="s">
        <v>1524</v>
      </c>
      <c r="B1269">
        <v>1</v>
      </c>
      <c r="C1269">
        <v>0</v>
      </c>
      <c r="D1269" s="5">
        <v>0</v>
      </c>
      <c r="E1269">
        <v>210</v>
      </c>
    </row>
    <row r="1270" spans="1:5" x14ac:dyDescent="0.25">
      <c r="A1270" t="s">
        <v>1525</v>
      </c>
      <c r="B1270">
        <v>1</v>
      </c>
      <c r="C1270">
        <v>0</v>
      </c>
      <c r="D1270" s="5">
        <v>0</v>
      </c>
      <c r="E1270">
        <v>20</v>
      </c>
    </row>
    <row r="1271" spans="1:5" x14ac:dyDescent="0.25">
      <c r="A1271" t="s">
        <v>1526</v>
      </c>
      <c r="B1271">
        <v>1</v>
      </c>
      <c r="C1271">
        <v>0</v>
      </c>
      <c r="D1271" s="5">
        <v>0</v>
      </c>
      <c r="E1271">
        <v>200</v>
      </c>
    </row>
    <row r="1272" spans="1:5" x14ac:dyDescent="0.25">
      <c r="A1272" t="s">
        <v>1527</v>
      </c>
      <c r="B1272">
        <v>1</v>
      </c>
      <c r="C1272">
        <v>0</v>
      </c>
      <c r="D1272" s="5">
        <v>0</v>
      </c>
      <c r="E1272">
        <v>22</v>
      </c>
    </row>
    <row r="1273" spans="1:5" x14ac:dyDescent="0.25">
      <c r="A1273" t="s">
        <v>1528</v>
      </c>
      <c r="B1273">
        <v>1</v>
      </c>
      <c r="C1273">
        <v>0</v>
      </c>
      <c r="D1273" s="5">
        <v>0</v>
      </c>
      <c r="E1273">
        <v>140</v>
      </c>
    </row>
    <row r="1274" spans="1:5" x14ac:dyDescent="0.25">
      <c r="A1274" t="s">
        <v>1529</v>
      </c>
      <c r="B1274">
        <v>1</v>
      </c>
      <c r="C1274">
        <v>0</v>
      </c>
      <c r="D1274" s="5">
        <v>0</v>
      </c>
      <c r="E1274">
        <v>5</v>
      </c>
    </row>
    <row r="1275" spans="1:5" x14ac:dyDescent="0.25">
      <c r="A1275" t="s">
        <v>1530</v>
      </c>
      <c r="B1275">
        <v>1</v>
      </c>
      <c r="C1275">
        <v>0</v>
      </c>
      <c r="D1275" s="5">
        <v>0</v>
      </c>
      <c r="E1275">
        <v>9</v>
      </c>
    </row>
    <row r="1276" spans="1:5" x14ac:dyDescent="0.25">
      <c r="A1276" t="s">
        <v>1531</v>
      </c>
      <c r="B1276">
        <v>1</v>
      </c>
      <c r="C1276">
        <v>0</v>
      </c>
      <c r="D1276" s="5">
        <v>0</v>
      </c>
      <c r="E1276">
        <v>22</v>
      </c>
    </row>
    <row r="1277" spans="1:5" x14ac:dyDescent="0.25">
      <c r="A1277" t="s">
        <v>1532</v>
      </c>
      <c r="B1277">
        <v>1</v>
      </c>
      <c r="C1277">
        <v>0</v>
      </c>
      <c r="D1277" s="5">
        <v>0</v>
      </c>
      <c r="E1277">
        <v>150</v>
      </c>
    </row>
    <row r="1278" spans="1:5" x14ac:dyDescent="0.25">
      <c r="A1278" t="s">
        <v>1533</v>
      </c>
      <c r="B1278">
        <v>1</v>
      </c>
      <c r="C1278">
        <v>0</v>
      </c>
      <c r="D1278" s="5">
        <v>0</v>
      </c>
      <c r="E1278">
        <v>140</v>
      </c>
    </row>
    <row r="1279" spans="1:5" x14ac:dyDescent="0.25">
      <c r="A1279" t="s">
        <v>1534</v>
      </c>
      <c r="B1279">
        <v>1</v>
      </c>
      <c r="C1279">
        <v>0</v>
      </c>
      <c r="D1279" s="5">
        <v>0</v>
      </c>
      <c r="E1279">
        <v>420</v>
      </c>
    </row>
    <row r="1280" spans="1:5" x14ac:dyDescent="0.25">
      <c r="A1280" t="s">
        <v>1535</v>
      </c>
      <c r="B1280">
        <v>1</v>
      </c>
      <c r="C1280">
        <v>0</v>
      </c>
      <c r="D1280" s="5">
        <v>0</v>
      </c>
      <c r="E1280">
        <v>58</v>
      </c>
    </row>
    <row r="1281" spans="1:5" x14ac:dyDescent="0.25">
      <c r="A1281" t="s">
        <v>1536</v>
      </c>
      <c r="B1281">
        <v>1</v>
      </c>
      <c r="C1281">
        <v>0</v>
      </c>
      <c r="D1281" s="5">
        <v>0</v>
      </c>
      <c r="E1281">
        <v>46</v>
      </c>
    </row>
    <row r="1282" spans="1:5" x14ac:dyDescent="0.25">
      <c r="A1282" t="s">
        <v>1537</v>
      </c>
      <c r="B1282">
        <v>1</v>
      </c>
      <c r="C1282">
        <v>0</v>
      </c>
      <c r="D1282" s="5">
        <v>0</v>
      </c>
      <c r="E1282">
        <v>26</v>
      </c>
    </row>
    <row r="1283" spans="1:5" x14ac:dyDescent="0.25">
      <c r="A1283" t="s">
        <v>1538</v>
      </c>
      <c r="B1283">
        <v>1</v>
      </c>
      <c r="C1283">
        <v>0</v>
      </c>
      <c r="D1283" s="5">
        <v>0</v>
      </c>
      <c r="E1283">
        <v>18</v>
      </c>
    </row>
    <row r="1284" spans="1:5" x14ac:dyDescent="0.25">
      <c r="A1284" t="s">
        <v>1539</v>
      </c>
      <c r="B1284">
        <v>1</v>
      </c>
      <c r="C1284">
        <v>0</v>
      </c>
      <c r="D1284" s="5">
        <v>0</v>
      </c>
      <c r="E1284">
        <v>7</v>
      </c>
    </row>
    <row r="1285" spans="1:5" x14ac:dyDescent="0.25">
      <c r="A1285" t="s">
        <v>1540</v>
      </c>
      <c r="B1285">
        <v>1</v>
      </c>
      <c r="C1285">
        <v>0</v>
      </c>
      <c r="D1285" s="5">
        <v>0</v>
      </c>
      <c r="E1285">
        <v>63</v>
      </c>
    </row>
    <row r="1286" spans="1:5" x14ac:dyDescent="0.25">
      <c r="A1286" t="s">
        <v>1541</v>
      </c>
      <c r="B1286">
        <v>1</v>
      </c>
      <c r="C1286">
        <v>0</v>
      </c>
      <c r="D1286" s="5">
        <v>0</v>
      </c>
      <c r="E1286">
        <v>230</v>
      </c>
    </row>
    <row r="1287" spans="1:5" x14ac:dyDescent="0.25">
      <c r="A1287" t="s">
        <v>1542</v>
      </c>
      <c r="B1287">
        <v>1</v>
      </c>
      <c r="C1287">
        <v>0</v>
      </c>
      <c r="D1287" s="5">
        <v>0</v>
      </c>
      <c r="E1287">
        <v>98</v>
      </c>
    </row>
    <row r="1288" spans="1:5" x14ac:dyDescent="0.25">
      <c r="A1288" t="s">
        <v>1543</v>
      </c>
      <c r="B1288">
        <v>1</v>
      </c>
      <c r="C1288">
        <v>0</v>
      </c>
      <c r="D1288" s="5">
        <v>0</v>
      </c>
      <c r="E1288">
        <v>100</v>
      </c>
    </row>
    <row r="1289" spans="1:5" x14ac:dyDescent="0.25">
      <c r="A1289" t="s">
        <v>1544</v>
      </c>
      <c r="B1289">
        <v>1</v>
      </c>
      <c r="C1289">
        <v>0</v>
      </c>
      <c r="D1289" s="5">
        <v>0</v>
      </c>
      <c r="E1289">
        <v>39</v>
      </c>
    </row>
    <row r="1290" spans="1:5" x14ac:dyDescent="0.25">
      <c r="A1290" t="s">
        <v>1545</v>
      </c>
      <c r="B1290">
        <v>1</v>
      </c>
      <c r="C1290">
        <v>0</v>
      </c>
      <c r="D1290" s="5">
        <v>0</v>
      </c>
      <c r="E1290">
        <v>50</v>
      </c>
    </row>
    <row r="1291" spans="1:5" x14ac:dyDescent="0.25">
      <c r="A1291" t="s">
        <v>1546</v>
      </c>
      <c r="B1291">
        <v>1</v>
      </c>
      <c r="C1291">
        <v>0</v>
      </c>
      <c r="D1291" s="5">
        <v>0</v>
      </c>
      <c r="E1291">
        <v>10</v>
      </c>
    </row>
    <row r="1292" spans="1:5" x14ac:dyDescent="0.25">
      <c r="A1292" t="s">
        <v>1547</v>
      </c>
      <c r="B1292">
        <v>1</v>
      </c>
      <c r="C1292">
        <v>0</v>
      </c>
      <c r="D1292" s="5">
        <v>0</v>
      </c>
      <c r="E1292">
        <v>45</v>
      </c>
    </row>
    <row r="1293" spans="1:5" x14ac:dyDescent="0.25">
      <c r="A1293" t="s">
        <v>1548</v>
      </c>
      <c r="B1293">
        <v>1</v>
      </c>
      <c r="C1293">
        <v>0</v>
      </c>
      <c r="D1293" s="5">
        <v>0</v>
      </c>
      <c r="E1293">
        <v>45</v>
      </c>
    </row>
    <row r="1294" spans="1:5" x14ac:dyDescent="0.25">
      <c r="A1294" t="s">
        <v>1549</v>
      </c>
      <c r="B1294">
        <v>1</v>
      </c>
      <c r="C1294">
        <v>0</v>
      </c>
      <c r="D1294" s="5">
        <v>0</v>
      </c>
      <c r="E1294">
        <v>150</v>
      </c>
    </row>
    <row r="1295" spans="1:5" x14ac:dyDescent="0.25">
      <c r="A1295" t="s">
        <v>1550</v>
      </c>
      <c r="B1295">
        <v>1</v>
      </c>
      <c r="C1295">
        <v>0</v>
      </c>
      <c r="D1295" s="5">
        <v>0</v>
      </c>
      <c r="E1295">
        <v>9</v>
      </c>
    </row>
    <row r="1296" spans="1:5" x14ac:dyDescent="0.25">
      <c r="A1296" t="s">
        <v>1551</v>
      </c>
      <c r="B1296">
        <v>1</v>
      </c>
      <c r="C1296">
        <v>0</v>
      </c>
      <c r="D1296" s="5">
        <v>0</v>
      </c>
      <c r="E1296">
        <v>17</v>
      </c>
    </row>
    <row r="1297" spans="1:5" x14ac:dyDescent="0.25">
      <c r="A1297" t="s">
        <v>1552</v>
      </c>
      <c r="B1297">
        <v>1</v>
      </c>
      <c r="C1297">
        <v>0</v>
      </c>
      <c r="D1297" s="5">
        <v>0</v>
      </c>
      <c r="E1297">
        <v>4</v>
      </c>
    </row>
    <row r="1298" spans="1:5" x14ac:dyDescent="0.25">
      <c r="A1298" t="s">
        <v>1553</v>
      </c>
      <c r="B1298">
        <v>1</v>
      </c>
      <c r="C1298">
        <v>0</v>
      </c>
      <c r="D1298" s="5">
        <v>0</v>
      </c>
      <c r="E1298">
        <v>25</v>
      </c>
    </row>
    <row r="1299" spans="1:5" x14ac:dyDescent="0.25">
      <c r="A1299" t="s">
        <v>1554</v>
      </c>
      <c r="B1299">
        <v>1</v>
      </c>
      <c r="C1299">
        <v>0</v>
      </c>
      <c r="D1299" s="5">
        <v>0</v>
      </c>
      <c r="E1299">
        <v>34</v>
      </c>
    </row>
    <row r="1300" spans="1:5" x14ac:dyDescent="0.25">
      <c r="A1300" t="s">
        <v>1555</v>
      </c>
      <c r="B1300">
        <v>1</v>
      </c>
      <c r="C1300">
        <v>0</v>
      </c>
      <c r="D1300" s="5">
        <v>0</v>
      </c>
      <c r="E1300">
        <v>6</v>
      </c>
    </row>
    <row r="1301" spans="1:5" x14ac:dyDescent="0.25">
      <c r="A1301" t="s">
        <v>1556</v>
      </c>
      <c r="B1301">
        <v>1</v>
      </c>
      <c r="C1301">
        <v>0</v>
      </c>
      <c r="D1301" s="5">
        <v>0</v>
      </c>
      <c r="E1301">
        <v>210</v>
      </c>
    </row>
    <row r="1302" spans="1:5" x14ac:dyDescent="0.25">
      <c r="A1302" t="s">
        <v>1557</v>
      </c>
      <c r="B1302">
        <v>1</v>
      </c>
      <c r="C1302">
        <v>0</v>
      </c>
      <c r="D1302" s="5">
        <v>0</v>
      </c>
      <c r="E1302">
        <v>12</v>
      </c>
    </row>
    <row r="1303" spans="1:5" x14ac:dyDescent="0.25">
      <c r="A1303" t="s">
        <v>1558</v>
      </c>
      <c r="B1303">
        <v>1</v>
      </c>
      <c r="C1303">
        <v>0</v>
      </c>
      <c r="D1303" s="5">
        <v>0</v>
      </c>
      <c r="E1303">
        <v>41</v>
      </c>
    </row>
    <row r="1304" spans="1:5" x14ac:dyDescent="0.25">
      <c r="A1304" t="s">
        <v>1559</v>
      </c>
      <c r="B1304">
        <v>1</v>
      </c>
      <c r="C1304">
        <v>0</v>
      </c>
      <c r="D1304" s="5">
        <v>0</v>
      </c>
      <c r="E1304">
        <v>65</v>
      </c>
    </row>
    <row r="1305" spans="1:5" x14ac:dyDescent="0.25">
      <c r="A1305" t="s">
        <v>1560</v>
      </c>
      <c r="B1305">
        <v>1</v>
      </c>
      <c r="C1305">
        <v>0</v>
      </c>
      <c r="D1305" s="5">
        <v>0</v>
      </c>
      <c r="E1305">
        <v>100</v>
      </c>
    </row>
    <row r="1306" spans="1:5" x14ac:dyDescent="0.25">
      <c r="A1306" t="s">
        <v>1561</v>
      </c>
      <c r="B1306">
        <v>1</v>
      </c>
      <c r="C1306">
        <v>0</v>
      </c>
      <c r="D1306" s="5">
        <v>0</v>
      </c>
      <c r="E1306">
        <v>10</v>
      </c>
    </row>
    <row r="1307" spans="1:5" x14ac:dyDescent="0.25">
      <c r="A1307" t="s">
        <v>1562</v>
      </c>
      <c r="B1307">
        <v>1</v>
      </c>
      <c r="C1307">
        <v>0</v>
      </c>
      <c r="D1307" s="5">
        <v>0</v>
      </c>
      <c r="E1307">
        <v>45</v>
      </c>
    </row>
    <row r="1308" spans="1:5" x14ac:dyDescent="0.25">
      <c r="A1308" t="s">
        <v>1563</v>
      </c>
      <c r="B1308">
        <v>1</v>
      </c>
      <c r="C1308">
        <v>0</v>
      </c>
      <c r="D1308" s="5">
        <v>0</v>
      </c>
      <c r="E1308">
        <v>40</v>
      </c>
    </row>
    <row r="1309" spans="1:5" x14ac:dyDescent="0.25">
      <c r="A1309" t="s">
        <v>1564</v>
      </c>
      <c r="B1309">
        <v>1</v>
      </c>
      <c r="C1309">
        <v>0</v>
      </c>
      <c r="D1309" s="5">
        <v>0</v>
      </c>
      <c r="E1309">
        <v>50</v>
      </c>
    </row>
    <row r="1310" spans="1:5" x14ac:dyDescent="0.25">
      <c r="A1310" t="s">
        <v>1565</v>
      </c>
      <c r="B1310">
        <v>1</v>
      </c>
      <c r="C1310">
        <v>0</v>
      </c>
      <c r="D1310" s="5">
        <v>0</v>
      </c>
      <c r="E1310">
        <v>61</v>
      </c>
    </row>
    <row r="1311" spans="1:5" x14ac:dyDescent="0.25">
      <c r="A1311" t="s">
        <v>1566</v>
      </c>
      <c r="B1311">
        <v>1</v>
      </c>
      <c r="C1311">
        <v>0</v>
      </c>
      <c r="D1311" s="5">
        <v>0</v>
      </c>
      <c r="E1311">
        <v>53</v>
      </c>
    </row>
    <row r="1312" spans="1:5" x14ac:dyDescent="0.25">
      <c r="A1312" t="s">
        <v>1567</v>
      </c>
      <c r="B1312">
        <v>1</v>
      </c>
      <c r="C1312">
        <v>0</v>
      </c>
      <c r="D1312" s="5">
        <v>0</v>
      </c>
      <c r="E1312">
        <v>22</v>
      </c>
    </row>
    <row r="1313" spans="1:5" x14ac:dyDescent="0.25">
      <c r="A1313" t="s">
        <v>1568</v>
      </c>
      <c r="B1313">
        <v>1</v>
      </c>
      <c r="C1313">
        <v>0</v>
      </c>
      <c r="D1313" s="5">
        <v>0</v>
      </c>
      <c r="E1313">
        <v>310</v>
      </c>
    </row>
    <row r="1314" spans="1:5" x14ac:dyDescent="0.25">
      <c r="A1314" t="s">
        <v>1569</v>
      </c>
      <c r="B1314">
        <v>1</v>
      </c>
      <c r="C1314">
        <v>0</v>
      </c>
      <c r="D1314" s="5">
        <v>0</v>
      </c>
      <c r="E1314">
        <v>58</v>
      </c>
    </row>
    <row r="1315" spans="1:5" x14ac:dyDescent="0.25">
      <c r="A1315" t="s">
        <v>1570</v>
      </c>
      <c r="B1315">
        <v>1</v>
      </c>
      <c r="C1315">
        <v>0</v>
      </c>
      <c r="D1315" s="5">
        <v>0</v>
      </c>
      <c r="E1315">
        <v>44</v>
      </c>
    </row>
    <row r="1316" spans="1:5" x14ac:dyDescent="0.25">
      <c r="A1316" t="s">
        <v>1571</v>
      </c>
      <c r="B1316">
        <v>1</v>
      </c>
      <c r="C1316">
        <v>0</v>
      </c>
      <c r="D1316" s="5">
        <v>0</v>
      </c>
      <c r="E1316">
        <v>100</v>
      </c>
    </row>
    <row r="1317" spans="1:5" x14ac:dyDescent="0.25">
      <c r="A1317" t="s">
        <v>1572</v>
      </c>
      <c r="B1317">
        <v>1</v>
      </c>
      <c r="C1317">
        <v>0</v>
      </c>
      <c r="D1317" s="5">
        <v>0</v>
      </c>
      <c r="E1317">
        <v>41</v>
      </c>
    </row>
    <row r="1318" spans="1:5" x14ac:dyDescent="0.25">
      <c r="A1318" t="s">
        <v>1573</v>
      </c>
      <c r="B1318">
        <v>1</v>
      </c>
      <c r="C1318">
        <v>0</v>
      </c>
      <c r="D1318" s="5">
        <v>0</v>
      </c>
      <c r="E1318">
        <v>320</v>
      </c>
    </row>
    <row r="1319" spans="1:5" x14ac:dyDescent="0.25">
      <c r="A1319" t="s">
        <v>1574</v>
      </c>
      <c r="B1319">
        <v>1</v>
      </c>
      <c r="C1319">
        <v>0</v>
      </c>
      <c r="D1319" s="5">
        <v>0</v>
      </c>
      <c r="E1319">
        <v>64</v>
      </c>
    </row>
    <row r="1320" spans="1:5" x14ac:dyDescent="0.25">
      <c r="A1320" t="s">
        <v>1575</v>
      </c>
      <c r="B1320">
        <v>1</v>
      </c>
      <c r="C1320">
        <v>0</v>
      </c>
      <c r="D1320" s="5">
        <v>0</v>
      </c>
      <c r="E1320">
        <v>100</v>
      </c>
    </row>
    <row r="1321" spans="1:5" x14ac:dyDescent="0.25">
      <c r="A1321" t="s">
        <v>1576</v>
      </c>
      <c r="B1321">
        <v>1</v>
      </c>
      <c r="C1321">
        <v>0</v>
      </c>
      <c r="D1321" s="5">
        <v>0</v>
      </c>
      <c r="E1321">
        <v>51</v>
      </c>
    </row>
    <row r="1322" spans="1:5" x14ac:dyDescent="0.25">
      <c r="A1322" t="s">
        <v>1577</v>
      </c>
      <c r="B1322">
        <v>1</v>
      </c>
      <c r="C1322">
        <v>0</v>
      </c>
      <c r="D1322" s="5">
        <v>0</v>
      </c>
      <c r="E1322">
        <v>210</v>
      </c>
    </row>
    <row r="1323" spans="1:5" x14ac:dyDescent="0.25">
      <c r="A1323" t="s">
        <v>1578</v>
      </c>
      <c r="B1323">
        <v>1</v>
      </c>
      <c r="C1323">
        <v>0</v>
      </c>
      <c r="D1323" s="5">
        <v>0</v>
      </c>
      <c r="E1323">
        <v>49</v>
      </c>
    </row>
    <row r="1324" spans="1:5" x14ac:dyDescent="0.25">
      <c r="A1324" t="s">
        <v>1579</v>
      </c>
      <c r="B1324">
        <v>1</v>
      </c>
      <c r="C1324">
        <v>0</v>
      </c>
      <c r="D1324" s="5">
        <v>0</v>
      </c>
      <c r="E1324">
        <v>69</v>
      </c>
    </row>
    <row r="1325" spans="1:5" x14ac:dyDescent="0.25">
      <c r="A1325" t="s">
        <v>1580</v>
      </c>
      <c r="B1325">
        <v>1</v>
      </c>
      <c r="C1325">
        <v>0</v>
      </c>
      <c r="D1325" s="5">
        <v>0</v>
      </c>
      <c r="E1325">
        <v>340</v>
      </c>
    </row>
    <row r="1326" spans="1:5" x14ac:dyDescent="0.25">
      <c r="A1326" t="s">
        <v>1581</v>
      </c>
      <c r="B1326">
        <v>1</v>
      </c>
      <c r="C1326">
        <v>0</v>
      </c>
      <c r="D1326" s="5">
        <v>0</v>
      </c>
      <c r="E1326">
        <v>43</v>
      </c>
    </row>
    <row r="1327" spans="1:5" x14ac:dyDescent="0.25">
      <c r="A1327" t="s">
        <v>1582</v>
      </c>
      <c r="B1327">
        <v>1</v>
      </c>
      <c r="C1327">
        <v>0</v>
      </c>
      <c r="D1327" s="5">
        <v>0</v>
      </c>
      <c r="E1327">
        <v>130</v>
      </c>
    </row>
    <row r="1328" spans="1:5" x14ac:dyDescent="0.25">
      <c r="A1328" t="s">
        <v>1583</v>
      </c>
      <c r="B1328">
        <v>1</v>
      </c>
      <c r="C1328">
        <v>0</v>
      </c>
      <c r="D1328" s="5">
        <v>0</v>
      </c>
      <c r="E1328">
        <v>45</v>
      </c>
    </row>
    <row r="1329" spans="1:5" x14ac:dyDescent="0.25">
      <c r="A1329" t="s">
        <v>1584</v>
      </c>
      <c r="B1329">
        <v>1</v>
      </c>
      <c r="C1329">
        <v>0</v>
      </c>
      <c r="D1329" s="5">
        <v>0</v>
      </c>
      <c r="E1329">
        <v>250</v>
      </c>
    </row>
    <row r="1330" spans="1:5" x14ac:dyDescent="0.25">
      <c r="A1330" t="s">
        <v>1585</v>
      </c>
      <c r="B1330">
        <v>1</v>
      </c>
      <c r="C1330">
        <v>0</v>
      </c>
      <c r="D1330" s="5">
        <v>0</v>
      </c>
      <c r="E1330">
        <v>32</v>
      </c>
    </row>
    <row r="1331" spans="1:5" x14ac:dyDescent="0.25">
      <c r="A1331" t="s">
        <v>1586</v>
      </c>
      <c r="B1331">
        <v>1</v>
      </c>
      <c r="C1331">
        <v>0</v>
      </c>
      <c r="D1331" s="5">
        <v>0</v>
      </c>
      <c r="E1331">
        <v>44</v>
      </c>
    </row>
    <row r="1332" spans="1:5" x14ac:dyDescent="0.25">
      <c r="A1332" t="s">
        <v>1587</v>
      </c>
      <c r="B1332">
        <v>1</v>
      </c>
      <c r="C1332">
        <v>0</v>
      </c>
      <c r="D1332" s="5">
        <v>0</v>
      </c>
      <c r="E1332">
        <v>71</v>
      </c>
    </row>
    <row r="1333" spans="1:5" x14ac:dyDescent="0.25">
      <c r="A1333" t="s">
        <v>1588</v>
      </c>
      <c r="B1333">
        <v>1</v>
      </c>
      <c r="C1333">
        <v>0</v>
      </c>
      <c r="D1333" s="5">
        <v>0</v>
      </c>
      <c r="E1333">
        <v>50</v>
      </c>
    </row>
    <row r="1334" spans="1:5" x14ac:dyDescent="0.25">
      <c r="A1334" t="s">
        <v>1589</v>
      </c>
      <c r="B1334">
        <v>1</v>
      </c>
      <c r="C1334">
        <v>0</v>
      </c>
      <c r="D1334" s="5">
        <v>0</v>
      </c>
      <c r="E1334">
        <v>27</v>
      </c>
    </row>
    <row r="1335" spans="1:5" x14ac:dyDescent="0.25">
      <c r="A1335" t="s">
        <v>1590</v>
      </c>
      <c r="B1335">
        <v>1</v>
      </c>
      <c r="C1335">
        <v>0</v>
      </c>
      <c r="D1335" s="5">
        <v>0</v>
      </c>
      <c r="E1335">
        <v>10</v>
      </c>
    </row>
    <row r="1336" spans="1:5" x14ac:dyDescent="0.25">
      <c r="A1336" t="s">
        <v>1591</v>
      </c>
      <c r="B1336">
        <v>1</v>
      </c>
      <c r="C1336">
        <v>0</v>
      </c>
      <c r="D1336" s="5">
        <v>0</v>
      </c>
      <c r="E1336">
        <v>70</v>
      </c>
    </row>
    <row r="1337" spans="1:5" x14ac:dyDescent="0.25">
      <c r="A1337" t="s">
        <v>1592</v>
      </c>
      <c r="B1337">
        <v>1</v>
      </c>
      <c r="C1337">
        <v>0</v>
      </c>
      <c r="D1337" s="5">
        <v>0</v>
      </c>
      <c r="E1337">
        <v>240</v>
      </c>
    </row>
    <row r="1338" spans="1:5" x14ac:dyDescent="0.25">
      <c r="A1338" t="s">
        <v>1593</v>
      </c>
      <c r="B1338">
        <v>1</v>
      </c>
      <c r="C1338">
        <v>0</v>
      </c>
      <c r="D1338" s="5">
        <v>0</v>
      </c>
      <c r="E1338">
        <v>62</v>
      </c>
    </row>
    <row r="1339" spans="1:5" x14ac:dyDescent="0.25">
      <c r="A1339" t="s">
        <v>1594</v>
      </c>
      <c r="B1339">
        <v>1</v>
      </c>
      <c r="C1339">
        <v>0</v>
      </c>
      <c r="D1339" s="5">
        <v>0</v>
      </c>
      <c r="E1339">
        <v>44</v>
      </c>
    </row>
    <row r="1340" spans="1:5" x14ac:dyDescent="0.25">
      <c r="A1340" t="s">
        <v>1595</v>
      </c>
      <c r="B1340">
        <v>1</v>
      </c>
      <c r="C1340">
        <v>0</v>
      </c>
      <c r="D1340" s="5">
        <v>0</v>
      </c>
      <c r="E1340">
        <v>40</v>
      </c>
    </row>
    <row r="1341" spans="1:5" x14ac:dyDescent="0.25">
      <c r="A1341" t="s">
        <v>1596</v>
      </c>
      <c r="B1341">
        <v>1</v>
      </c>
      <c r="C1341">
        <v>0</v>
      </c>
      <c r="D1341" s="5">
        <v>0</v>
      </c>
      <c r="E1341">
        <v>59</v>
      </c>
    </row>
    <row r="1342" spans="1:5" x14ac:dyDescent="0.25">
      <c r="A1342" t="s">
        <v>1597</v>
      </c>
      <c r="B1342">
        <v>1</v>
      </c>
      <c r="C1342">
        <v>0</v>
      </c>
      <c r="D1342" s="5">
        <v>0</v>
      </c>
      <c r="E1342">
        <v>180</v>
      </c>
    </row>
    <row r="1343" spans="1:5" x14ac:dyDescent="0.25">
      <c r="A1343" t="s">
        <v>1598</v>
      </c>
      <c r="B1343">
        <v>1</v>
      </c>
      <c r="C1343">
        <v>0</v>
      </c>
      <c r="D1343" s="5">
        <v>0</v>
      </c>
      <c r="E1343">
        <v>30</v>
      </c>
    </row>
    <row r="1344" spans="1:5" x14ac:dyDescent="0.25">
      <c r="A1344" t="s">
        <v>1599</v>
      </c>
      <c r="B1344">
        <v>1</v>
      </c>
      <c r="C1344">
        <v>0</v>
      </c>
      <c r="D1344" s="5">
        <v>0</v>
      </c>
      <c r="E1344">
        <v>42</v>
      </c>
    </row>
    <row r="1345" spans="1:5" x14ac:dyDescent="0.25">
      <c r="A1345" t="s">
        <v>1600</v>
      </c>
      <c r="B1345">
        <v>1</v>
      </c>
      <c r="C1345">
        <v>0</v>
      </c>
      <c r="D1345" s="5">
        <v>0</v>
      </c>
      <c r="E1345">
        <v>170</v>
      </c>
    </row>
    <row r="1346" spans="1:5" x14ac:dyDescent="0.25">
      <c r="A1346" t="s">
        <v>1601</v>
      </c>
      <c r="B1346">
        <v>1</v>
      </c>
      <c r="C1346">
        <v>0</v>
      </c>
      <c r="D1346" s="5">
        <v>0</v>
      </c>
      <c r="E1346">
        <v>56</v>
      </c>
    </row>
    <row r="1347" spans="1:5" x14ac:dyDescent="0.25">
      <c r="A1347" t="s">
        <v>1602</v>
      </c>
      <c r="B1347">
        <v>1</v>
      </c>
      <c r="C1347">
        <v>0</v>
      </c>
      <c r="D1347" s="5">
        <v>0</v>
      </c>
      <c r="E1347">
        <v>19</v>
      </c>
    </row>
    <row r="1348" spans="1:5" x14ac:dyDescent="0.25">
      <c r="A1348" t="s">
        <v>1603</v>
      </c>
      <c r="B1348">
        <v>1</v>
      </c>
      <c r="C1348">
        <v>0</v>
      </c>
      <c r="D1348" s="5">
        <v>0</v>
      </c>
      <c r="E1348">
        <v>26</v>
      </c>
    </row>
    <row r="1349" spans="1:5" x14ac:dyDescent="0.25">
      <c r="A1349" t="s">
        <v>1604</v>
      </c>
      <c r="B1349">
        <v>1</v>
      </c>
      <c r="C1349">
        <v>0</v>
      </c>
      <c r="D1349" s="5">
        <v>0</v>
      </c>
      <c r="E1349">
        <v>170</v>
      </c>
    </row>
    <row r="1350" spans="1:5" x14ac:dyDescent="0.25">
      <c r="A1350" t="s">
        <v>1605</v>
      </c>
      <c r="B1350">
        <v>1</v>
      </c>
      <c r="C1350">
        <v>0</v>
      </c>
      <c r="D1350" s="5">
        <v>0</v>
      </c>
      <c r="E1350">
        <v>36</v>
      </c>
    </row>
    <row r="1351" spans="1:5" x14ac:dyDescent="0.25">
      <c r="A1351" t="s">
        <v>1606</v>
      </c>
      <c r="B1351">
        <v>1</v>
      </c>
      <c r="C1351">
        <v>0</v>
      </c>
      <c r="D1351" s="5">
        <v>0</v>
      </c>
      <c r="E1351">
        <v>45</v>
      </c>
    </row>
    <row r="1352" spans="1:5" x14ac:dyDescent="0.25">
      <c r="A1352" t="s">
        <v>1607</v>
      </c>
      <c r="B1352">
        <v>1</v>
      </c>
      <c r="C1352">
        <v>0</v>
      </c>
      <c r="D1352" s="5">
        <v>0</v>
      </c>
      <c r="E1352">
        <v>80</v>
      </c>
    </row>
    <row r="1353" spans="1:5" x14ac:dyDescent="0.25">
      <c r="A1353" t="s">
        <v>1608</v>
      </c>
      <c r="B1353">
        <v>1</v>
      </c>
      <c r="C1353">
        <v>0</v>
      </c>
      <c r="D1353" s="5">
        <v>0</v>
      </c>
      <c r="E1353">
        <v>320</v>
      </c>
    </row>
    <row r="1354" spans="1:5" x14ac:dyDescent="0.25">
      <c r="A1354" t="s">
        <v>1609</v>
      </c>
      <c r="B1354">
        <v>1</v>
      </c>
      <c r="C1354">
        <v>0</v>
      </c>
      <c r="D1354" s="5">
        <v>0</v>
      </c>
      <c r="E1354">
        <v>42</v>
      </c>
    </row>
    <row r="1355" spans="1:5" x14ac:dyDescent="0.25">
      <c r="A1355" t="s">
        <v>1610</v>
      </c>
      <c r="B1355">
        <v>1</v>
      </c>
      <c r="C1355">
        <v>0</v>
      </c>
      <c r="D1355" s="5">
        <v>0</v>
      </c>
      <c r="E1355">
        <v>11</v>
      </c>
    </row>
    <row r="1356" spans="1:5" x14ac:dyDescent="0.25">
      <c r="A1356" t="s">
        <v>1611</v>
      </c>
      <c r="B1356">
        <v>1</v>
      </c>
      <c r="C1356">
        <v>0</v>
      </c>
      <c r="D1356" s="5">
        <v>0</v>
      </c>
      <c r="E1356">
        <v>68</v>
      </c>
    </row>
    <row r="1357" spans="1:5" x14ac:dyDescent="0.25">
      <c r="A1357" t="s">
        <v>1612</v>
      </c>
      <c r="B1357">
        <v>1</v>
      </c>
      <c r="C1357">
        <v>0</v>
      </c>
      <c r="D1357" s="5">
        <v>0</v>
      </c>
      <c r="E1357">
        <v>50</v>
      </c>
    </row>
    <row r="1358" spans="1:5" x14ac:dyDescent="0.25">
      <c r="A1358" t="s">
        <v>1613</v>
      </c>
      <c r="B1358">
        <v>1</v>
      </c>
      <c r="C1358">
        <v>0</v>
      </c>
      <c r="D1358" s="5">
        <v>0</v>
      </c>
      <c r="E1358">
        <v>16</v>
      </c>
    </row>
    <row r="1359" spans="1:5" x14ac:dyDescent="0.25">
      <c r="A1359" t="s">
        <v>1614</v>
      </c>
      <c r="B1359">
        <v>1</v>
      </c>
      <c r="C1359">
        <v>0</v>
      </c>
      <c r="D1359" s="5">
        <v>0</v>
      </c>
      <c r="E1359">
        <v>42</v>
      </c>
    </row>
    <row r="1360" spans="1:5" x14ac:dyDescent="0.25">
      <c r="A1360" t="s">
        <v>1615</v>
      </c>
      <c r="B1360">
        <v>1</v>
      </c>
      <c r="C1360">
        <v>0</v>
      </c>
      <c r="D1360" s="5">
        <v>0</v>
      </c>
      <c r="E1360">
        <v>63</v>
      </c>
    </row>
    <row r="1361" spans="1:5" x14ac:dyDescent="0.25">
      <c r="A1361" t="s">
        <v>1616</v>
      </c>
      <c r="B1361">
        <v>1</v>
      </c>
      <c r="C1361">
        <v>0</v>
      </c>
      <c r="D1361" s="5">
        <v>0</v>
      </c>
      <c r="E1361">
        <v>53</v>
      </c>
    </row>
    <row r="1362" spans="1:5" x14ac:dyDescent="0.25">
      <c r="A1362" t="s">
        <v>1617</v>
      </c>
      <c r="B1362">
        <v>1</v>
      </c>
      <c r="C1362">
        <v>0</v>
      </c>
      <c r="D1362" s="5">
        <v>0</v>
      </c>
      <c r="E1362">
        <v>4</v>
      </c>
    </row>
    <row r="1363" spans="1:5" x14ac:dyDescent="0.25">
      <c r="A1363" t="s">
        <v>1618</v>
      </c>
      <c r="B1363">
        <v>1</v>
      </c>
      <c r="C1363">
        <v>0</v>
      </c>
      <c r="D1363" s="5">
        <v>0</v>
      </c>
      <c r="E1363">
        <v>24</v>
      </c>
    </row>
    <row r="1364" spans="1:5" x14ac:dyDescent="0.25">
      <c r="A1364" t="s">
        <v>1619</v>
      </c>
      <c r="B1364">
        <v>1</v>
      </c>
      <c r="C1364">
        <v>0</v>
      </c>
      <c r="D1364" s="5">
        <v>0</v>
      </c>
      <c r="E1364">
        <v>92</v>
      </c>
    </row>
    <row r="1365" spans="1:5" x14ac:dyDescent="0.25">
      <c r="A1365" t="s">
        <v>1620</v>
      </c>
      <c r="B1365">
        <v>1</v>
      </c>
      <c r="C1365">
        <v>0</v>
      </c>
      <c r="D1365" s="5">
        <v>0</v>
      </c>
      <c r="E1365">
        <v>150</v>
      </c>
    </row>
    <row r="1366" spans="1:5" x14ac:dyDescent="0.25">
      <c r="A1366" t="s">
        <v>1621</v>
      </c>
      <c r="B1366">
        <v>1</v>
      </c>
      <c r="C1366">
        <v>0</v>
      </c>
      <c r="D1366" s="5">
        <v>0</v>
      </c>
      <c r="E1366">
        <v>240</v>
      </c>
    </row>
    <row r="1367" spans="1:5" x14ac:dyDescent="0.25">
      <c r="A1367" t="s">
        <v>1622</v>
      </c>
      <c r="B1367">
        <v>1</v>
      </c>
      <c r="C1367">
        <v>0</v>
      </c>
      <c r="D1367" s="5">
        <v>0</v>
      </c>
      <c r="E1367">
        <v>11</v>
      </c>
    </row>
    <row r="1368" spans="1:5" x14ac:dyDescent="0.25">
      <c r="A1368" t="s">
        <v>1623</v>
      </c>
      <c r="B1368">
        <v>1</v>
      </c>
      <c r="C1368">
        <v>0</v>
      </c>
      <c r="D1368" s="5">
        <v>0</v>
      </c>
      <c r="E1368">
        <v>60</v>
      </c>
    </row>
    <row r="1369" spans="1:5" x14ac:dyDescent="0.25">
      <c r="A1369" t="s">
        <v>1624</v>
      </c>
      <c r="B1369">
        <v>1</v>
      </c>
      <c r="C1369">
        <v>0</v>
      </c>
      <c r="D1369" s="5">
        <v>0</v>
      </c>
      <c r="E1369">
        <v>15</v>
      </c>
    </row>
    <row r="1370" spans="1:5" x14ac:dyDescent="0.25">
      <c r="A1370" t="s">
        <v>1625</v>
      </c>
      <c r="B1370">
        <v>1</v>
      </c>
      <c r="C1370">
        <v>0</v>
      </c>
      <c r="D1370" s="5">
        <v>0</v>
      </c>
      <c r="E1370">
        <v>62</v>
      </c>
    </row>
    <row r="1371" spans="1:5" x14ac:dyDescent="0.25">
      <c r="A1371" t="s">
        <v>1626</v>
      </c>
      <c r="B1371">
        <v>1</v>
      </c>
      <c r="C1371">
        <v>0</v>
      </c>
      <c r="D1371" s="5">
        <v>0</v>
      </c>
      <c r="E1371">
        <v>10</v>
      </c>
    </row>
    <row r="1372" spans="1:5" x14ac:dyDescent="0.25">
      <c r="A1372" t="s">
        <v>1627</v>
      </c>
      <c r="B1372">
        <v>1</v>
      </c>
      <c r="C1372">
        <v>0</v>
      </c>
      <c r="D1372" s="5">
        <v>0</v>
      </c>
      <c r="E1372">
        <v>210</v>
      </c>
    </row>
    <row r="1373" spans="1:5" x14ac:dyDescent="0.25">
      <c r="A1373" t="s">
        <v>1628</v>
      </c>
      <c r="B1373">
        <v>1</v>
      </c>
      <c r="C1373">
        <v>0</v>
      </c>
      <c r="D1373" s="5">
        <v>0</v>
      </c>
      <c r="E1373">
        <v>130</v>
      </c>
    </row>
    <row r="1374" spans="1:5" x14ac:dyDescent="0.25">
      <c r="A1374" t="s">
        <v>1629</v>
      </c>
      <c r="B1374">
        <v>1</v>
      </c>
      <c r="C1374">
        <v>0</v>
      </c>
      <c r="D1374" s="5">
        <v>0</v>
      </c>
      <c r="E1374">
        <v>67</v>
      </c>
    </row>
    <row r="1375" spans="1:5" x14ac:dyDescent="0.25">
      <c r="A1375" t="s">
        <v>1630</v>
      </c>
      <c r="B1375">
        <v>1</v>
      </c>
      <c r="C1375">
        <v>0</v>
      </c>
      <c r="D1375" s="5">
        <v>0</v>
      </c>
      <c r="E1375">
        <v>29</v>
      </c>
    </row>
    <row r="1376" spans="1:5" x14ac:dyDescent="0.25">
      <c r="A1376" t="s">
        <v>1631</v>
      </c>
      <c r="B1376">
        <v>1</v>
      </c>
      <c r="C1376">
        <v>0</v>
      </c>
      <c r="D1376" s="5">
        <v>0</v>
      </c>
      <c r="E1376">
        <v>33</v>
      </c>
    </row>
    <row r="1377" spans="1:5" x14ac:dyDescent="0.25">
      <c r="A1377" t="s">
        <v>1632</v>
      </c>
      <c r="B1377">
        <v>1</v>
      </c>
      <c r="C1377">
        <v>0</v>
      </c>
      <c r="D1377" s="5">
        <v>0</v>
      </c>
      <c r="E1377">
        <v>18</v>
      </c>
    </row>
    <row r="1378" spans="1:5" x14ac:dyDescent="0.25">
      <c r="A1378" t="s">
        <v>1633</v>
      </c>
      <c r="B1378">
        <v>1</v>
      </c>
      <c r="C1378">
        <v>0</v>
      </c>
      <c r="D1378" s="5">
        <v>0</v>
      </c>
      <c r="E1378">
        <v>41</v>
      </c>
    </row>
    <row r="1379" spans="1:5" x14ac:dyDescent="0.25">
      <c r="A1379" t="s">
        <v>1634</v>
      </c>
      <c r="B1379">
        <v>1</v>
      </c>
      <c r="C1379">
        <v>0</v>
      </c>
      <c r="D1379" s="5">
        <v>0</v>
      </c>
      <c r="E1379">
        <v>21</v>
      </c>
    </row>
    <row r="1380" spans="1:5" x14ac:dyDescent="0.25">
      <c r="A1380" t="s">
        <v>1635</v>
      </c>
      <c r="B1380">
        <v>1</v>
      </c>
      <c r="C1380">
        <v>0</v>
      </c>
      <c r="D1380" s="5">
        <v>0</v>
      </c>
      <c r="E1380">
        <v>120</v>
      </c>
    </row>
    <row r="1381" spans="1:5" x14ac:dyDescent="0.25">
      <c r="A1381" t="s">
        <v>1636</v>
      </c>
      <c r="B1381">
        <v>1</v>
      </c>
      <c r="C1381">
        <v>0</v>
      </c>
      <c r="D1381" s="5">
        <v>0</v>
      </c>
      <c r="E1381">
        <v>34</v>
      </c>
    </row>
    <row r="1382" spans="1:5" x14ac:dyDescent="0.25">
      <c r="A1382" t="s">
        <v>1637</v>
      </c>
      <c r="B1382">
        <v>1</v>
      </c>
      <c r="C1382">
        <v>0</v>
      </c>
      <c r="D1382" s="5">
        <v>0</v>
      </c>
      <c r="E1382">
        <v>79</v>
      </c>
    </row>
    <row r="1383" spans="1:5" x14ac:dyDescent="0.25">
      <c r="A1383" t="s">
        <v>1638</v>
      </c>
      <c r="B1383">
        <v>1</v>
      </c>
      <c r="C1383">
        <v>0</v>
      </c>
      <c r="D1383" s="5">
        <v>0</v>
      </c>
      <c r="E1383">
        <v>210</v>
      </c>
    </row>
    <row r="1384" spans="1:5" x14ac:dyDescent="0.25">
      <c r="A1384" t="s">
        <v>1639</v>
      </c>
      <c r="B1384">
        <v>1</v>
      </c>
      <c r="C1384">
        <v>0</v>
      </c>
      <c r="D1384" s="5">
        <v>0</v>
      </c>
      <c r="E1384">
        <v>18</v>
      </c>
    </row>
    <row r="1385" spans="1:5" x14ac:dyDescent="0.25">
      <c r="A1385" t="s">
        <v>1640</v>
      </c>
      <c r="B1385">
        <v>1</v>
      </c>
      <c r="C1385">
        <v>0</v>
      </c>
      <c r="D1385" s="5">
        <v>0</v>
      </c>
      <c r="E1385">
        <v>3</v>
      </c>
    </row>
    <row r="1386" spans="1:5" x14ac:dyDescent="0.25">
      <c r="A1386" t="s">
        <v>1641</v>
      </c>
      <c r="B1386">
        <v>1</v>
      </c>
      <c r="C1386">
        <v>0</v>
      </c>
      <c r="D1386" s="5">
        <v>0</v>
      </c>
      <c r="E1386">
        <v>16</v>
      </c>
    </row>
    <row r="1387" spans="1:5" x14ac:dyDescent="0.25">
      <c r="A1387" t="s">
        <v>1642</v>
      </c>
      <c r="B1387">
        <v>1</v>
      </c>
      <c r="C1387">
        <v>0</v>
      </c>
      <c r="D1387" s="5">
        <v>0</v>
      </c>
      <c r="E1387">
        <v>99</v>
      </c>
    </row>
    <row r="1388" spans="1:5" x14ac:dyDescent="0.25">
      <c r="A1388" t="s">
        <v>1643</v>
      </c>
      <c r="B1388">
        <v>1</v>
      </c>
      <c r="C1388">
        <v>0</v>
      </c>
      <c r="D1388" s="5">
        <v>0</v>
      </c>
      <c r="E1388">
        <v>37</v>
      </c>
    </row>
    <row r="1389" spans="1:5" x14ac:dyDescent="0.25">
      <c r="A1389" t="s">
        <v>1644</v>
      </c>
      <c r="B1389">
        <v>1</v>
      </c>
      <c r="C1389">
        <v>0</v>
      </c>
      <c r="D1389" s="5">
        <v>0</v>
      </c>
      <c r="E1389">
        <v>340</v>
      </c>
    </row>
    <row r="1390" spans="1:5" x14ac:dyDescent="0.25">
      <c r="A1390" t="s">
        <v>1645</v>
      </c>
      <c r="B1390">
        <v>1</v>
      </c>
      <c r="C1390">
        <v>0</v>
      </c>
      <c r="D1390" s="5">
        <v>0</v>
      </c>
      <c r="E1390">
        <v>40</v>
      </c>
    </row>
    <row r="1391" spans="1:5" x14ac:dyDescent="0.25">
      <c r="A1391" t="s">
        <v>1646</v>
      </c>
      <c r="B1391">
        <v>1</v>
      </c>
      <c r="C1391">
        <v>0</v>
      </c>
      <c r="D1391" s="5">
        <v>0</v>
      </c>
      <c r="E1391">
        <v>50</v>
      </c>
    </row>
    <row r="1392" spans="1:5" x14ac:dyDescent="0.25">
      <c r="A1392" t="s">
        <v>1647</v>
      </c>
      <c r="B1392">
        <v>1</v>
      </c>
      <c r="C1392">
        <v>0</v>
      </c>
      <c r="D1392" s="5">
        <v>0</v>
      </c>
      <c r="E1392">
        <v>49</v>
      </c>
    </row>
    <row r="1393" spans="1:5" x14ac:dyDescent="0.25">
      <c r="A1393" t="s">
        <v>1648</v>
      </c>
      <c r="B1393">
        <v>1</v>
      </c>
      <c r="C1393">
        <v>0</v>
      </c>
      <c r="D1393" s="5">
        <v>0</v>
      </c>
      <c r="E1393">
        <v>39</v>
      </c>
    </row>
    <row r="1394" spans="1:5" x14ac:dyDescent="0.25">
      <c r="A1394" t="s">
        <v>1649</v>
      </c>
      <c r="B1394">
        <v>1</v>
      </c>
      <c r="C1394">
        <v>0</v>
      </c>
      <c r="D1394" s="5">
        <v>0</v>
      </c>
      <c r="E1394">
        <v>9</v>
      </c>
    </row>
    <row r="1395" spans="1:5" x14ac:dyDescent="0.25">
      <c r="A1395" t="s">
        <v>1650</v>
      </c>
      <c r="B1395">
        <v>1</v>
      </c>
      <c r="C1395">
        <v>0</v>
      </c>
      <c r="D1395" s="5">
        <v>0</v>
      </c>
      <c r="E1395">
        <v>39</v>
      </c>
    </row>
    <row r="1396" spans="1:5" x14ac:dyDescent="0.25">
      <c r="A1396" t="s">
        <v>1651</v>
      </c>
      <c r="B1396">
        <v>1</v>
      </c>
      <c r="C1396">
        <v>0</v>
      </c>
      <c r="D1396" s="5">
        <v>0</v>
      </c>
      <c r="E1396">
        <v>50</v>
      </c>
    </row>
    <row r="1397" spans="1:5" x14ac:dyDescent="0.25">
      <c r="A1397" t="s">
        <v>1652</v>
      </c>
      <c r="B1397">
        <v>1</v>
      </c>
      <c r="C1397">
        <v>0</v>
      </c>
      <c r="D1397" s="5">
        <v>0</v>
      </c>
      <c r="E1397">
        <v>12</v>
      </c>
    </row>
    <row r="1398" spans="1:5" x14ac:dyDescent="0.25">
      <c r="A1398" t="s">
        <v>1653</v>
      </c>
      <c r="B1398">
        <v>1</v>
      </c>
      <c r="C1398">
        <v>0</v>
      </c>
      <c r="D1398" s="5">
        <v>0</v>
      </c>
      <c r="E1398">
        <v>430</v>
      </c>
    </row>
    <row r="1399" spans="1:5" x14ac:dyDescent="0.25">
      <c r="A1399" t="s">
        <v>1654</v>
      </c>
      <c r="B1399">
        <v>1</v>
      </c>
      <c r="C1399">
        <v>0</v>
      </c>
      <c r="D1399" s="5">
        <v>0</v>
      </c>
      <c r="E1399">
        <v>91</v>
      </c>
    </row>
    <row r="1400" spans="1:5" x14ac:dyDescent="0.25">
      <c r="A1400" t="s">
        <v>1655</v>
      </c>
      <c r="B1400">
        <v>1</v>
      </c>
      <c r="C1400">
        <v>0</v>
      </c>
      <c r="D1400" s="5">
        <v>0</v>
      </c>
      <c r="E1400">
        <v>210</v>
      </c>
    </row>
    <row r="1401" spans="1:5" x14ac:dyDescent="0.25">
      <c r="A1401" t="s">
        <v>1656</v>
      </c>
      <c r="B1401">
        <v>1</v>
      </c>
      <c r="C1401">
        <v>0</v>
      </c>
      <c r="D1401" s="5">
        <v>0</v>
      </c>
      <c r="E1401">
        <v>350</v>
      </c>
    </row>
    <row r="1402" spans="1:5" x14ac:dyDescent="0.25">
      <c r="A1402" t="s">
        <v>1657</v>
      </c>
      <c r="B1402">
        <v>1</v>
      </c>
      <c r="C1402">
        <v>0</v>
      </c>
      <c r="D1402" s="5">
        <v>0</v>
      </c>
      <c r="E1402">
        <v>32</v>
      </c>
    </row>
    <row r="1403" spans="1:5" x14ac:dyDescent="0.25">
      <c r="A1403" t="s">
        <v>1658</v>
      </c>
      <c r="B1403">
        <v>1</v>
      </c>
      <c r="C1403">
        <v>0</v>
      </c>
      <c r="D1403" s="5">
        <v>0</v>
      </c>
      <c r="E1403">
        <v>19</v>
      </c>
    </row>
    <row r="1404" spans="1:5" x14ac:dyDescent="0.25">
      <c r="A1404" t="s">
        <v>1659</v>
      </c>
      <c r="B1404">
        <v>1</v>
      </c>
      <c r="C1404">
        <v>0</v>
      </c>
      <c r="D1404" s="5">
        <v>0</v>
      </c>
      <c r="E1404">
        <v>3</v>
      </c>
    </row>
    <row r="1405" spans="1:5" x14ac:dyDescent="0.25">
      <c r="A1405" t="s">
        <v>1660</v>
      </c>
      <c r="B1405">
        <v>1</v>
      </c>
      <c r="C1405">
        <v>0</v>
      </c>
      <c r="D1405" s="5">
        <v>0</v>
      </c>
      <c r="E1405">
        <v>57</v>
      </c>
    </row>
    <row r="1406" spans="1:5" x14ac:dyDescent="0.25">
      <c r="A1406" t="s">
        <v>1661</v>
      </c>
      <c r="B1406">
        <v>1</v>
      </c>
      <c r="C1406">
        <v>0</v>
      </c>
      <c r="D1406" s="5">
        <v>0</v>
      </c>
      <c r="E1406">
        <v>83</v>
      </c>
    </row>
    <row r="1407" spans="1:5" x14ac:dyDescent="0.25">
      <c r="A1407" t="s">
        <v>1662</v>
      </c>
      <c r="B1407">
        <v>1</v>
      </c>
      <c r="C1407">
        <v>0</v>
      </c>
      <c r="D1407" s="5">
        <v>0</v>
      </c>
      <c r="E1407">
        <v>330</v>
      </c>
    </row>
    <row r="1408" spans="1:5" x14ac:dyDescent="0.25">
      <c r="A1408" t="s">
        <v>1663</v>
      </c>
      <c r="B1408">
        <v>1</v>
      </c>
      <c r="C1408">
        <v>0</v>
      </c>
      <c r="D1408" s="5">
        <v>0</v>
      </c>
      <c r="E1408">
        <v>110</v>
      </c>
    </row>
    <row r="1409" spans="1:5" x14ac:dyDescent="0.25">
      <c r="A1409" t="s">
        <v>1664</v>
      </c>
      <c r="B1409">
        <v>1</v>
      </c>
      <c r="C1409">
        <v>0</v>
      </c>
      <c r="D1409" s="5">
        <v>0</v>
      </c>
      <c r="E1409">
        <v>15</v>
      </c>
    </row>
    <row r="1410" spans="1:5" x14ac:dyDescent="0.25">
      <c r="A1410" t="s">
        <v>1665</v>
      </c>
      <c r="B1410">
        <v>1</v>
      </c>
      <c r="C1410">
        <v>0</v>
      </c>
      <c r="D1410" s="5">
        <v>0</v>
      </c>
      <c r="E1410">
        <v>13</v>
      </c>
    </row>
    <row r="1411" spans="1:5" x14ac:dyDescent="0.25">
      <c r="A1411" t="s">
        <v>1666</v>
      </c>
      <c r="B1411">
        <v>1</v>
      </c>
      <c r="C1411">
        <v>0</v>
      </c>
      <c r="D1411" s="5">
        <v>0</v>
      </c>
      <c r="E1411">
        <v>310</v>
      </c>
    </row>
    <row r="1412" spans="1:5" x14ac:dyDescent="0.25">
      <c r="A1412" t="s">
        <v>1667</v>
      </c>
      <c r="B1412">
        <v>1</v>
      </c>
      <c r="C1412">
        <v>0</v>
      </c>
      <c r="D1412" s="5">
        <v>0</v>
      </c>
      <c r="E1412">
        <v>20</v>
      </c>
    </row>
    <row r="1413" spans="1:5" x14ac:dyDescent="0.25">
      <c r="A1413" t="s">
        <v>1668</v>
      </c>
      <c r="B1413">
        <v>1</v>
      </c>
      <c r="C1413">
        <v>0</v>
      </c>
      <c r="D1413" s="5">
        <v>0</v>
      </c>
      <c r="E1413">
        <v>6</v>
      </c>
    </row>
    <row r="1414" spans="1:5" x14ac:dyDescent="0.25">
      <c r="A1414" t="s">
        <v>1669</v>
      </c>
      <c r="B1414">
        <v>1</v>
      </c>
      <c r="C1414">
        <v>0</v>
      </c>
      <c r="D1414" s="5">
        <v>0</v>
      </c>
      <c r="E1414">
        <v>90</v>
      </c>
    </row>
    <row r="1415" spans="1:5" x14ac:dyDescent="0.25">
      <c r="A1415" t="s">
        <v>1670</v>
      </c>
      <c r="B1415">
        <v>1</v>
      </c>
      <c r="C1415">
        <v>0</v>
      </c>
      <c r="D1415" s="5">
        <v>0</v>
      </c>
      <c r="E1415">
        <v>86</v>
      </c>
    </row>
    <row r="1416" spans="1:5" x14ac:dyDescent="0.25">
      <c r="A1416" t="s">
        <v>1671</v>
      </c>
      <c r="B1416">
        <v>1</v>
      </c>
      <c r="C1416">
        <v>0</v>
      </c>
      <c r="D1416" s="5">
        <v>0</v>
      </c>
      <c r="E1416">
        <v>9</v>
      </c>
    </row>
    <row r="1417" spans="1:5" x14ac:dyDescent="0.25">
      <c r="A1417" t="s">
        <v>1672</v>
      </c>
      <c r="B1417">
        <v>1</v>
      </c>
      <c r="C1417">
        <v>0</v>
      </c>
      <c r="D1417" s="5">
        <v>0</v>
      </c>
      <c r="E1417">
        <v>17</v>
      </c>
    </row>
    <row r="1418" spans="1:5" x14ac:dyDescent="0.25">
      <c r="A1418" t="s">
        <v>1673</v>
      </c>
      <c r="B1418">
        <v>1</v>
      </c>
      <c r="C1418">
        <v>0</v>
      </c>
      <c r="D1418" s="5">
        <v>0</v>
      </c>
      <c r="E1418">
        <v>300</v>
      </c>
    </row>
    <row r="1419" spans="1:5" x14ac:dyDescent="0.25">
      <c r="A1419" t="s">
        <v>1674</v>
      </c>
      <c r="B1419">
        <v>1</v>
      </c>
      <c r="C1419">
        <v>0</v>
      </c>
      <c r="D1419" s="5">
        <v>0</v>
      </c>
      <c r="E1419">
        <v>110</v>
      </c>
    </row>
    <row r="1420" spans="1:5" x14ac:dyDescent="0.25">
      <c r="A1420" t="s">
        <v>1675</v>
      </c>
      <c r="B1420">
        <v>1</v>
      </c>
      <c r="C1420">
        <v>0</v>
      </c>
      <c r="D1420" s="5">
        <v>0</v>
      </c>
      <c r="E1420">
        <v>43</v>
      </c>
    </row>
    <row r="1421" spans="1:5" x14ac:dyDescent="0.25">
      <c r="A1421" t="s">
        <v>1676</v>
      </c>
      <c r="B1421">
        <v>1</v>
      </c>
      <c r="C1421">
        <v>0</v>
      </c>
      <c r="D1421" s="5">
        <v>0</v>
      </c>
      <c r="E1421">
        <v>220</v>
      </c>
    </row>
    <row r="1422" spans="1:5" x14ac:dyDescent="0.25">
      <c r="A1422" t="s">
        <v>1677</v>
      </c>
      <c r="B1422">
        <v>1</v>
      </c>
      <c r="C1422">
        <v>0</v>
      </c>
      <c r="D1422" s="5">
        <v>0</v>
      </c>
      <c r="E1422">
        <v>43</v>
      </c>
    </row>
    <row r="1423" spans="1:5" x14ac:dyDescent="0.25">
      <c r="A1423" t="s">
        <v>1678</v>
      </c>
      <c r="B1423">
        <v>1</v>
      </c>
      <c r="C1423">
        <v>0</v>
      </c>
      <c r="D1423" s="5">
        <v>0</v>
      </c>
      <c r="E1423">
        <v>50</v>
      </c>
    </row>
    <row r="1424" spans="1:5" x14ac:dyDescent="0.25">
      <c r="A1424" t="s">
        <v>1679</v>
      </c>
      <c r="B1424">
        <v>1</v>
      </c>
      <c r="C1424">
        <v>0</v>
      </c>
      <c r="D1424" s="5">
        <v>0</v>
      </c>
      <c r="E1424">
        <v>8</v>
      </c>
    </row>
    <row r="1425" spans="1:5" x14ac:dyDescent="0.25">
      <c r="A1425" t="s">
        <v>1680</v>
      </c>
      <c r="B1425">
        <v>1</v>
      </c>
      <c r="C1425">
        <v>0</v>
      </c>
      <c r="D1425" s="5">
        <v>0</v>
      </c>
      <c r="E1425">
        <v>21</v>
      </c>
    </row>
    <row r="1426" spans="1:5" x14ac:dyDescent="0.25">
      <c r="A1426" t="s">
        <v>1681</v>
      </c>
      <c r="B1426">
        <v>1</v>
      </c>
      <c r="C1426">
        <v>0</v>
      </c>
      <c r="D1426" s="5">
        <v>0</v>
      </c>
      <c r="E1426">
        <v>33</v>
      </c>
    </row>
    <row r="1427" spans="1:5" x14ac:dyDescent="0.25">
      <c r="A1427" t="s">
        <v>1682</v>
      </c>
      <c r="B1427">
        <v>1</v>
      </c>
      <c r="C1427">
        <v>0</v>
      </c>
      <c r="D1427" s="5">
        <v>0</v>
      </c>
      <c r="E1427">
        <v>43</v>
      </c>
    </row>
    <row r="1428" spans="1:5" x14ac:dyDescent="0.25">
      <c r="A1428" t="s">
        <v>1683</v>
      </c>
      <c r="B1428">
        <v>1</v>
      </c>
      <c r="C1428">
        <v>0</v>
      </c>
      <c r="D1428" s="5">
        <v>0</v>
      </c>
      <c r="E1428">
        <v>43</v>
      </c>
    </row>
    <row r="1429" spans="1:5" x14ac:dyDescent="0.25">
      <c r="A1429" t="s">
        <v>1684</v>
      </c>
      <c r="B1429">
        <v>1</v>
      </c>
      <c r="C1429">
        <v>0</v>
      </c>
      <c r="D1429" s="5">
        <v>0</v>
      </c>
      <c r="E1429">
        <v>9</v>
      </c>
    </row>
    <row r="1430" spans="1:5" x14ac:dyDescent="0.25">
      <c r="A1430" t="s">
        <v>1685</v>
      </c>
      <c r="B1430">
        <v>1</v>
      </c>
      <c r="C1430">
        <v>0</v>
      </c>
      <c r="D1430" s="5">
        <v>0</v>
      </c>
      <c r="E1430">
        <v>5</v>
      </c>
    </row>
    <row r="1431" spans="1:5" x14ac:dyDescent="0.25">
      <c r="A1431" t="s">
        <v>1686</v>
      </c>
      <c r="B1431">
        <v>1</v>
      </c>
      <c r="C1431">
        <v>0</v>
      </c>
      <c r="D1431" s="5">
        <v>0</v>
      </c>
      <c r="E1431">
        <v>210</v>
      </c>
    </row>
    <row r="1432" spans="1:5" x14ac:dyDescent="0.25">
      <c r="A1432" t="s">
        <v>1687</v>
      </c>
      <c r="B1432">
        <v>1</v>
      </c>
      <c r="C1432">
        <v>0</v>
      </c>
      <c r="D1432" s="5">
        <v>0</v>
      </c>
      <c r="E1432">
        <v>35</v>
      </c>
    </row>
    <row r="1433" spans="1:5" x14ac:dyDescent="0.25">
      <c r="A1433" t="s">
        <v>1688</v>
      </c>
      <c r="B1433">
        <v>1</v>
      </c>
      <c r="C1433">
        <v>0</v>
      </c>
      <c r="D1433" s="5">
        <v>0</v>
      </c>
      <c r="E1433">
        <v>40</v>
      </c>
    </row>
    <row r="1434" spans="1:5" x14ac:dyDescent="0.25">
      <c r="A1434" t="s">
        <v>1689</v>
      </c>
      <c r="B1434">
        <v>1</v>
      </c>
      <c r="C1434">
        <v>0</v>
      </c>
      <c r="D1434" s="5">
        <v>0</v>
      </c>
      <c r="E1434">
        <v>52</v>
      </c>
    </row>
    <row r="1435" spans="1:5" x14ac:dyDescent="0.25">
      <c r="A1435" t="s">
        <v>1690</v>
      </c>
      <c r="B1435">
        <v>1</v>
      </c>
      <c r="C1435">
        <v>0</v>
      </c>
      <c r="D1435" s="5">
        <v>0</v>
      </c>
      <c r="E1435">
        <v>28</v>
      </c>
    </row>
    <row r="1436" spans="1:5" x14ac:dyDescent="0.25">
      <c r="A1436" t="s">
        <v>1691</v>
      </c>
      <c r="B1436">
        <v>1</v>
      </c>
      <c r="C1436">
        <v>0</v>
      </c>
      <c r="D1436" s="5">
        <v>0</v>
      </c>
      <c r="E1436">
        <v>230</v>
      </c>
    </row>
    <row r="1437" spans="1:5" x14ac:dyDescent="0.25">
      <c r="A1437" t="s">
        <v>1692</v>
      </c>
      <c r="B1437">
        <v>1</v>
      </c>
      <c r="C1437">
        <v>0</v>
      </c>
      <c r="D1437" s="5">
        <v>0</v>
      </c>
      <c r="E1437">
        <v>400</v>
      </c>
    </row>
    <row r="1438" spans="1:5" x14ac:dyDescent="0.25">
      <c r="A1438" t="s">
        <v>1693</v>
      </c>
      <c r="B1438">
        <v>1</v>
      </c>
      <c r="C1438">
        <v>0</v>
      </c>
      <c r="D1438" s="5">
        <v>0</v>
      </c>
      <c r="E1438">
        <v>93</v>
      </c>
    </row>
    <row r="1439" spans="1:5" x14ac:dyDescent="0.25">
      <c r="A1439" t="s">
        <v>1694</v>
      </c>
      <c r="B1439">
        <v>1</v>
      </c>
      <c r="C1439">
        <v>0</v>
      </c>
      <c r="D1439" s="5">
        <v>0</v>
      </c>
      <c r="E1439">
        <v>20</v>
      </c>
    </row>
    <row r="1440" spans="1:5" x14ac:dyDescent="0.25">
      <c r="A1440" t="s">
        <v>1695</v>
      </c>
      <c r="B1440">
        <v>1</v>
      </c>
      <c r="C1440">
        <v>0</v>
      </c>
      <c r="D1440" s="5">
        <v>0</v>
      </c>
      <c r="E1440">
        <v>8</v>
      </c>
    </row>
    <row r="1441" spans="1:5" x14ac:dyDescent="0.25">
      <c r="A1441" t="s">
        <v>1696</v>
      </c>
      <c r="B1441">
        <v>1</v>
      </c>
      <c r="C1441">
        <v>0</v>
      </c>
      <c r="D1441" s="5">
        <v>0</v>
      </c>
      <c r="E1441">
        <v>55</v>
      </c>
    </row>
    <row r="1442" spans="1:5" x14ac:dyDescent="0.25">
      <c r="A1442" t="s">
        <v>1697</v>
      </c>
      <c r="B1442">
        <v>1</v>
      </c>
      <c r="C1442">
        <v>0</v>
      </c>
      <c r="D1442" s="5">
        <v>0</v>
      </c>
      <c r="E1442">
        <v>440</v>
      </c>
    </row>
    <row r="1443" spans="1:5" x14ac:dyDescent="0.25">
      <c r="A1443" t="s">
        <v>1698</v>
      </c>
      <c r="B1443">
        <v>1</v>
      </c>
      <c r="C1443">
        <v>0</v>
      </c>
      <c r="D1443" s="5">
        <v>0</v>
      </c>
      <c r="E1443">
        <v>160</v>
      </c>
    </row>
    <row r="1444" spans="1:5" x14ac:dyDescent="0.25">
      <c r="A1444" t="s">
        <v>1699</v>
      </c>
      <c r="B1444">
        <v>1</v>
      </c>
      <c r="C1444">
        <v>0</v>
      </c>
      <c r="D1444" s="5">
        <v>0</v>
      </c>
      <c r="E1444">
        <v>83</v>
      </c>
    </row>
    <row r="1445" spans="1:5" x14ac:dyDescent="0.25">
      <c r="A1445" t="s">
        <v>1700</v>
      </c>
      <c r="B1445">
        <v>1</v>
      </c>
      <c r="C1445">
        <v>0</v>
      </c>
      <c r="D1445" s="5">
        <v>0</v>
      </c>
      <c r="E1445">
        <v>36</v>
      </c>
    </row>
    <row r="1446" spans="1:5" x14ac:dyDescent="0.25">
      <c r="A1446" t="s">
        <v>1701</v>
      </c>
      <c r="B1446">
        <v>1</v>
      </c>
      <c r="C1446">
        <v>0</v>
      </c>
      <c r="D1446" s="5">
        <v>0</v>
      </c>
      <c r="E1446">
        <v>5</v>
      </c>
    </row>
    <row r="1447" spans="1:5" x14ac:dyDescent="0.25">
      <c r="A1447" t="s">
        <v>1702</v>
      </c>
      <c r="B1447">
        <v>1</v>
      </c>
      <c r="C1447">
        <v>0</v>
      </c>
      <c r="D1447" s="5">
        <v>0</v>
      </c>
      <c r="E1447">
        <v>21</v>
      </c>
    </row>
    <row r="1448" spans="1:5" x14ac:dyDescent="0.25">
      <c r="A1448" t="s">
        <v>1703</v>
      </c>
      <c r="B1448">
        <v>1</v>
      </c>
      <c r="C1448">
        <v>0</v>
      </c>
      <c r="D1448" s="5">
        <v>0</v>
      </c>
      <c r="E1448">
        <v>9</v>
      </c>
    </row>
    <row r="1449" spans="1:5" x14ac:dyDescent="0.25">
      <c r="A1449" t="s">
        <v>1704</v>
      </c>
      <c r="B1449">
        <v>1</v>
      </c>
      <c r="C1449">
        <v>0</v>
      </c>
      <c r="D1449" s="5">
        <v>0</v>
      </c>
      <c r="E1449">
        <v>55</v>
      </c>
    </row>
    <row r="1450" spans="1:5" x14ac:dyDescent="0.25">
      <c r="A1450" t="s">
        <v>1705</v>
      </c>
      <c r="B1450">
        <v>1</v>
      </c>
      <c r="C1450">
        <v>0</v>
      </c>
      <c r="D1450" s="5">
        <v>0</v>
      </c>
      <c r="E1450">
        <v>50</v>
      </c>
    </row>
    <row r="1451" spans="1:5" x14ac:dyDescent="0.25">
      <c r="A1451" t="s">
        <v>1706</v>
      </c>
      <c r="B1451">
        <v>1</v>
      </c>
      <c r="C1451">
        <v>0</v>
      </c>
      <c r="D1451" s="5">
        <v>0</v>
      </c>
      <c r="E1451">
        <v>24</v>
      </c>
    </row>
    <row r="1452" spans="1:5" x14ac:dyDescent="0.25">
      <c r="A1452" t="s">
        <v>1707</v>
      </c>
      <c r="B1452">
        <v>1</v>
      </c>
      <c r="C1452">
        <v>0</v>
      </c>
      <c r="D1452" s="5">
        <v>0</v>
      </c>
      <c r="E1452">
        <v>6</v>
      </c>
    </row>
    <row r="1453" spans="1:5" x14ac:dyDescent="0.25">
      <c r="A1453" t="s">
        <v>1708</v>
      </c>
      <c r="B1453">
        <v>1</v>
      </c>
      <c r="C1453">
        <v>0</v>
      </c>
      <c r="D1453" s="5">
        <v>0</v>
      </c>
      <c r="E1453">
        <v>20</v>
      </c>
    </row>
    <row r="1454" spans="1:5" x14ac:dyDescent="0.25">
      <c r="A1454" t="s">
        <v>1709</v>
      </c>
      <c r="B1454">
        <v>1</v>
      </c>
      <c r="C1454">
        <v>0</v>
      </c>
      <c r="D1454" s="5">
        <v>0</v>
      </c>
      <c r="E1454">
        <v>160</v>
      </c>
    </row>
    <row r="1455" spans="1:5" x14ac:dyDescent="0.25">
      <c r="A1455" t="s">
        <v>1710</v>
      </c>
      <c r="B1455">
        <v>1</v>
      </c>
      <c r="C1455">
        <v>0</v>
      </c>
      <c r="D1455" s="5">
        <v>0</v>
      </c>
      <c r="E1455">
        <v>410</v>
      </c>
    </row>
    <row r="1456" spans="1:5" x14ac:dyDescent="0.25">
      <c r="A1456" t="s">
        <v>1711</v>
      </c>
      <c r="B1456">
        <v>1</v>
      </c>
      <c r="C1456">
        <v>0</v>
      </c>
      <c r="D1456" s="5">
        <v>0</v>
      </c>
      <c r="E1456">
        <v>19</v>
      </c>
    </row>
    <row r="1457" spans="1:5" x14ac:dyDescent="0.25">
      <c r="A1457" t="s">
        <v>1712</v>
      </c>
      <c r="B1457">
        <v>1</v>
      </c>
      <c r="C1457">
        <v>0</v>
      </c>
      <c r="D1457" s="5">
        <v>0</v>
      </c>
      <c r="E1457">
        <v>12</v>
      </c>
    </row>
    <row r="1458" spans="1:5" x14ac:dyDescent="0.25">
      <c r="A1458" t="s">
        <v>1713</v>
      </c>
      <c r="B1458">
        <v>1</v>
      </c>
      <c r="C1458">
        <v>0</v>
      </c>
      <c r="D1458" s="5">
        <v>0</v>
      </c>
      <c r="E1458">
        <v>44</v>
      </c>
    </row>
    <row r="1459" spans="1:5" x14ac:dyDescent="0.25">
      <c r="A1459" t="s">
        <v>1714</v>
      </c>
      <c r="B1459">
        <v>1</v>
      </c>
      <c r="C1459">
        <v>0</v>
      </c>
      <c r="D1459" s="5">
        <v>0</v>
      </c>
      <c r="E1459">
        <v>34</v>
      </c>
    </row>
    <row r="1460" spans="1:5" x14ac:dyDescent="0.25">
      <c r="A1460" t="s">
        <v>1715</v>
      </c>
      <c r="B1460">
        <v>1</v>
      </c>
      <c r="C1460">
        <v>0</v>
      </c>
      <c r="D1460" s="5">
        <v>0</v>
      </c>
      <c r="E1460">
        <v>35</v>
      </c>
    </row>
    <row r="1461" spans="1:5" x14ac:dyDescent="0.25">
      <c r="A1461" t="s">
        <v>1716</v>
      </c>
      <c r="B1461">
        <v>1</v>
      </c>
      <c r="C1461">
        <v>0</v>
      </c>
      <c r="D1461" s="5">
        <v>0</v>
      </c>
      <c r="E1461">
        <v>29</v>
      </c>
    </row>
    <row r="1462" spans="1:5" x14ac:dyDescent="0.25">
      <c r="A1462" t="s">
        <v>1717</v>
      </c>
      <c r="B1462">
        <v>1</v>
      </c>
      <c r="C1462">
        <v>0</v>
      </c>
      <c r="D1462" s="5">
        <v>0</v>
      </c>
      <c r="E1462">
        <v>98</v>
      </c>
    </row>
    <row r="1463" spans="1:5" x14ac:dyDescent="0.25">
      <c r="A1463" t="s">
        <v>1718</v>
      </c>
      <c r="B1463">
        <v>1</v>
      </c>
      <c r="C1463">
        <v>0</v>
      </c>
      <c r="D1463" s="5">
        <v>0</v>
      </c>
      <c r="E1463">
        <v>67</v>
      </c>
    </row>
    <row r="1464" spans="1:5" x14ac:dyDescent="0.25">
      <c r="A1464" t="s">
        <v>1719</v>
      </c>
      <c r="B1464">
        <v>1</v>
      </c>
      <c r="C1464">
        <v>0</v>
      </c>
      <c r="D1464" s="5">
        <v>0</v>
      </c>
      <c r="E1464">
        <v>210</v>
      </c>
    </row>
    <row r="1465" spans="1:5" x14ac:dyDescent="0.25">
      <c r="A1465" t="s">
        <v>1720</v>
      </c>
      <c r="B1465">
        <v>1</v>
      </c>
      <c r="C1465">
        <v>0</v>
      </c>
      <c r="D1465" s="5">
        <v>0</v>
      </c>
      <c r="E1465">
        <v>220</v>
      </c>
    </row>
    <row r="1466" spans="1:5" x14ac:dyDescent="0.25">
      <c r="A1466" t="s">
        <v>1721</v>
      </c>
      <c r="B1466">
        <v>1</v>
      </c>
      <c r="C1466">
        <v>0</v>
      </c>
      <c r="D1466" s="5">
        <v>0</v>
      </c>
      <c r="E1466">
        <v>30</v>
      </c>
    </row>
    <row r="1467" spans="1:5" x14ac:dyDescent="0.25">
      <c r="A1467" t="s">
        <v>1722</v>
      </c>
      <c r="B1467">
        <v>1</v>
      </c>
      <c r="C1467">
        <v>0</v>
      </c>
      <c r="D1467" s="5">
        <v>0</v>
      </c>
      <c r="E1467">
        <v>8</v>
      </c>
    </row>
    <row r="1468" spans="1:5" x14ac:dyDescent="0.25">
      <c r="A1468" t="s">
        <v>1723</v>
      </c>
      <c r="B1468">
        <v>1</v>
      </c>
      <c r="C1468">
        <v>0</v>
      </c>
      <c r="D1468" s="5">
        <v>0</v>
      </c>
      <c r="E1468">
        <v>100</v>
      </c>
    </row>
    <row r="1469" spans="1:5" x14ac:dyDescent="0.25">
      <c r="A1469" t="s">
        <v>1724</v>
      </c>
      <c r="B1469">
        <v>1</v>
      </c>
      <c r="C1469">
        <v>0</v>
      </c>
      <c r="D1469" s="5">
        <v>0</v>
      </c>
      <c r="E1469">
        <v>43</v>
      </c>
    </row>
    <row r="1470" spans="1:5" x14ac:dyDescent="0.25">
      <c r="A1470" t="s">
        <v>1725</v>
      </c>
      <c r="B1470">
        <v>1</v>
      </c>
      <c r="C1470">
        <v>0</v>
      </c>
      <c r="D1470" s="5">
        <v>0</v>
      </c>
      <c r="E1470">
        <v>310</v>
      </c>
    </row>
    <row r="1471" spans="1:5" x14ac:dyDescent="0.25">
      <c r="A1471" t="s">
        <v>1726</v>
      </c>
      <c r="B1471">
        <v>1</v>
      </c>
      <c r="C1471">
        <v>0</v>
      </c>
      <c r="D1471" s="5">
        <v>0</v>
      </c>
      <c r="E1471">
        <v>46</v>
      </c>
    </row>
    <row r="1472" spans="1:5" x14ac:dyDescent="0.25">
      <c r="A1472" t="s">
        <v>1727</v>
      </c>
      <c r="B1472">
        <v>1</v>
      </c>
      <c r="C1472">
        <v>0</v>
      </c>
      <c r="D1472" s="5">
        <v>0</v>
      </c>
      <c r="E1472">
        <v>21</v>
      </c>
    </row>
    <row r="1473" spans="1:5" x14ac:dyDescent="0.25">
      <c r="A1473" t="s">
        <v>1728</v>
      </c>
      <c r="B1473">
        <v>1</v>
      </c>
      <c r="C1473">
        <v>0</v>
      </c>
      <c r="D1473" s="5">
        <v>0</v>
      </c>
      <c r="E1473">
        <v>28</v>
      </c>
    </row>
    <row r="1474" spans="1:5" x14ac:dyDescent="0.25">
      <c r="A1474" t="s">
        <v>1729</v>
      </c>
      <c r="B1474">
        <v>1</v>
      </c>
      <c r="C1474">
        <v>0</v>
      </c>
      <c r="D1474" s="5">
        <v>0</v>
      </c>
      <c r="E1474">
        <v>59</v>
      </c>
    </row>
    <row r="1475" spans="1:5" x14ac:dyDescent="0.25">
      <c r="A1475" t="s">
        <v>1730</v>
      </c>
      <c r="B1475">
        <v>1</v>
      </c>
      <c r="C1475">
        <v>0</v>
      </c>
      <c r="D1475" s="5">
        <v>0</v>
      </c>
      <c r="E1475">
        <v>13</v>
      </c>
    </row>
    <row r="1476" spans="1:5" x14ac:dyDescent="0.25">
      <c r="A1476" t="s">
        <v>1731</v>
      </c>
      <c r="B1476">
        <v>1</v>
      </c>
      <c r="C1476">
        <v>0</v>
      </c>
      <c r="D1476" s="5">
        <v>0</v>
      </c>
      <c r="E1476">
        <v>23</v>
      </c>
    </row>
    <row r="1477" spans="1:5" x14ac:dyDescent="0.25">
      <c r="A1477" t="s">
        <v>1732</v>
      </c>
      <c r="B1477">
        <v>1</v>
      </c>
      <c r="C1477">
        <v>0</v>
      </c>
      <c r="D1477" s="5">
        <v>0</v>
      </c>
      <c r="E1477">
        <v>48</v>
      </c>
    </row>
    <row r="1478" spans="1:5" x14ac:dyDescent="0.25">
      <c r="A1478" t="s">
        <v>1733</v>
      </c>
      <c r="B1478">
        <v>1</v>
      </c>
      <c r="C1478">
        <v>0</v>
      </c>
      <c r="D1478" s="5">
        <v>0</v>
      </c>
      <c r="E1478">
        <v>35</v>
      </c>
    </row>
    <row r="1479" spans="1:5" x14ac:dyDescent="0.25">
      <c r="A1479" t="s">
        <v>1734</v>
      </c>
      <c r="B1479">
        <v>1</v>
      </c>
      <c r="C1479">
        <v>0</v>
      </c>
      <c r="D1479" s="5">
        <v>0</v>
      </c>
      <c r="E1479">
        <v>41</v>
      </c>
    </row>
    <row r="1480" spans="1:5" x14ac:dyDescent="0.25">
      <c r="A1480" t="s">
        <v>1735</v>
      </c>
      <c r="B1480">
        <v>1</v>
      </c>
      <c r="C1480">
        <v>0</v>
      </c>
      <c r="D1480" s="5">
        <v>0</v>
      </c>
      <c r="E1480">
        <v>43</v>
      </c>
    </row>
    <row r="1481" spans="1:5" x14ac:dyDescent="0.25">
      <c r="A1481" t="s">
        <v>1736</v>
      </c>
      <c r="B1481">
        <v>1</v>
      </c>
      <c r="C1481">
        <v>0</v>
      </c>
      <c r="D1481" s="5">
        <v>0</v>
      </c>
      <c r="E1481">
        <v>25</v>
      </c>
    </row>
    <row r="1482" spans="1:5" x14ac:dyDescent="0.25">
      <c r="A1482" t="s">
        <v>1737</v>
      </c>
      <c r="B1482">
        <v>1</v>
      </c>
      <c r="C1482">
        <v>0</v>
      </c>
      <c r="D1482" s="5">
        <v>0</v>
      </c>
      <c r="E1482">
        <v>70</v>
      </c>
    </row>
    <row r="1483" spans="1:5" x14ac:dyDescent="0.25">
      <c r="A1483" t="s">
        <v>1738</v>
      </c>
      <c r="B1483">
        <v>1</v>
      </c>
      <c r="C1483">
        <v>0</v>
      </c>
      <c r="D1483" s="5">
        <v>0</v>
      </c>
      <c r="E1483">
        <v>120</v>
      </c>
    </row>
    <row r="1484" spans="1:5" x14ac:dyDescent="0.25">
      <c r="A1484" t="s">
        <v>1739</v>
      </c>
      <c r="B1484">
        <v>1</v>
      </c>
      <c r="C1484">
        <v>0</v>
      </c>
      <c r="D1484" s="5">
        <v>0</v>
      </c>
      <c r="E1484">
        <v>18</v>
      </c>
    </row>
    <row r="1485" spans="1:5" x14ac:dyDescent="0.25">
      <c r="A1485" t="s">
        <v>1740</v>
      </c>
      <c r="B1485">
        <v>1</v>
      </c>
      <c r="C1485">
        <v>0</v>
      </c>
      <c r="D1485" s="5">
        <v>0</v>
      </c>
      <c r="E1485">
        <v>49</v>
      </c>
    </row>
    <row r="1486" spans="1:5" x14ac:dyDescent="0.25">
      <c r="A1486" t="s">
        <v>1741</v>
      </c>
      <c r="B1486">
        <v>1</v>
      </c>
      <c r="C1486">
        <v>0</v>
      </c>
      <c r="D1486" s="5">
        <v>0</v>
      </c>
      <c r="E1486">
        <v>55</v>
      </c>
    </row>
    <row r="1487" spans="1:5" x14ac:dyDescent="0.25">
      <c r="A1487" t="s">
        <v>1742</v>
      </c>
      <c r="B1487">
        <v>1</v>
      </c>
      <c r="C1487">
        <v>0</v>
      </c>
      <c r="D1487" s="5">
        <v>0</v>
      </c>
      <c r="E1487">
        <v>68</v>
      </c>
    </row>
    <row r="1488" spans="1:5" x14ac:dyDescent="0.25">
      <c r="A1488" t="s">
        <v>1743</v>
      </c>
      <c r="B1488">
        <v>1</v>
      </c>
      <c r="C1488">
        <v>0</v>
      </c>
      <c r="D1488" s="5">
        <v>0</v>
      </c>
      <c r="E1488">
        <v>9</v>
      </c>
    </row>
    <row r="1489" spans="1:5" x14ac:dyDescent="0.25">
      <c r="A1489" t="s">
        <v>1744</v>
      </c>
      <c r="B1489">
        <v>1</v>
      </c>
      <c r="C1489">
        <v>0</v>
      </c>
      <c r="D1489" s="5">
        <v>0</v>
      </c>
      <c r="E1489">
        <v>54</v>
      </c>
    </row>
    <row r="1490" spans="1:5" x14ac:dyDescent="0.25">
      <c r="A1490" t="s">
        <v>1745</v>
      </c>
      <c r="B1490">
        <v>1</v>
      </c>
      <c r="C1490">
        <v>0</v>
      </c>
      <c r="D1490" s="5">
        <v>0</v>
      </c>
      <c r="E1490">
        <v>50</v>
      </c>
    </row>
    <row r="1491" spans="1:5" x14ac:dyDescent="0.25">
      <c r="A1491" t="s">
        <v>1746</v>
      </c>
      <c r="B1491">
        <v>1</v>
      </c>
      <c r="C1491">
        <v>0</v>
      </c>
      <c r="D1491" s="5">
        <v>0</v>
      </c>
      <c r="E1491">
        <v>39</v>
      </c>
    </row>
    <row r="1492" spans="1:5" x14ac:dyDescent="0.25">
      <c r="A1492" t="s">
        <v>1747</v>
      </c>
      <c r="B1492">
        <v>1</v>
      </c>
      <c r="C1492">
        <v>0</v>
      </c>
      <c r="D1492" s="5">
        <v>0</v>
      </c>
      <c r="E1492">
        <v>440</v>
      </c>
    </row>
    <row r="1493" spans="1:5" x14ac:dyDescent="0.25">
      <c r="A1493" t="s">
        <v>1748</v>
      </c>
      <c r="B1493">
        <v>1</v>
      </c>
      <c r="C1493">
        <v>0</v>
      </c>
      <c r="D1493" s="5">
        <v>0</v>
      </c>
      <c r="E1493">
        <v>19</v>
      </c>
    </row>
    <row r="1494" spans="1:5" x14ac:dyDescent="0.25">
      <c r="A1494" t="s">
        <v>1749</v>
      </c>
      <c r="B1494">
        <v>1</v>
      </c>
      <c r="C1494">
        <v>0</v>
      </c>
      <c r="D1494" s="5">
        <v>0</v>
      </c>
      <c r="E1494">
        <v>24</v>
      </c>
    </row>
    <row r="1495" spans="1:5" x14ac:dyDescent="0.25">
      <c r="A1495" t="s">
        <v>1750</v>
      </c>
      <c r="B1495">
        <v>1</v>
      </c>
      <c r="C1495">
        <v>0</v>
      </c>
      <c r="D1495" s="5">
        <v>0</v>
      </c>
      <c r="E1495">
        <v>13</v>
      </c>
    </row>
    <row r="1496" spans="1:5" x14ac:dyDescent="0.25">
      <c r="A1496" t="s">
        <v>1751</v>
      </c>
      <c r="B1496">
        <v>1</v>
      </c>
      <c r="C1496">
        <v>0</v>
      </c>
      <c r="D1496" s="5">
        <v>0</v>
      </c>
      <c r="E1496">
        <v>25</v>
      </c>
    </row>
    <row r="1497" spans="1:5" x14ac:dyDescent="0.25">
      <c r="A1497" t="s">
        <v>1752</v>
      </c>
      <c r="B1497">
        <v>1</v>
      </c>
      <c r="C1497">
        <v>0</v>
      </c>
      <c r="D1497" s="5">
        <v>0</v>
      </c>
      <c r="E1497">
        <v>28</v>
      </c>
    </row>
    <row r="1498" spans="1:5" x14ac:dyDescent="0.25">
      <c r="A1498" t="s">
        <v>1753</v>
      </c>
      <c r="B1498">
        <v>1</v>
      </c>
      <c r="C1498">
        <v>0</v>
      </c>
      <c r="D1498" s="5">
        <v>0</v>
      </c>
      <c r="E1498">
        <v>140</v>
      </c>
    </row>
    <row r="1499" spans="1:5" x14ac:dyDescent="0.25">
      <c r="A1499" t="s">
        <v>1754</v>
      </c>
      <c r="B1499">
        <v>1</v>
      </c>
      <c r="C1499">
        <v>0</v>
      </c>
      <c r="D1499" s="5">
        <v>0</v>
      </c>
      <c r="E1499">
        <v>49</v>
      </c>
    </row>
    <row r="1500" spans="1:5" x14ac:dyDescent="0.25">
      <c r="A1500" t="s">
        <v>1755</v>
      </c>
      <c r="B1500">
        <v>1</v>
      </c>
      <c r="C1500">
        <v>0</v>
      </c>
      <c r="D1500" s="5">
        <v>0</v>
      </c>
      <c r="E1500">
        <v>88</v>
      </c>
    </row>
    <row r="1501" spans="1:5" x14ac:dyDescent="0.25">
      <c r="A1501" t="s">
        <v>1756</v>
      </c>
      <c r="B1501">
        <v>1</v>
      </c>
      <c r="C1501">
        <v>0</v>
      </c>
      <c r="D1501" s="5">
        <v>0</v>
      </c>
      <c r="E1501">
        <v>63</v>
      </c>
    </row>
    <row r="1502" spans="1:5" x14ac:dyDescent="0.25">
      <c r="A1502" t="s">
        <v>1757</v>
      </c>
      <c r="B1502">
        <v>1</v>
      </c>
      <c r="C1502">
        <v>0</v>
      </c>
      <c r="D1502" s="5">
        <v>0</v>
      </c>
      <c r="E1502">
        <v>430</v>
      </c>
    </row>
    <row r="1503" spans="1:5" x14ac:dyDescent="0.25">
      <c r="A1503" t="s">
        <v>1758</v>
      </c>
      <c r="B1503">
        <v>1</v>
      </c>
      <c r="C1503">
        <v>0</v>
      </c>
      <c r="D1503" s="5">
        <v>0</v>
      </c>
      <c r="E1503">
        <v>32</v>
      </c>
    </row>
    <row r="1504" spans="1:5" x14ac:dyDescent="0.25">
      <c r="A1504" t="s">
        <v>1759</v>
      </c>
      <c r="B1504">
        <v>1</v>
      </c>
      <c r="C1504">
        <v>0</v>
      </c>
      <c r="D1504" s="5">
        <v>0</v>
      </c>
      <c r="E1504">
        <v>8</v>
      </c>
    </row>
    <row r="1505" spans="1:5" x14ac:dyDescent="0.25">
      <c r="A1505" t="s">
        <v>1760</v>
      </c>
      <c r="B1505">
        <v>1</v>
      </c>
      <c r="C1505">
        <v>0</v>
      </c>
      <c r="D1505" s="5">
        <v>0</v>
      </c>
      <c r="E1505">
        <v>17</v>
      </c>
    </row>
    <row r="1506" spans="1:5" x14ac:dyDescent="0.25">
      <c r="A1506" t="s">
        <v>1761</v>
      </c>
      <c r="B1506">
        <v>1</v>
      </c>
      <c r="C1506">
        <v>0</v>
      </c>
      <c r="D1506" s="5">
        <v>0</v>
      </c>
      <c r="E1506">
        <v>75</v>
      </c>
    </row>
    <row r="1507" spans="1:5" x14ac:dyDescent="0.25">
      <c r="A1507" t="s">
        <v>1762</v>
      </c>
      <c r="B1507">
        <v>1</v>
      </c>
      <c r="C1507">
        <v>0</v>
      </c>
      <c r="D1507" s="5">
        <v>0</v>
      </c>
      <c r="E1507">
        <v>24</v>
      </c>
    </row>
    <row r="1508" spans="1:5" x14ac:dyDescent="0.25">
      <c r="A1508" t="s">
        <v>1763</v>
      </c>
      <c r="B1508">
        <v>1</v>
      </c>
      <c r="C1508">
        <v>0</v>
      </c>
      <c r="D1508" s="5">
        <v>0</v>
      </c>
      <c r="E1508">
        <v>320</v>
      </c>
    </row>
    <row r="1509" spans="1:5" x14ac:dyDescent="0.25">
      <c r="A1509" t="s">
        <v>1764</v>
      </c>
      <c r="B1509">
        <v>1</v>
      </c>
      <c r="C1509">
        <v>0</v>
      </c>
      <c r="D1509" s="5">
        <v>0</v>
      </c>
      <c r="E1509">
        <v>37</v>
      </c>
    </row>
    <row r="1510" spans="1:5" x14ac:dyDescent="0.25">
      <c r="A1510" t="s">
        <v>1765</v>
      </c>
      <c r="B1510">
        <v>1</v>
      </c>
      <c r="C1510">
        <v>0</v>
      </c>
      <c r="D1510" s="5">
        <v>0</v>
      </c>
      <c r="E1510">
        <v>68</v>
      </c>
    </row>
    <row r="1511" spans="1:5" x14ac:dyDescent="0.25">
      <c r="A1511" t="s">
        <v>1766</v>
      </c>
      <c r="B1511">
        <v>1</v>
      </c>
      <c r="C1511">
        <v>0</v>
      </c>
      <c r="D1511" s="5">
        <v>0</v>
      </c>
      <c r="E1511">
        <v>35</v>
      </c>
    </row>
    <row r="1512" spans="1:5" x14ac:dyDescent="0.25">
      <c r="A1512" t="s">
        <v>1767</v>
      </c>
      <c r="B1512">
        <v>1</v>
      </c>
      <c r="C1512">
        <v>0</v>
      </c>
      <c r="D1512" s="5">
        <v>0</v>
      </c>
      <c r="E1512">
        <v>5</v>
      </c>
    </row>
    <row r="1513" spans="1:5" x14ac:dyDescent="0.25">
      <c r="A1513" t="s">
        <v>1768</v>
      </c>
      <c r="B1513">
        <v>1</v>
      </c>
      <c r="C1513">
        <v>0</v>
      </c>
      <c r="D1513" s="5">
        <v>0</v>
      </c>
      <c r="E1513">
        <v>15</v>
      </c>
    </row>
    <row r="1514" spans="1:5" x14ac:dyDescent="0.25">
      <c r="A1514" t="s">
        <v>1769</v>
      </c>
      <c r="B1514">
        <v>1</v>
      </c>
      <c r="C1514">
        <v>0</v>
      </c>
      <c r="D1514" s="5">
        <v>0</v>
      </c>
      <c r="E1514">
        <v>34</v>
      </c>
    </row>
    <row r="1515" spans="1:5" x14ac:dyDescent="0.25">
      <c r="A1515" t="s">
        <v>1770</v>
      </c>
      <c r="B1515">
        <v>1</v>
      </c>
      <c r="C1515">
        <v>0</v>
      </c>
      <c r="D1515" s="5">
        <v>0</v>
      </c>
      <c r="E1515">
        <v>69</v>
      </c>
    </row>
    <row r="1516" spans="1:5" x14ac:dyDescent="0.25">
      <c r="A1516" t="s">
        <v>1771</v>
      </c>
      <c r="B1516">
        <v>1</v>
      </c>
      <c r="C1516">
        <v>0</v>
      </c>
      <c r="D1516" s="5">
        <v>0</v>
      </c>
      <c r="E1516">
        <v>300</v>
      </c>
    </row>
    <row r="1517" spans="1:5" x14ac:dyDescent="0.25">
      <c r="A1517" t="s">
        <v>1772</v>
      </c>
      <c r="B1517">
        <v>1</v>
      </c>
      <c r="C1517">
        <v>0</v>
      </c>
      <c r="D1517" s="5">
        <v>0</v>
      </c>
      <c r="E1517">
        <v>30</v>
      </c>
    </row>
    <row r="1518" spans="1:5" x14ac:dyDescent="0.25">
      <c r="A1518" t="s">
        <v>1773</v>
      </c>
      <c r="B1518">
        <v>1</v>
      </c>
      <c r="C1518">
        <v>0</v>
      </c>
      <c r="D1518" s="5">
        <v>0</v>
      </c>
      <c r="E1518">
        <v>160</v>
      </c>
    </row>
    <row r="1519" spans="1:5" x14ac:dyDescent="0.25">
      <c r="A1519" t="s">
        <v>1774</v>
      </c>
      <c r="B1519">
        <v>1</v>
      </c>
      <c r="C1519">
        <v>0</v>
      </c>
      <c r="D1519" s="5">
        <v>0</v>
      </c>
      <c r="E1519">
        <v>10</v>
      </c>
    </row>
    <row r="1520" spans="1:5" x14ac:dyDescent="0.25">
      <c r="A1520" t="s">
        <v>1775</v>
      </c>
      <c r="B1520">
        <v>1</v>
      </c>
      <c r="C1520">
        <v>0</v>
      </c>
      <c r="D1520" s="5">
        <v>0</v>
      </c>
      <c r="E1520">
        <v>44</v>
      </c>
    </row>
    <row r="1521" spans="1:5" x14ac:dyDescent="0.25">
      <c r="A1521" t="s">
        <v>1776</v>
      </c>
      <c r="B1521">
        <v>1</v>
      </c>
      <c r="C1521">
        <v>0</v>
      </c>
      <c r="D1521" s="5">
        <v>0</v>
      </c>
      <c r="E1521">
        <v>120</v>
      </c>
    </row>
    <row r="1522" spans="1:5" x14ac:dyDescent="0.25">
      <c r="A1522" t="s">
        <v>1777</v>
      </c>
      <c r="B1522">
        <v>1</v>
      </c>
      <c r="C1522">
        <v>0</v>
      </c>
      <c r="D1522" s="5">
        <v>0</v>
      </c>
      <c r="E1522">
        <v>34</v>
      </c>
    </row>
    <row r="1523" spans="1:5" x14ac:dyDescent="0.25">
      <c r="A1523" t="s">
        <v>1778</v>
      </c>
      <c r="B1523">
        <v>1</v>
      </c>
      <c r="C1523">
        <v>0</v>
      </c>
      <c r="D1523" s="5">
        <v>0</v>
      </c>
      <c r="E1523">
        <v>65</v>
      </c>
    </row>
    <row r="1524" spans="1:5" x14ac:dyDescent="0.25">
      <c r="A1524" t="s">
        <v>1779</v>
      </c>
      <c r="B1524">
        <v>1</v>
      </c>
      <c r="C1524">
        <v>0</v>
      </c>
      <c r="D1524" s="5">
        <v>0</v>
      </c>
      <c r="E1524">
        <v>14</v>
      </c>
    </row>
    <row r="1525" spans="1:5" x14ac:dyDescent="0.25">
      <c r="A1525" t="s">
        <v>1780</v>
      </c>
      <c r="B1525">
        <v>1</v>
      </c>
      <c r="C1525">
        <v>0</v>
      </c>
      <c r="D1525" s="5">
        <v>0</v>
      </c>
      <c r="E1525">
        <v>450</v>
      </c>
    </row>
    <row r="1526" spans="1:5" x14ac:dyDescent="0.25">
      <c r="A1526" t="s">
        <v>1781</v>
      </c>
      <c r="B1526">
        <v>1</v>
      </c>
      <c r="C1526">
        <v>0</v>
      </c>
      <c r="D1526" s="5">
        <v>0</v>
      </c>
      <c r="E1526">
        <v>220</v>
      </c>
    </row>
    <row r="1527" spans="1:5" x14ac:dyDescent="0.25">
      <c r="A1527" t="s">
        <v>1782</v>
      </c>
      <c r="B1527">
        <v>1</v>
      </c>
      <c r="C1527">
        <v>0</v>
      </c>
      <c r="D1527" s="5">
        <v>0</v>
      </c>
      <c r="E1527">
        <v>210</v>
      </c>
    </row>
    <row r="1528" spans="1:5" x14ac:dyDescent="0.25">
      <c r="A1528" t="s">
        <v>1783</v>
      </c>
      <c r="B1528">
        <v>1</v>
      </c>
      <c r="C1528">
        <v>0</v>
      </c>
      <c r="D1528" s="5">
        <v>0</v>
      </c>
      <c r="E1528">
        <v>2</v>
      </c>
    </row>
    <row r="1529" spans="1:5" x14ac:dyDescent="0.25">
      <c r="A1529" t="s">
        <v>1784</v>
      </c>
      <c r="B1529">
        <v>1</v>
      </c>
      <c r="C1529">
        <v>0</v>
      </c>
      <c r="D1529" s="5">
        <v>0</v>
      </c>
      <c r="E1529">
        <v>69</v>
      </c>
    </row>
    <row r="1530" spans="1:5" x14ac:dyDescent="0.25">
      <c r="A1530" t="s">
        <v>1785</v>
      </c>
      <c r="B1530">
        <v>1</v>
      </c>
      <c r="C1530">
        <v>0</v>
      </c>
      <c r="D1530" s="5">
        <v>0</v>
      </c>
      <c r="E1530">
        <v>51</v>
      </c>
    </row>
    <row r="1531" spans="1:5" x14ac:dyDescent="0.25">
      <c r="A1531" t="s">
        <v>1786</v>
      </c>
      <c r="B1531">
        <v>1</v>
      </c>
      <c r="C1531">
        <v>0</v>
      </c>
      <c r="D1531" s="5">
        <v>0</v>
      </c>
      <c r="E1531">
        <v>120</v>
      </c>
    </row>
    <row r="1532" spans="1:5" x14ac:dyDescent="0.25">
      <c r="A1532" t="s">
        <v>1787</v>
      </c>
      <c r="B1532">
        <v>1</v>
      </c>
      <c r="C1532">
        <v>0</v>
      </c>
      <c r="D1532" s="5">
        <v>0</v>
      </c>
      <c r="E1532">
        <v>47</v>
      </c>
    </row>
    <row r="1533" spans="1:5" x14ac:dyDescent="0.25">
      <c r="A1533" t="s">
        <v>1788</v>
      </c>
      <c r="B1533">
        <v>1</v>
      </c>
      <c r="C1533">
        <v>0</v>
      </c>
      <c r="D1533" s="5">
        <v>0</v>
      </c>
      <c r="E1533">
        <v>26</v>
      </c>
    </row>
    <row r="1534" spans="1:5" x14ac:dyDescent="0.25">
      <c r="A1534" t="s">
        <v>1789</v>
      </c>
      <c r="B1534">
        <v>1</v>
      </c>
      <c r="C1534">
        <v>0</v>
      </c>
      <c r="D1534" s="5">
        <v>0</v>
      </c>
      <c r="E1534">
        <v>4</v>
      </c>
    </row>
    <row r="1535" spans="1:5" x14ac:dyDescent="0.25">
      <c r="A1535" t="s">
        <v>1790</v>
      </c>
      <c r="B1535">
        <v>1</v>
      </c>
      <c r="C1535">
        <v>0</v>
      </c>
      <c r="D1535" s="5">
        <v>0</v>
      </c>
      <c r="E1535">
        <v>57</v>
      </c>
    </row>
    <row r="1536" spans="1:5" x14ac:dyDescent="0.25">
      <c r="A1536" t="s">
        <v>1791</v>
      </c>
      <c r="B1536">
        <v>1</v>
      </c>
      <c r="C1536">
        <v>0</v>
      </c>
      <c r="D1536" s="5">
        <v>0</v>
      </c>
      <c r="E1536">
        <v>140</v>
      </c>
    </row>
    <row r="1537" spans="1:5" x14ac:dyDescent="0.25">
      <c r="A1537" t="s">
        <v>1792</v>
      </c>
      <c r="B1537">
        <v>1</v>
      </c>
      <c r="C1537">
        <v>0</v>
      </c>
      <c r="D1537" s="5">
        <v>0</v>
      </c>
      <c r="E1537">
        <v>22</v>
      </c>
    </row>
    <row r="1538" spans="1:5" x14ac:dyDescent="0.25">
      <c r="A1538" t="s">
        <v>1793</v>
      </c>
      <c r="B1538">
        <v>1</v>
      </c>
      <c r="C1538">
        <v>0</v>
      </c>
      <c r="D1538" s="5">
        <v>0</v>
      </c>
      <c r="E1538">
        <v>230</v>
      </c>
    </row>
    <row r="1539" spans="1:5" x14ac:dyDescent="0.25">
      <c r="A1539" t="s">
        <v>1794</v>
      </c>
      <c r="B1539">
        <v>1</v>
      </c>
      <c r="C1539">
        <v>0</v>
      </c>
      <c r="D1539" s="5">
        <v>0</v>
      </c>
      <c r="E1539">
        <v>40</v>
      </c>
    </row>
    <row r="1540" spans="1:5" x14ac:dyDescent="0.25">
      <c r="A1540" t="s">
        <v>1795</v>
      </c>
      <c r="B1540">
        <v>1</v>
      </c>
      <c r="C1540">
        <v>0</v>
      </c>
      <c r="D1540" s="5">
        <v>0</v>
      </c>
      <c r="E1540">
        <v>12</v>
      </c>
    </row>
    <row r="1541" spans="1:5" x14ac:dyDescent="0.25">
      <c r="A1541" t="s">
        <v>1796</v>
      </c>
      <c r="B1541">
        <v>1</v>
      </c>
      <c r="C1541">
        <v>0</v>
      </c>
      <c r="D1541" s="5">
        <v>0</v>
      </c>
      <c r="E1541">
        <v>57</v>
      </c>
    </row>
    <row r="1542" spans="1:5" x14ac:dyDescent="0.25">
      <c r="A1542" t="s">
        <v>1797</v>
      </c>
      <c r="B1542">
        <v>1</v>
      </c>
      <c r="C1542">
        <v>0</v>
      </c>
      <c r="D1542" s="5">
        <v>0</v>
      </c>
      <c r="E1542">
        <v>140</v>
      </c>
    </row>
    <row r="1543" spans="1:5" x14ac:dyDescent="0.25">
      <c r="A1543" t="s">
        <v>1798</v>
      </c>
      <c r="B1543">
        <v>1</v>
      </c>
      <c r="C1543">
        <v>0</v>
      </c>
      <c r="D1543" s="5">
        <v>0</v>
      </c>
      <c r="E1543">
        <v>1</v>
      </c>
    </row>
    <row r="1544" spans="1:5" x14ac:dyDescent="0.25">
      <c r="A1544" t="s">
        <v>1799</v>
      </c>
      <c r="B1544">
        <v>1</v>
      </c>
      <c r="C1544">
        <v>0</v>
      </c>
      <c r="D1544" s="5">
        <v>0</v>
      </c>
      <c r="E1544">
        <v>63</v>
      </c>
    </row>
    <row r="1545" spans="1:5" x14ac:dyDescent="0.25">
      <c r="A1545" t="s">
        <v>1800</v>
      </c>
      <c r="B1545">
        <v>1</v>
      </c>
      <c r="C1545">
        <v>0</v>
      </c>
      <c r="D1545" s="5">
        <v>0</v>
      </c>
      <c r="E1545">
        <v>450</v>
      </c>
    </row>
    <row r="1546" spans="1:5" x14ac:dyDescent="0.25">
      <c r="A1546" t="s">
        <v>1801</v>
      </c>
      <c r="B1546">
        <v>1</v>
      </c>
      <c r="C1546">
        <v>0</v>
      </c>
      <c r="D1546" s="5">
        <v>0</v>
      </c>
      <c r="E1546">
        <v>12</v>
      </c>
    </row>
    <row r="1547" spans="1:5" x14ac:dyDescent="0.25">
      <c r="A1547" t="s">
        <v>1802</v>
      </c>
      <c r="B1547">
        <v>1</v>
      </c>
      <c r="C1547">
        <v>0</v>
      </c>
      <c r="D1547" s="5">
        <v>0</v>
      </c>
      <c r="E1547">
        <v>43</v>
      </c>
    </row>
    <row r="1548" spans="1:5" x14ac:dyDescent="0.25">
      <c r="A1548" t="s">
        <v>1803</v>
      </c>
      <c r="B1548">
        <v>1</v>
      </c>
      <c r="C1548">
        <v>0</v>
      </c>
      <c r="D1548" s="5">
        <v>0</v>
      </c>
      <c r="E1548">
        <v>19</v>
      </c>
    </row>
    <row r="1549" spans="1:5" x14ac:dyDescent="0.25">
      <c r="A1549" t="s">
        <v>1804</v>
      </c>
      <c r="B1549">
        <v>1</v>
      </c>
      <c r="C1549">
        <v>0</v>
      </c>
      <c r="D1549" s="5">
        <v>0</v>
      </c>
      <c r="E1549">
        <v>33</v>
      </c>
    </row>
    <row r="1550" spans="1:5" x14ac:dyDescent="0.25">
      <c r="A1550" t="s">
        <v>1805</v>
      </c>
      <c r="B1550">
        <v>1</v>
      </c>
      <c r="C1550">
        <v>0</v>
      </c>
      <c r="D1550" s="5">
        <v>0</v>
      </c>
      <c r="E1550">
        <v>120</v>
      </c>
    </row>
    <row r="1551" spans="1:5" x14ac:dyDescent="0.25">
      <c r="A1551" t="s">
        <v>1806</v>
      </c>
      <c r="B1551">
        <v>1</v>
      </c>
      <c r="C1551">
        <v>0</v>
      </c>
      <c r="D1551" s="5">
        <v>0</v>
      </c>
      <c r="E1551">
        <v>61</v>
      </c>
    </row>
    <row r="1552" spans="1:5" x14ac:dyDescent="0.25">
      <c r="A1552" t="s">
        <v>1807</v>
      </c>
      <c r="B1552">
        <v>1</v>
      </c>
      <c r="C1552">
        <v>0</v>
      </c>
      <c r="D1552" s="5">
        <v>0</v>
      </c>
      <c r="E1552">
        <v>43</v>
      </c>
    </row>
    <row r="1553" spans="1:5" x14ac:dyDescent="0.25">
      <c r="A1553" t="s">
        <v>1808</v>
      </c>
      <c r="B1553">
        <v>1</v>
      </c>
      <c r="C1553">
        <v>0</v>
      </c>
      <c r="D1553" s="5">
        <v>0</v>
      </c>
      <c r="E1553">
        <v>68</v>
      </c>
    </row>
    <row r="1554" spans="1:5" x14ac:dyDescent="0.25">
      <c r="A1554" t="s">
        <v>1809</v>
      </c>
      <c r="B1554">
        <v>1</v>
      </c>
      <c r="C1554">
        <v>0</v>
      </c>
      <c r="D1554" s="5">
        <v>0</v>
      </c>
      <c r="E1554">
        <v>67</v>
      </c>
    </row>
    <row r="1555" spans="1:5" x14ac:dyDescent="0.25">
      <c r="A1555" t="s">
        <v>1810</v>
      </c>
      <c r="B1555">
        <v>1</v>
      </c>
      <c r="C1555">
        <v>0</v>
      </c>
      <c r="D1555" s="5">
        <v>0</v>
      </c>
      <c r="E1555">
        <v>5</v>
      </c>
    </row>
    <row r="1556" spans="1:5" x14ac:dyDescent="0.25">
      <c r="A1556" t="s">
        <v>1811</v>
      </c>
      <c r="B1556">
        <v>1</v>
      </c>
      <c r="C1556">
        <v>0</v>
      </c>
      <c r="D1556" s="5">
        <v>0</v>
      </c>
      <c r="E1556">
        <v>38</v>
      </c>
    </row>
    <row r="1557" spans="1:5" x14ac:dyDescent="0.25">
      <c r="A1557" t="s">
        <v>1812</v>
      </c>
      <c r="B1557">
        <v>1</v>
      </c>
      <c r="C1557">
        <v>0</v>
      </c>
      <c r="D1557" s="5">
        <v>0</v>
      </c>
      <c r="E1557">
        <v>47</v>
      </c>
    </row>
    <row r="1558" spans="1:5" x14ac:dyDescent="0.25">
      <c r="A1558" t="s">
        <v>1813</v>
      </c>
      <c r="B1558">
        <v>1</v>
      </c>
      <c r="C1558">
        <v>0</v>
      </c>
      <c r="D1558" s="5">
        <v>0</v>
      </c>
      <c r="E1558">
        <v>34</v>
      </c>
    </row>
    <row r="1559" spans="1:5" x14ac:dyDescent="0.25">
      <c r="A1559" t="s">
        <v>1814</v>
      </c>
      <c r="B1559">
        <v>1</v>
      </c>
      <c r="C1559">
        <v>0</v>
      </c>
      <c r="D1559" s="5">
        <v>0</v>
      </c>
      <c r="E1559">
        <v>46</v>
      </c>
    </row>
    <row r="1560" spans="1:5" x14ac:dyDescent="0.25">
      <c r="A1560" t="s">
        <v>1815</v>
      </c>
      <c r="B1560">
        <v>1</v>
      </c>
      <c r="C1560">
        <v>0</v>
      </c>
      <c r="D1560" s="5">
        <v>0</v>
      </c>
      <c r="E1560">
        <v>24</v>
      </c>
    </row>
    <row r="1561" spans="1:5" x14ac:dyDescent="0.25">
      <c r="A1561" t="s">
        <v>1816</v>
      </c>
      <c r="B1561">
        <v>1</v>
      </c>
      <c r="C1561">
        <v>0</v>
      </c>
      <c r="D1561" s="5">
        <v>0</v>
      </c>
      <c r="E1561">
        <v>78</v>
      </c>
    </row>
    <row r="1562" spans="1:5" x14ac:dyDescent="0.25">
      <c r="A1562" t="s">
        <v>1817</v>
      </c>
      <c r="B1562">
        <v>1</v>
      </c>
      <c r="C1562">
        <v>0</v>
      </c>
      <c r="D1562" s="5">
        <v>0</v>
      </c>
      <c r="E1562">
        <v>9</v>
      </c>
    </row>
    <row r="1563" spans="1:5" x14ac:dyDescent="0.25">
      <c r="A1563" t="s">
        <v>1818</v>
      </c>
      <c r="B1563">
        <v>1</v>
      </c>
      <c r="C1563">
        <v>0</v>
      </c>
      <c r="D1563" s="5">
        <v>0</v>
      </c>
      <c r="E1563">
        <v>48</v>
      </c>
    </row>
    <row r="1564" spans="1:5" x14ac:dyDescent="0.25">
      <c r="A1564" t="s">
        <v>1819</v>
      </c>
      <c r="B1564">
        <v>1</v>
      </c>
      <c r="C1564">
        <v>0</v>
      </c>
      <c r="D1564" s="5">
        <v>0</v>
      </c>
      <c r="E1564">
        <v>120</v>
      </c>
    </row>
    <row r="1565" spans="1:5" x14ac:dyDescent="0.25">
      <c r="A1565" t="s">
        <v>1820</v>
      </c>
      <c r="B1565">
        <v>1</v>
      </c>
      <c r="C1565">
        <v>0</v>
      </c>
      <c r="D1565" s="5">
        <v>0</v>
      </c>
      <c r="E1565">
        <v>10</v>
      </c>
    </row>
    <row r="1566" spans="1:5" x14ac:dyDescent="0.25">
      <c r="A1566" t="s">
        <v>1821</v>
      </c>
      <c r="B1566">
        <v>1</v>
      </c>
      <c r="C1566">
        <v>0</v>
      </c>
      <c r="D1566" s="5">
        <v>0</v>
      </c>
      <c r="E1566">
        <v>230</v>
      </c>
    </row>
    <row r="1567" spans="1:5" x14ac:dyDescent="0.25">
      <c r="A1567" t="s">
        <v>1822</v>
      </c>
      <c r="B1567">
        <v>1</v>
      </c>
      <c r="C1567">
        <v>0</v>
      </c>
      <c r="D1567" s="5">
        <v>0</v>
      </c>
      <c r="E1567">
        <v>46</v>
      </c>
    </row>
    <row r="1568" spans="1:5" x14ac:dyDescent="0.25">
      <c r="A1568" t="s">
        <v>1823</v>
      </c>
      <c r="B1568">
        <v>1</v>
      </c>
      <c r="C1568">
        <v>0</v>
      </c>
      <c r="D1568" s="5">
        <v>0</v>
      </c>
      <c r="E1568">
        <v>39</v>
      </c>
    </row>
    <row r="1569" spans="1:5" x14ac:dyDescent="0.25">
      <c r="A1569" t="s">
        <v>1824</v>
      </c>
      <c r="B1569">
        <v>1</v>
      </c>
      <c r="C1569">
        <v>0</v>
      </c>
      <c r="D1569" s="5">
        <v>0</v>
      </c>
      <c r="E1569">
        <v>36</v>
      </c>
    </row>
    <row r="1570" spans="1:5" x14ac:dyDescent="0.25">
      <c r="A1570" t="s">
        <v>1825</v>
      </c>
      <c r="B1570">
        <v>1</v>
      </c>
      <c r="C1570">
        <v>0</v>
      </c>
      <c r="D1570" s="5">
        <v>0</v>
      </c>
      <c r="E1570">
        <v>410</v>
      </c>
    </row>
    <row r="1571" spans="1:5" x14ac:dyDescent="0.25">
      <c r="A1571" t="s">
        <v>1826</v>
      </c>
      <c r="B1571">
        <v>1</v>
      </c>
      <c r="C1571">
        <v>0</v>
      </c>
      <c r="D1571" s="5">
        <v>0</v>
      </c>
      <c r="E1571">
        <v>98</v>
      </c>
    </row>
    <row r="1572" spans="1:5" x14ac:dyDescent="0.25">
      <c r="A1572" t="s">
        <v>1827</v>
      </c>
      <c r="B1572">
        <v>1</v>
      </c>
      <c r="C1572">
        <v>0</v>
      </c>
      <c r="D1572" s="5">
        <v>0</v>
      </c>
      <c r="E1572">
        <v>88</v>
      </c>
    </row>
    <row r="1573" spans="1:5" x14ac:dyDescent="0.25">
      <c r="A1573" t="s">
        <v>1828</v>
      </c>
      <c r="B1573">
        <v>1</v>
      </c>
      <c r="C1573">
        <v>0</v>
      </c>
      <c r="D1573" s="5">
        <v>0</v>
      </c>
      <c r="E1573">
        <v>30</v>
      </c>
    </row>
    <row r="1574" spans="1:5" x14ac:dyDescent="0.25">
      <c r="A1574" t="s">
        <v>1829</v>
      </c>
      <c r="B1574">
        <v>1</v>
      </c>
      <c r="C1574">
        <v>0</v>
      </c>
      <c r="D1574" s="5">
        <v>0</v>
      </c>
      <c r="E1574">
        <v>70</v>
      </c>
    </row>
    <row r="1575" spans="1:5" x14ac:dyDescent="0.25">
      <c r="A1575" t="s">
        <v>1830</v>
      </c>
      <c r="B1575">
        <v>1</v>
      </c>
      <c r="C1575">
        <v>0</v>
      </c>
      <c r="D1575" s="5">
        <v>0</v>
      </c>
      <c r="E1575">
        <v>24</v>
      </c>
    </row>
    <row r="1576" spans="1:5" x14ac:dyDescent="0.25">
      <c r="A1576" t="s">
        <v>1831</v>
      </c>
      <c r="B1576">
        <v>1</v>
      </c>
      <c r="C1576">
        <v>0</v>
      </c>
      <c r="D1576" s="5">
        <v>0</v>
      </c>
      <c r="E1576">
        <v>210</v>
      </c>
    </row>
    <row r="1577" spans="1:5" x14ac:dyDescent="0.25">
      <c r="A1577" t="s">
        <v>1832</v>
      </c>
      <c r="B1577">
        <v>1</v>
      </c>
      <c r="C1577">
        <v>0</v>
      </c>
      <c r="D1577" s="5">
        <v>0</v>
      </c>
      <c r="E1577">
        <v>25</v>
      </c>
    </row>
    <row r="1578" spans="1:5" x14ac:dyDescent="0.25">
      <c r="A1578" t="s">
        <v>1833</v>
      </c>
      <c r="B1578">
        <v>1</v>
      </c>
      <c r="C1578">
        <v>0</v>
      </c>
      <c r="D1578" s="5">
        <v>0</v>
      </c>
      <c r="E1578">
        <v>50</v>
      </c>
    </row>
    <row r="1579" spans="1:5" x14ac:dyDescent="0.25">
      <c r="A1579" t="s">
        <v>1834</v>
      </c>
      <c r="B1579">
        <v>1</v>
      </c>
      <c r="C1579">
        <v>0</v>
      </c>
      <c r="D1579" s="5">
        <v>0</v>
      </c>
      <c r="E1579">
        <v>18</v>
      </c>
    </row>
    <row r="1580" spans="1:5" x14ac:dyDescent="0.25">
      <c r="A1580" t="s">
        <v>1835</v>
      </c>
      <c r="B1580">
        <v>1</v>
      </c>
      <c r="C1580">
        <v>0</v>
      </c>
      <c r="D1580" s="5">
        <v>0</v>
      </c>
      <c r="E1580">
        <v>75</v>
      </c>
    </row>
    <row r="1581" spans="1:5" x14ac:dyDescent="0.25">
      <c r="A1581" t="s">
        <v>1836</v>
      </c>
      <c r="B1581">
        <v>1</v>
      </c>
      <c r="C1581">
        <v>0</v>
      </c>
      <c r="D1581" s="5">
        <v>0</v>
      </c>
      <c r="E1581">
        <v>20</v>
      </c>
    </row>
    <row r="1582" spans="1:5" x14ac:dyDescent="0.25">
      <c r="A1582" t="s">
        <v>1837</v>
      </c>
      <c r="B1582">
        <v>1</v>
      </c>
      <c r="C1582">
        <v>0</v>
      </c>
      <c r="D1582" s="5">
        <v>0</v>
      </c>
      <c r="E1582">
        <v>140</v>
      </c>
    </row>
    <row r="1583" spans="1:5" x14ac:dyDescent="0.25">
      <c r="A1583" t="s">
        <v>1838</v>
      </c>
      <c r="B1583">
        <v>1</v>
      </c>
      <c r="C1583">
        <v>0</v>
      </c>
      <c r="D1583" s="5">
        <v>0</v>
      </c>
      <c r="E1583">
        <v>140</v>
      </c>
    </row>
    <row r="1584" spans="1:5" x14ac:dyDescent="0.25">
      <c r="A1584" t="s">
        <v>1839</v>
      </c>
      <c r="B1584">
        <v>1</v>
      </c>
      <c r="C1584">
        <v>0</v>
      </c>
      <c r="D1584" s="5">
        <v>0</v>
      </c>
      <c r="E1584">
        <v>11</v>
      </c>
    </row>
    <row r="1585" spans="1:5" x14ac:dyDescent="0.25">
      <c r="A1585" t="s">
        <v>1840</v>
      </c>
      <c r="B1585">
        <v>1</v>
      </c>
      <c r="C1585">
        <v>0</v>
      </c>
      <c r="D1585" s="5">
        <v>0</v>
      </c>
      <c r="E1585">
        <v>61</v>
      </c>
    </row>
    <row r="1586" spans="1:5" x14ac:dyDescent="0.25">
      <c r="A1586" t="s">
        <v>1841</v>
      </c>
      <c r="B1586">
        <v>1</v>
      </c>
      <c r="C1586">
        <v>0</v>
      </c>
      <c r="D1586" s="5">
        <v>0</v>
      </c>
      <c r="E1586">
        <v>12</v>
      </c>
    </row>
    <row r="1587" spans="1:5" x14ac:dyDescent="0.25">
      <c r="A1587" t="s">
        <v>1842</v>
      </c>
      <c r="B1587">
        <v>1</v>
      </c>
      <c r="C1587">
        <v>0</v>
      </c>
      <c r="D1587" s="5">
        <v>0</v>
      </c>
      <c r="E1587">
        <v>310</v>
      </c>
    </row>
    <row r="1588" spans="1:5" x14ac:dyDescent="0.25">
      <c r="A1588" t="s">
        <v>1843</v>
      </c>
      <c r="B1588">
        <v>1</v>
      </c>
      <c r="C1588">
        <v>0</v>
      </c>
      <c r="D1588" s="5">
        <v>0</v>
      </c>
      <c r="E1588">
        <v>50</v>
      </c>
    </row>
    <row r="1589" spans="1:5" x14ac:dyDescent="0.25">
      <c r="A1589" t="s">
        <v>1844</v>
      </c>
      <c r="B1589">
        <v>1</v>
      </c>
      <c r="C1589">
        <v>0</v>
      </c>
      <c r="D1589" s="5">
        <v>0</v>
      </c>
      <c r="E1589">
        <v>68</v>
      </c>
    </row>
    <row r="1590" spans="1:5" x14ac:dyDescent="0.25">
      <c r="A1590" t="s">
        <v>1845</v>
      </c>
      <c r="B1590">
        <v>1</v>
      </c>
      <c r="C1590">
        <v>0</v>
      </c>
      <c r="D1590" s="5">
        <v>0</v>
      </c>
      <c r="E1590">
        <v>45</v>
      </c>
    </row>
    <row r="1591" spans="1:5" x14ac:dyDescent="0.25">
      <c r="A1591" t="s">
        <v>1846</v>
      </c>
      <c r="B1591">
        <v>1</v>
      </c>
      <c r="C1591">
        <v>0</v>
      </c>
      <c r="D1591" s="5">
        <v>0</v>
      </c>
      <c r="E1591">
        <v>62</v>
      </c>
    </row>
    <row r="1592" spans="1:5" x14ac:dyDescent="0.25">
      <c r="A1592" t="s">
        <v>1847</v>
      </c>
      <c r="B1592">
        <v>1</v>
      </c>
      <c r="C1592">
        <v>0</v>
      </c>
      <c r="D1592" s="5">
        <v>0</v>
      </c>
      <c r="E1592">
        <v>45</v>
      </c>
    </row>
    <row r="1593" spans="1:5" x14ac:dyDescent="0.25">
      <c r="A1593" t="s">
        <v>1848</v>
      </c>
      <c r="B1593">
        <v>1</v>
      </c>
      <c r="C1593">
        <v>0</v>
      </c>
      <c r="D1593" s="5">
        <v>0</v>
      </c>
      <c r="E1593">
        <v>15</v>
      </c>
    </row>
    <row r="1594" spans="1:5" x14ac:dyDescent="0.25">
      <c r="A1594" t="s">
        <v>1849</v>
      </c>
      <c r="B1594">
        <v>1</v>
      </c>
      <c r="C1594">
        <v>0</v>
      </c>
      <c r="D1594" s="5">
        <v>0</v>
      </c>
      <c r="E1594">
        <v>140</v>
      </c>
    </row>
    <row r="1595" spans="1:5" x14ac:dyDescent="0.25">
      <c r="A1595" t="s">
        <v>1850</v>
      </c>
      <c r="B1595">
        <v>1</v>
      </c>
      <c r="C1595">
        <v>0</v>
      </c>
      <c r="D1595" s="5">
        <v>0</v>
      </c>
      <c r="E1595">
        <v>110</v>
      </c>
    </row>
    <row r="1596" spans="1:5" x14ac:dyDescent="0.25">
      <c r="A1596" t="s">
        <v>1851</v>
      </c>
      <c r="B1596">
        <v>1</v>
      </c>
      <c r="C1596">
        <v>0</v>
      </c>
      <c r="D1596" s="5">
        <v>0</v>
      </c>
      <c r="E1596">
        <v>9</v>
      </c>
    </row>
    <row r="1597" spans="1:5" x14ac:dyDescent="0.25">
      <c r="A1597" t="s">
        <v>1852</v>
      </c>
      <c r="B1597">
        <v>1</v>
      </c>
      <c r="C1597">
        <v>0</v>
      </c>
      <c r="D1597" s="5">
        <v>0</v>
      </c>
      <c r="E1597">
        <v>130</v>
      </c>
    </row>
    <row r="1598" spans="1:5" x14ac:dyDescent="0.25">
      <c r="A1598" t="s">
        <v>1853</v>
      </c>
      <c r="B1598">
        <v>1</v>
      </c>
      <c r="C1598">
        <v>0</v>
      </c>
      <c r="D1598" s="5">
        <v>0</v>
      </c>
      <c r="E1598">
        <v>10</v>
      </c>
    </row>
    <row r="1599" spans="1:5" x14ac:dyDescent="0.25">
      <c r="A1599" t="s">
        <v>1854</v>
      </c>
      <c r="B1599">
        <v>1</v>
      </c>
      <c r="C1599">
        <v>0</v>
      </c>
      <c r="D1599" s="5">
        <v>0</v>
      </c>
      <c r="E1599">
        <v>27</v>
      </c>
    </row>
    <row r="1600" spans="1:5" x14ac:dyDescent="0.25">
      <c r="A1600" t="s">
        <v>1855</v>
      </c>
      <c r="B1600">
        <v>1</v>
      </c>
      <c r="C1600">
        <v>0</v>
      </c>
      <c r="D1600" s="5">
        <v>0</v>
      </c>
      <c r="E1600">
        <v>16</v>
      </c>
    </row>
    <row r="1601" spans="1:5" x14ac:dyDescent="0.25">
      <c r="A1601" t="s">
        <v>1856</v>
      </c>
      <c r="B1601">
        <v>1</v>
      </c>
      <c r="C1601">
        <v>0</v>
      </c>
      <c r="D1601" s="5">
        <v>0</v>
      </c>
      <c r="E1601">
        <v>45</v>
      </c>
    </row>
    <row r="1602" spans="1:5" x14ac:dyDescent="0.25">
      <c r="A1602" t="s">
        <v>1857</v>
      </c>
      <c r="B1602">
        <v>1</v>
      </c>
      <c r="C1602">
        <v>0</v>
      </c>
      <c r="D1602" s="5">
        <v>0</v>
      </c>
      <c r="E1602">
        <v>19</v>
      </c>
    </row>
    <row r="1603" spans="1:5" x14ac:dyDescent="0.25">
      <c r="A1603" t="s">
        <v>1858</v>
      </c>
      <c r="B1603">
        <v>1</v>
      </c>
      <c r="C1603">
        <v>0</v>
      </c>
      <c r="D1603" s="5">
        <v>0</v>
      </c>
      <c r="E1603">
        <v>3</v>
      </c>
    </row>
    <row r="1604" spans="1:5" x14ac:dyDescent="0.25">
      <c r="A1604" t="s">
        <v>1859</v>
      </c>
      <c r="B1604">
        <v>1</v>
      </c>
      <c r="C1604">
        <v>0</v>
      </c>
      <c r="D1604" s="5">
        <v>0</v>
      </c>
      <c r="E1604">
        <v>41</v>
      </c>
    </row>
    <row r="1605" spans="1:5" x14ac:dyDescent="0.25">
      <c r="A1605" t="s">
        <v>1860</v>
      </c>
      <c r="B1605">
        <v>1</v>
      </c>
      <c r="C1605">
        <v>0</v>
      </c>
      <c r="D1605" s="5">
        <v>0</v>
      </c>
      <c r="E1605">
        <v>56</v>
      </c>
    </row>
    <row r="1606" spans="1:5" x14ac:dyDescent="0.25">
      <c r="A1606" t="s">
        <v>1861</v>
      </c>
      <c r="B1606">
        <v>1</v>
      </c>
      <c r="C1606">
        <v>0</v>
      </c>
      <c r="D1606" s="5">
        <v>0</v>
      </c>
      <c r="E1606">
        <v>100</v>
      </c>
    </row>
    <row r="1607" spans="1:5" x14ac:dyDescent="0.25">
      <c r="A1607" t="s">
        <v>1862</v>
      </c>
      <c r="B1607">
        <v>1</v>
      </c>
      <c r="C1607">
        <v>0</v>
      </c>
      <c r="D1607" s="5">
        <v>0</v>
      </c>
      <c r="E1607">
        <v>18</v>
      </c>
    </row>
    <row r="1608" spans="1:5" x14ac:dyDescent="0.25">
      <c r="A1608" t="s">
        <v>1863</v>
      </c>
      <c r="B1608">
        <v>1</v>
      </c>
      <c r="C1608">
        <v>0</v>
      </c>
      <c r="D1608" s="5">
        <v>0</v>
      </c>
      <c r="E1608">
        <v>420</v>
      </c>
    </row>
    <row r="1609" spans="1:5" x14ac:dyDescent="0.25">
      <c r="A1609" t="s">
        <v>1864</v>
      </c>
      <c r="B1609">
        <v>1</v>
      </c>
      <c r="C1609">
        <v>0</v>
      </c>
      <c r="D1609" s="5">
        <v>0</v>
      </c>
      <c r="E1609">
        <v>58</v>
      </c>
    </row>
    <row r="1610" spans="1:5" x14ac:dyDescent="0.25">
      <c r="A1610" t="s">
        <v>1865</v>
      </c>
      <c r="B1610">
        <v>1</v>
      </c>
      <c r="C1610">
        <v>0</v>
      </c>
      <c r="D1610" s="5">
        <v>0</v>
      </c>
      <c r="E1610">
        <v>8</v>
      </c>
    </row>
    <row r="1611" spans="1:5" x14ac:dyDescent="0.25">
      <c r="A1611" t="s">
        <v>1866</v>
      </c>
      <c r="B1611">
        <v>1</v>
      </c>
      <c r="C1611">
        <v>0</v>
      </c>
      <c r="D1611" s="5">
        <v>0</v>
      </c>
      <c r="E1611">
        <v>11</v>
      </c>
    </row>
    <row r="1612" spans="1:5" x14ac:dyDescent="0.25">
      <c r="A1612" t="s">
        <v>1867</v>
      </c>
      <c r="B1612">
        <v>1</v>
      </c>
      <c r="C1612">
        <v>0</v>
      </c>
      <c r="D1612" s="5">
        <v>0</v>
      </c>
      <c r="E1612">
        <v>77</v>
      </c>
    </row>
    <row r="1613" spans="1:5" x14ac:dyDescent="0.25">
      <c r="A1613" t="s">
        <v>1868</v>
      </c>
      <c r="B1613">
        <v>1</v>
      </c>
      <c r="C1613">
        <v>0</v>
      </c>
      <c r="D1613" s="5">
        <v>0</v>
      </c>
      <c r="E1613">
        <v>20</v>
      </c>
    </row>
    <row r="1614" spans="1:5" x14ac:dyDescent="0.25">
      <c r="A1614" t="s">
        <v>1869</v>
      </c>
      <c r="B1614">
        <v>1</v>
      </c>
      <c r="C1614">
        <v>0</v>
      </c>
      <c r="D1614" s="5">
        <v>0</v>
      </c>
      <c r="E1614">
        <v>10</v>
      </c>
    </row>
    <row r="1615" spans="1:5" x14ac:dyDescent="0.25">
      <c r="A1615" t="s">
        <v>1870</v>
      </c>
      <c r="B1615">
        <v>1</v>
      </c>
      <c r="C1615">
        <v>0</v>
      </c>
      <c r="D1615" s="5">
        <v>0</v>
      </c>
      <c r="E1615">
        <v>65</v>
      </c>
    </row>
    <row r="1616" spans="1:5" x14ac:dyDescent="0.25">
      <c r="A1616" t="s">
        <v>1871</v>
      </c>
      <c r="B1616">
        <v>1</v>
      </c>
      <c r="C1616">
        <v>0</v>
      </c>
      <c r="D1616" s="5">
        <v>0</v>
      </c>
      <c r="E1616">
        <v>330</v>
      </c>
    </row>
    <row r="1617" spans="1:5" x14ac:dyDescent="0.25">
      <c r="A1617" t="s">
        <v>1872</v>
      </c>
      <c r="B1617">
        <v>1</v>
      </c>
      <c r="C1617">
        <v>0</v>
      </c>
      <c r="D1617" s="5">
        <v>0</v>
      </c>
      <c r="E1617">
        <v>240</v>
      </c>
    </row>
    <row r="1618" spans="1:5" x14ac:dyDescent="0.25">
      <c r="A1618" t="s">
        <v>1873</v>
      </c>
      <c r="B1618">
        <v>1</v>
      </c>
      <c r="C1618">
        <v>0</v>
      </c>
      <c r="D1618" s="5">
        <v>0</v>
      </c>
      <c r="E1618">
        <v>320</v>
      </c>
    </row>
    <row r="1619" spans="1:5" x14ac:dyDescent="0.25">
      <c r="A1619" t="s">
        <v>1874</v>
      </c>
      <c r="B1619">
        <v>1</v>
      </c>
      <c r="C1619">
        <v>0</v>
      </c>
      <c r="D1619" s="5">
        <v>0</v>
      </c>
      <c r="E1619">
        <v>200</v>
      </c>
    </row>
    <row r="1620" spans="1:5" x14ac:dyDescent="0.25">
      <c r="A1620" t="s">
        <v>1875</v>
      </c>
      <c r="B1620">
        <v>1</v>
      </c>
      <c r="C1620">
        <v>0</v>
      </c>
      <c r="D1620" s="5">
        <v>0</v>
      </c>
      <c r="E1620">
        <v>66</v>
      </c>
    </row>
    <row r="1621" spans="1:5" x14ac:dyDescent="0.25">
      <c r="A1621" t="s">
        <v>1876</v>
      </c>
      <c r="B1621">
        <v>1</v>
      </c>
      <c r="C1621">
        <v>0</v>
      </c>
      <c r="D1621" s="5">
        <v>0</v>
      </c>
      <c r="E1621">
        <v>150</v>
      </c>
    </row>
    <row r="1622" spans="1:5" x14ac:dyDescent="0.25">
      <c r="A1622" t="s">
        <v>1877</v>
      </c>
      <c r="B1622">
        <v>1</v>
      </c>
      <c r="C1622">
        <v>0</v>
      </c>
      <c r="D1622" s="5">
        <v>0</v>
      </c>
      <c r="E1622">
        <v>24</v>
      </c>
    </row>
    <row r="1623" spans="1:5" x14ac:dyDescent="0.25">
      <c r="A1623" t="s">
        <v>1878</v>
      </c>
      <c r="B1623">
        <v>1</v>
      </c>
      <c r="C1623">
        <v>0</v>
      </c>
      <c r="D1623" s="5">
        <v>0</v>
      </c>
      <c r="E1623">
        <v>46</v>
      </c>
    </row>
    <row r="1624" spans="1:5" x14ac:dyDescent="0.25">
      <c r="A1624" t="s">
        <v>1879</v>
      </c>
      <c r="B1624">
        <v>1</v>
      </c>
      <c r="C1624">
        <v>0</v>
      </c>
      <c r="D1624" s="5">
        <v>0</v>
      </c>
      <c r="E1624">
        <v>38</v>
      </c>
    </row>
    <row r="1625" spans="1:5" x14ac:dyDescent="0.25">
      <c r="A1625" t="s">
        <v>1880</v>
      </c>
      <c r="B1625">
        <v>1</v>
      </c>
      <c r="C1625">
        <v>0</v>
      </c>
      <c r="D1625" s="5">
        <v>0</v>
      </c>
      <c r="E1625">
        <v>49</v>
      </c>
    </row>
    <row r="1626" spans="1:5" x14ac:dyDescent="0.25">
      <c r="A1626" t="s">
        <v>1881</v>
      </c>
      <c r="B1626">
        <v>1</v>
      </c>
      <c r="C1626">
        <v>0</v>
      </c>
      <c r="D1626" s="5">
        <v>0</v>
      </c>
      <c r="E1626">
        <v>17</v>
      </c>
    </row>
    <row r="1627" spans="1:5" x14ac:dyDescent="0.25">
      <c r="A1627" t="s">
        <v>1882</v>
      </c>
      <c r="B1627">
        <v>1</v>
      </c>
      <c r="C1627">
        <v>0</v>
      </c>
      <c r="D1627" s="5">
        <v>0</v>
      </c>
      <c r="E1627">
        <v>340</v>
      </c>
    </row>
    <row r="1628" spans="1:5" x14ac:dyDescent="0.25">
      <c r="A1628" t="s">
        <v>1883</v>
      </c>
      <c r="B1628">
        <v>1</v>
      </c>
      <c r="C1628">
        <v>0</v>
      </c>
      <c r="D1628" s="5">
        <v>0</v>
      </c>
      <c r="E1628">
        <v>37</v>
      </c>
    </row>
    <row r="1629" spans="1:5" x14ac:dyDescent="0.25">
      <c r="A1629" t="s">
        <v>1884</v>
      </c>
      <c r="B1629">
        <v>1</v>
      </c>
      <c r="C1629">
        <v>0</v>
      </c>
      <c r="D1629" s="5">
        <v>0</v>
      </c>
      <c r="E1629">
        <v>36</v>
      </c>
    </row>
    <row r="1630" spans="1:5" x14ac:dyDescent="0.25">
      <c r="A1630" t="s">
        <v>1885</v>
      </c>
      <c r="B1630">
        <v>1</v>
      </c>
      <c r="C1630">
        <v>0</v>
      </c>
      <c r="D1630" s="5">
        <v>0</v>
      </c>
      <c r="E1630">
        <v>23</v>
      </c>
    </row>
    <row r="1631" spans="1:5" x14ac:dyDescent="0.25">
      <c r="A1631" t="s">
        <v>1886</v>
      </c>
      <c r="B1631">
        <v>1</v>
      </c>
      <c r="C1631">
        <v>0</v>
      </c>
      <c r="D1631" s="5">
        <v>0</v>
      </c>
      <c r="E1631">
        <v>150</v>
      </c>
    </row>
    <row r="1632" spans="1:5" x14ac:dyDescent="0.25">
      <c r="A1632" t="s">
        <v>1887</v>
      </c>
      <c r="B1632">
        <v>1</v>
      </c>
      <c r="C1632">
        <v>0</v>
      </c>
      <c r="D1632" s="5">
        <v>0</v>
      </c>
      <c r="E1632">
        <v>60</v>
      </c>
    </row>
    <row r="1633" spans="1:5" x14ac:dyDescent="0.25">
      <c r="A1633" t="s">
        <v>1888</v>
      </c>
      <c r="B1633">
        <v>1</v>
      </c>
      <c r="C1633">
        <v>0</v>
      </c>
      <c r="D1633" s="5">
        <v>0</v>
      </c>
      <c r="E1633">
        <v>350</v>
      </c>
    </row>
    <row r="1634" spans="1:5" x14ac:dyDescent="0.25">
      <c r="A1634" t="s">
        <v>1889</v>
      </c>
      <c r="B1634">
        <v>1</v>
      </c>
      <c r="C1634">
        <v>0</v>
      </c>
      <c r="D1634" s="5">
        <v>0</v>
      </c>
      <c r="E1634">
        <v>16</v>
      </c>
    </row>
    <row r="1635" spans="1:5" x14ac:dyDescent="0.25">
      <c r="A1635" t="s">
        <v>1890</v>
      </c>
      <c r="B1635">
        <v>1</v>
      </c>
      <c r="C1635">
        <v>0</v>
      </c>
      <c r="D1635" s="5">
        <v>0</v>
      </c>
      <c r="E1635">
        <v>10</v>
      </c>
    </row>
    <row r="1636" spans="1:5" x14ac:dyDescent="0.25">
      <c r="A1636" t="s">
        <v>1891</v>
      </c>
      <c r="B1636">
        <v>1</v>
      </c>
      <c r="C1636">
        <v>0</v>
      </c>
      <c r="D1636" s="5">
        <v>0</v>
      </c>
      <c r="E1636">
        <v>64</v>
      </c>
    </row>
    <row r="1637" spans="1:5" x14ac:dyDescent="0.25">
      <c r="A1637" t="s">
        <v>1892</v>
      </c>
      <c r="B1637">
        <v>1</v>
      </c>
      <c r="C1637">
        <v>0</v>
      </c>
      <c r="D1637" s="5">
        <v>0</v>
      </c>
      <c r="E1637">
        <v>120</v>
      </c>
    </row>
    <row r="1638" spans="1:5" x14ac:dyDescent="0.25">
      <c r="A1638" t="s">
        <v>1893</v>
      </c>
      <c r="B1638">
        <v>1</v>
      </c>
      <c r="C1638">
        <v>0</v>
      </c>
      <c r="D1638" s="5">
        <v>0</v>
      </c>
      <c r="E1638">
        <v>7</v>
      </c>
    </row>
    <row r="1639" spans="1:5" x14ac:dyDescent="0.25">
      <c r="A1639" t="s">
        <v>1894</v>
      </c>
      <c r="B1639">
        <v>1</v>
      </c>
      <c r="C1639">
        <v>0</v>
      </c>
      <c r="D1639" s="5">
        <v>0</v>
      </c>
      <c r="E1639">
        <v>86</v>
      </c>
    </row>
    <row r="1640" spans="1:5" x14ac:dyDescent="0.25">
      <c r="A1640" t="s">
        <v>1895</v>
      </c>
      <c r="B1640">
        <v>1</v>
      </c>
      <c r="C1640">
        <v>0</v>
      </c>
      <c r="D1640" s="5">
        <v>0</v>
      </c>
      <c r="E1640">
        <v>65</v>
      </c>
    </row>
    <row r="1641" spans="1:5" x14ac:dyDescent="0.25">
      <c r="A1641" t="s">
        <v>1896</v>
      </c>
      <c r="B1641">
        <v>1</v>
      </c>
      <c r="C1641">
        <v>0</v>
      </c>
      <c r="D1641" s="5">
        <v>0</v>
      </c>
      <c r="E1641">
        <v>32</v>
      </c>
    </row>
    <row r="1642" spans="1:5" x14ac:dyDescent="0.25">
      <c r="A1642" t="s">
        <v>1897</v>
      </c>
      <c r="B1642">
        <v>1</v>
      </c>
      <c r="C1642">
        <v>0</v>
      </c>
      <c r="D1642" s="5">
        <v>0</v>
      </c>
      <c r="E1642">
        <v>9</v>
      </c>
    </row>
    <row r="1643" spans="1:5" x14ac:dyDescent="0.25">
      <c r="A1643" t="s">
        <v>1898</v>
      </c>
      <c r="B1643">
        <v>1</v>
      </c>
      <c r="C1643">
        <v>0</v>
      </c>
      <c r="D1643" s="5">
        <v>0</v>
      </c>
      <c r="E1643">
        <v>6</v>
      </c>
    </row>
    <row r="1644" spans="1:5" x14ac:dyDescent="0.25">
      <c r="A1644" t="s">
        <v>1899</v>
      </c>
      <c r="B1644">
        <v>1</v>
      </c>
      <c r="C1644">
        <v>0</v>
      </c>
      <c r="D1644" s="5">
        <v>0</v>
      </c>
      <c r="E1644">
        <v>150</v>
      </c>
    </row>
    <row r="1645" spans="1:5" x14ac:dyDescent="0.25">
      <c r="A1645" t="s">
        <v>1900</v>
      </c>
      <c r="B1645">
        <v>1</v>
      </c>
      <c r="C1645">
        <v>0</v>
      </c>
      <c r="D1645" s="5">
        <v>0</v>
      </c>
      <c r="E1645">
        <v>74</v>
      </c>
    </row>
    <row r="1646" spans="1:5" x14ac:dyDescent="0.25">
      <c r="A1646" t="s">
        <v>1901</v>
      </c>
      <c r="B1646">
        <v>1</v>
      </c>
      <c r="C1646">
        <v>0</v>
      </c>
      <c r="D1646" s="5">
        <v>0</v>
      </c>
      <c r="E1646">
        <v>46</v>
      </c>
    </row>
    <row r="1647" spans="1:5" x14ac:dyDescent="0.25">
      <c r="A1647" t="s">
        <v>1902</v>
      </c>
      <c r="B1647">
        <v>1</v>
      </c>
      <c r="C1647">
        <v>0</v>
      </c>
      <c r="D1647" s="5">
        <v>0</v>
      </c>
      <c r="E1647">
        <v>16</v>
      </c>
    </row>
    <row r="1648" spans="1:5" x14ac:dyDescent="0.25">
      <c r="A1648" t="s">
        <v>1903</v>
      </c>
      <c r="B1648">
        <v>1</v>
      </c>
      <c r="C1648">
        <v>0</v>
      </c>
      <c r="D1648" s="5">
        <v>0</v>
      </c>
      <c r="E1648">
        <v>3</v>
      </c>
    </row>
    <row r="1649" spans="1:5" x14ac:dyDescent="0.25">
      <c r="A1649" t="s">
        <v>1904</v>
      </c>
      <c r="B1649">
        <v>1</v>
      </c>
      <c r="C1649">
        <v>0</v>
      </c>
      <c r="D1649" s="5">
        <v>0</v>
      </c>
      <c r="E1649">
        <v>42</v>
      </c>
    </row>
    <row r="1650" spans="1:5" x14ac:dyDescent="0.25">
      <c r="A1650" t="s">
        <v>1905</v>
      </c>
      <c r="B1650">
        <v>1</v>
      </c>
      <c r="C1650">
        <v>0</v>
      </c>
      <c r="D1650" s="5">
        <v>0</v>
      </c>
      <c r="E1650">
        <v>53</v>
      </c>
    </row>
    <row r="1651" spans="1:5" x14ac:dyDescent="0.25">
      <c r="A1651" t="s">
        <v>1906</v>
      </c>
      <c r="B1651">
        <v>1</v>
      </c>
      <c r="C1651">
        <v>0</v>
      </c>
      <c r="D1651" s="5">
        <v>0</v>
      </c>
      <c r="E1651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workbookViewId="0">
      <selection activeCell="B9" sqref="B9"/>
    </sheetView>
  </sheetViews>
  <sheetFormatPr defaultRowHeight="15" x14ac:dyDescent="0.25"/>
  <cols>
    <col min="1" max="1" width="56.85546875" customWidth="1"/>
    <col min="2" max="2" width="31.5703125" customWidth="1"/>
    <col min="3" max="3" width="16.85546875" style="2" bestFit="1" customWidth="1"/>
    <col min="4" max="4" width="12" style="2" bestFit="1" customWidth="1"/>
    <col min="5" max="5" width="20.85546875" style="8" bestFit="1" customWidth="1"/>
    <col min="6" max="6" width="14.85546875" customWidth="1"/>
    <col min="7" max="7" width="6" bestFit="1" customWidth="1"/>
    <col min="8" max="8" width="5.5703125" style="5" bestFit="1" customWidth="1"/>
    <col min="9" max="9" width="19" customWidth="1"/>
  </cols>
  <sheetData>
    <row r="1" spans="1:9" x14ac:dyDescent="0.25">
      <c r="A1" s="36" t="s">
        <v>1908</v>
      </c>
      <c r="B1" s="36"/>
      <c r="C1" s="36"/>
      <c r="D1" s="35" t="s">
        <v>1911</v>
      </c>
      <c r="E1" s="35"/>
      <c r="F1" s="36" t="s">
        <v>1910</v>
      </c>
      <c r="G1" s="36"/>
      <c r="H1" s="36"/>
      <c r="I1" s="36"/>
    </row>
    <row r="2" spans="1:9" x14ac:dyDescent="0.25">
      <c r="A2" s="6" t="s">
        <v>0</v>
      </c>
      <c r="B2" s="6" t="s">
        <v>252</v>
      </c>
      <c r="C2" s="7" t="s">
        <v>1907</v>
      </c>
      <c r="D2" s="9" t="s">
        <v>4</v>
      </c>
      <c r="E2" s="10" t="s">
        <v>1909</v>
      </c>
      <c r="F2" s="11" t="s">
        <v>253</v>
      </c>
      <c r="G2" s="11" t="s">
        <v>254</v>
      </c>
      <c r="H2" s="12" t="s">
        <v>255</v>
      </c>
      <c r="I2" s="11" t="s">
        <v>1912</v>
      </c>
    </row>
    <row r="3" spans="1:9" x14ac:dyDescent="0.25">
      <c r="A3" t="s">
        <v>10</v>
      </c>
      <c r="B3" t="s">
        <v>496</v>
      </c>
      <c r="C3" s="2">
        <v>0.91351351351351351</v>
      </c>
      <c r="D3" s="2">
        <f>VLOOKUP(A3,ga!$A$2:$J$241,5, FALSE)</f>
        <v>0.91080000000000005</v>
      </c>
      <c r="E3" s="8">
        <f>VLOOKUP($A3,ga!$A$2:$J$241,2, FALSE)</f>
        <v>1076</v>
      </c>
      <c r="F3">
        <f>VLOOKUP($B3,gwmt!$A$2:$E$1651,2,FALSE)</f>
        <v>169</v>
      </c>
      <c r="G3">
        <f>VLOOKUP($B3,gwmt!$A$2:$E$1651,3,FALSE)</f>
        <v>0</v>
      </c>
      <c r="H3" s="5">
        <f>VLOOKUP($B3,gwmt!$A$2:$E$1651,4,FALSE)</f>
        <v>0</v>
      </c>
      <c r="I3">
        <f>VLOOKUP($B3,gwmt!$A$2:$E$1651,5,FALSE)</f>
        <v>31</v>
      </c>
    </row>
    <row r="4" spans="1:9" x14ac:dyDescent="0.25">
      <c r="A4" t="s">
        <v>11</v>
      </c>
      <c r="B4" t="s">
        <v>261</v>
      </c>
      <c r="C4" s="2">
        <v>1</v>
      </c>
      <c r="D4" s="2">
        <f>VLOOKUP(A4,ga!$A$2:$J$241,5, FALSE)</f>
        <v>0.91490000000000005</v>
      </c>
      <c r="E4" s="8">
        <f>VLOOKUP($A4,ga!$A$2:$J$241,2, FALSE)</f>
        <v>764</v>
      </c>
      <c r="F4">
        <f>VLOOKUP($B4,gwmt!$A$2:$E$1651,2,FALSE)</f>
        <v>490</v>
      </c>
      <c r="G4">
        <f>VLOOKUP($B4,gwmt!$A$2:$E$1651,3,FALSE)</f>
        <v>30</v>
      </c>
      <c r="H4" s="5">
        <f>VLOOKUP($B4,gwmt!$A$2:$E$1651,4,FALSE)</f>
        <v>0.06</v>
      </c>
      <c r="I4">
        <f>VLOOKUP($B4,gwmt!$A$2:$E$1651,5,FALSE)</f>
        <v>3.2</v>
      </c>
    </row>
    <row r="5" spans="1:9" x14ac:dyDescent="0.25">
      <c r="A5" t="s">
        <v>12</v>
      </c>
      <c r="C5" s="2">
        <v>0</v>
      </c>
      <c r="D5" s="2">
        <f>VLOOKUP(A5,ga!$A$2:$J$241,5, FALSE)</f>
        <v>0.34410000000000002</v>
      </c>
      <c r="E5" s="8">
        <f>VLOOKUP($A5,ga!$A$2:$J$241,2, FALSE)</f>
        <v>465</v>
      </c>
      <c r="F5" t="e">
        <f>VLOOKUP($B5,gwmt!$A$2:$E$1651,2,FALSE)</f>
        <v>#N/A</v>
      </c>
      <c r="G5" t="e">
        <f>VLOOKUP($B5,gwmt!$A$2:$E$1651,3,FALSE)</f>
        <v>#N/A</v>
      </c>
      <c r="H5" s="5" t="e">
        <f>VLOOKUP($B5,gwmt!$A$2:$E$1651,4,FALSE)</f>
        <v>#N/A</v>
      </c>
      <c r="I5" t="e">
        <f>VLOOKUP($B5,gwmt!$A$2:$E$1651,5,FALSE)</f>
        <v>#N/A</v>
      </c>
    </row>
    <row r="6" spans="1:9" x14ac:dyDescent="0.25">
      <c r="A6" t="s">
        <v>13</v>
      </c>
      <c r="B6" t="s">
        <v>1622</v>
      </c>
      <c r="C6" s="2">
        <v>0.96363636363636362</v>
      </c>
      <c r="D6" s="2">
        <f>VLOOKUP(A6,ga!$A$2:$J$241,5, FALSE)</f>
        <v>0.90620000000000001</v>
      </c>
      <c r="E6" s="8">
        <f>VLOOKUP($A6,ga!$A$2:$J$241,2, FALSE)</f>
        <v>416</v>
      </c>
      <c r="F6">
        <f>VLOOKUP($B6,gwmt!$A$2:$E$1651,2,FALSE)</f>
        <v>1</v>
      </c>
      <c r="G6">
        <f>VLOOKUP($B6,gwmt!$A$2:$E$1651,3,FALSE)</f>
        <v>0</v>
      </c>
      <c r="H6" s="5">
        <f>VLOOKUP($B6,gwmt!$A$2:$E$1651,4,FALSE)</f>
        <v>0</v>
      </c>
      <c r="I6">
        <f>VLOOKUP($B6,gwmt!$A$2:$E$1651,5,FALSE)</f>
        <v>11</v>
      </c>
    </row>
    <row r="7" spans="1:9" x14ac:dyDescent="0.25">
      <c r="A7" t="s">
        <v>14</v>
      </c>
      <c r="B7" t="s">
        <v>740</v>
      </c>
      <c r="C7" s="2">
        <v>0.89375000000000004</v>
      </c>
      <c r="D7" s="2">
        <f>VLOOKUP(A7,ga!$A$2:$J$241,5, FALSE)</f>
        <v>0.9133</v>
      </c>
      <c r="E7" s="8">
        <f>VLOOKUP($A7,ga!$A$2:$J$241,2, FALSE)</f>
        <v>323</v>
      </c>
      <c r="F7">
        <f>VLOOKUP($B7,gwmt!$A$2:$E$1651,2,FALSE)</f>
        <v>12</v>
      </c>
      <c r="G7">
        <f>VLOOKUP($B7,gwmt!$A$2:$E$1651,3,FALSE)</f>
        <v>0</v>
      </c>
      <c r="H7" s="5">
        <f>VLOOKUP($B7,gwmt!$A$2:$E$1651,4,FALSE)</f>
        <v>0</v>
      </c>
      <c r="I7">
        <f>VLOOKUP($B7,gwmt!$A$2:$E$1651,5,FALSE)</f>
        <v>30</v>
      </c>
    </row>
    <row r="8" spans="1:9" x14ac:dyDescent="0.25">
      <c r="A8" t="s">
        <v>15</v>
      </c>
      <c r="B8" t="s">
        <v>275</v>
      </c>
      <c r="C8" s="2">
        <v>1</v>
      </c>
      <c r="D8" s="2">
        <f>VLOOKUP(A8,ga!$A$2:$J$241,5, FALSE)</f>
        <v>0.92579999999999996</v>
      </c>
      <c r="E8" s="8">
        <f>VLOOKUP($A8,ga!$A$2:$J$241,2, FALSE)</f>
        <v>283</v>
      </c>
      <c r="F8">
        <f>VLOOKUP($B8,gwmt!$A$2:$E$1651,2,FALSE)</f>
        <v>246</v>
      </c>
      <c r="G8">
        <f>VLOOKUP($B8,gwmt!$A$2:$E$1651,3,FALSE)</f>
        <v>10</v>
      </c>
      <c r="H8" s="5">
        <f>VLOOKUP($B8,gwmt!$A$2:$E$1651,4,FALSE)</f>
        <v>0.04</v>
      </c>
      <c r="I8">
        <f>VLOOKUP($B8,gwmt!$A$2:$E$1651,5,FALSE)</f>
        <v>6.9</v>
      </c>
    </row>
    <row r="9" spans="1:9" x14ac:dyDescent="0.25">
      <c r="A9" t="s">
        <v>16</v>
      </c>
      <c r="B9" t="s">
        <v>279</v>
      </c>
      <c r="C9" s="2">
        <v>1</v>
      </c>
      <c r="D9" s="2">
        <f>VLOOKUP(A9,ga!$A$2:$J$241,5, FALSE)</f>
        <v>0.93289999999999995</v>
      </c>
      <c r="E9" s="8">
        <f>VLOOKUP($A9,ga!$A$2:$J$241,2, FALSE)</f>
        <v>283</v>
      </c>
      <c r="F9">
        <f>VLOOKUP($B9,gwmt!$A$2:$E$1651,2,FALSE)</f>
        <v>68</v>
      </c>
      <c r="G9">
        <f>VLOOKUP($B9,gwmt!$A$2:$E$1651,3,FALSE)</f>
        <v>10</v>
      </c>
      <c r="H9" s="5">
        <f>VLOOKUP($B9,gwmt!$A$2:$E$1651,4,FALSE)</f>
        <v>0.15</v>
      </c>
      <c r="I9">
        <f>VLOOKUP($B9,gwmt!$A$2:$E$1651,5,FALSE)</f>
        <v>5.2</v>
      </c>
    </row>
    <row r="10" spans="1:9" x14ac:dyDescent="0.25">
      <c r="A10" t="s">
        <v>17</v>
      </c>
      <c r="B10" t="s">
        <v>940</v>
      </c>
      <c r="C10" s="2">
        <v>0.90303030303030307</v>
      </c>
      <c r="D10" s="2">
        <f>VLOOKUP(A10,ga!$A$2:$J$241,5, FALSE)</f>
        <v>0.91890000000000005</v>
      </c>
      <c r="E10" s="8">
        <f>VLOOKUP($A10,ga!$A$2:$J$241,2, FALSE)</f>
        <v>259</v>
      </c>
      <c r="F10">
        <f>VLOOKUP($B10,gwmt!$A$2:$E$1651,2,FALSE)</f>
        <v>5</v>
      </c>
      <c r="G10">
        <f>VLOOKUP($B10,gwmt!$A$2:$E$1651,3,FALSE)</f>
        <v>0</v>
      </c>
      <c r="H10" s="5">
        <f>VLOOKUP($B10,gwmt!$A$2:$E$1651,4,FALSE)</f>
        <v>0</v>
      </c>
      <c r="I10">
        <f>VLOOKUP($B10,gwmt!$A$2:$E$1651,5,FALSE)</f>
        <v>21</v>
      </c>
    </row>
    <row r="11" spans="1:9" x14ac:dyDescent="0.25">
      <c r="A11" t="s">
        <v>18</v>
      </c>
      <c r="B11" t="s">
        <v>299</v>
      </c>
      <c r="C11" s="2">
        <v>0.9</v>
      </c>
      <c r="D11" s="2">
        <f>VLOOKUP(A11,ga!$A$2:$J$241,5, FALSE)</f>
        <v>0.81120000000000003</v>
      </c>
      <c r="E11" s="8">
        <f>VLOOKUP($A11,ga!$A$2:$J$241,2, FALSE)</f>
        <v>249</v>
      </c>
      <c r="F11">
        <f>VLOOKUP($B11,gwmt!$A$2:$E$1651,2,FALSE)</f>
        <v>581</v>
      </c>
      <c r="G11">
        <f>VLOOKUP($B11,gwmt!$A$2:$E$1651,3,FALSE)</f>
        <v>6</v>
      </c>
      <c r="H11" s="5">
        <f>VLOOKUP($B11,gwmt!$A$2:$E$1651,4,FALSE)</f>
        <v>0.01</v>
      </c>
      <c r="I11">
        <f>VLOOKUP($B11,gwmt!$A$2:$E$1651,5,FALSE)</f>
        <v>10</v>
      </c>
    </row>
    <row r="12" spans="1:9" x14ac:dyDescent="0.25">
      <c r="A12" t="s">
        <v>19</v>
      </c>
      <c r="B12" t="s">
        <v>467</v>
      </c>
      <c r="C12" s="2">
        <v>0.92500000000000004</v>
      </c>
      <c r="D12" s="2">
        <f>VLOOKUP(A12,ga!$A$2:$J$241,5, FALSE)</f>
        <v>0.91320000000000001</v>
      </c>
      <c r="E12" s="8">
        <f>VLOOKUP($A12,ga!$A$2:$J$241,2, FALSE)</f>
        <v>242</v>
      </c>
      <c r="F12">
        <f>VLOOKUP($B12,gwmt!$A$2:$E$1651,2,FALSE)</f>
        <v>3</v>
      </c>
      <c r="G12">
        <f>VLOOKUP($B12,gwmt!$A$2:$E$1651,3,FALSE)</f>
        <v>1</v>
      </c>
      <c r="H12" s="5">
        <f>VLOOKUP($B12,gwmt!$A$2:$E$1651,4,FALSE)</f>
        <v>0.33</v>
      </c>
      <c r="I12">
        <f>VLOOKUP($B12,gwmt!$A$2:$E$1651,5,FALSE)</f>
        <v>47</v>
      </c>
    </row>
    <row r="13" spans="1:9" x14ac:dyDescent="0.25">
      <c r="A13" t="s">
        <v>20</v>
      </c>
      <c r="B13" t="s">
        <v>1793</v>
      </c>
      <c r="C13" s="2">
        <v>0.86451612903225805</v>
      </c>
      <c r="D13" s="2">
        <f>VLOOKUP(A13,ga!$A$2:$J$241,5, FALSE)</f>
        <v>0.86150000000000004</v>
      </c>
      <c r="E13" s="8">
        <f>VLOOKUP($A13,ga!$A$2:$J$241,2, FALSE)</f>
        <v>231</v>
      </c>
      <c r="F13">
        <f>VLOOKUP($B13,gwmt!$A$2:$E$1651,2,FALSE)</f>
        <v>1</v>
      </c>
      <c r="G13">
        <f>VLOOKUP($B13,gwmt!$A$2:$E$1651,3,FALSE)</f>
        <v>0</v>
      </c>
      <c r="H13" s="5">
        <f>VLOOKUP($B13,gwmt!$A$2:$E$1651,4,FALSE)</f>
        <v>0</v>
      </c>
      <c r="I13">
        <f>VLOOKUP($B13,gwmt!$A$2:$E$1651,5,FALSE)</f>
        <v>230</v>
      </c>
    </row>
    <row r="14" spans="1:9" x14ac:dyDescent="0.25">
      <c r="A14" t="s">
        <v>21</v>
      </c>
      <c r="B14" t="s">
        <v>713</v>
      </c>
      <c r="C14" s="2">
        <v>0.90434782608695652</v>
      </c>
      <c r="D14" s="2">
        <f>VLOOKUP(A14,ga!$A$2:$J$241,5, FALSE)</f>
        <v>0.93469999999999998</v>
      </c>
      <c r="E14" s="8">
        <f>VLOOKUP($A14,ga!$A$2:$J$241,2, FALSE)</f>
        <v>199</v>
      </c>
      <c r="F14">
        <f>VLOOKUP($B14,gwmt!$A$2:$E$1651,2,FALSE)</f>
        <v>14</v>
      </c>
      <c r="G14">
        <f>VLOOKUP($B14,gwmt!$A$2:$E$1651,3,FALSE)</f>
        <v>0</v>
      </c>
      <c r="H14" s="5">
        <f>VLOOKUP($B14,gwmt!$A$2:$E$1651,4,FALSE)</f>
        <v>0</v>
      </c>
      <c r="I14">
        <f>VLOOKUP($B14,gwmt!$A$2:$E$1651,5,FALSE)</f>
        <v>16</v>
      </c>
    </row>
    <row r="15" spans="1:9" x14ac:dyDescent="0.25">
      <c r="A15" t="s">
        <v>22</v>
      </c>
      <c r="B15" t="s">
        <v>1322</v>
      </c>
      <c r="C15" s="2">
        <v>0.91111111111111109</v>
      </c>
      <c r="D15" s="2">
        <f>VLOOKUP(A15,ga!$A$2:$J$241,5, FALSE)</f>
        <v>0.85489999999999999</v>
      </c>
      <c r="E15" s="8">
        <f>VLOOKUP($A15,ga!$A$2:$J$241,2, FALSE)</f>
        <v>193</v>
      </c>
      <c r="F15">
        <f>VLOOKUP($B15,gwmt!$A$2:$E$1651,2,FALSE)</f>
        <v>2</v>
      </c>
      <c r="G15">
        <f>VLOOKUP($B15,gwmt!$A$2:$E$1651,3,FALSE)</f>
        <v>0</v>
      </c>
      <c r="H15" s="5">
        <f>VLOOKUP($B15,gwmt!$A$2:$E$1651,4,FALSE)</f>
        <v>0</v>
      </c>
      <c r="I15">
        <f>VLOOKUP($B15,gwmt!$A$2:$E$1651,5,FALSE)</f>
        <v>28</v>
      </c>
    </row>
    <row r="16" spans="1:9" x14ac:dyDescent="0.25">
      <c r="A16" t="s">
        <v>23</v>
      </c>
      <c r="B16" t="s">
        <v>426</v>
      </c>
      <c r="C16" s="2">
        <v>1</v>
      </c>
      <c r="D16" s="2">
        <f>VLOOKUP(A16,ga!$A$2:$J$241,5, FALSE)</f>
        <v>0.91949999999999998</v>
      </c>
      <c r="E16" s="8">
        <f>VLOOKUP($A16,ga!$A$2:$J$241,2, FALSE)</f>
        <v>174</v>
      </c>
      <c r="F16">
        <f>VLOOKUP($B16,gwmt!$A$2:$E$1651,2,FALSE)</f>
        <v>18</v>
      </c>
      <c r="G16">
        <f>VLOOKUP($B16,gwmt!$A$2:$E$1651,3,FALSE)</f>
        <v>1</v>
      </c>
      <c r="H16" s="5">
        <f>VLOOKUP($B16,gwmt!$A$2:$E$1651,4,FALSE)</f>
        <v>0.06</v>
      </c>
      <c r="I16">
        <f>VLOOKUP($B16,gwmt!$A$2:$E$1651,5,FALSE)</f>
        <v>11</v>
      </c>
    </row>
    <row r="17" spans="1:9" x14ac:dyDescent="0.25">
      <c r="A17" t="s">
        <v>24</v>
      </c>
      <c r="C17" s="2">
        <v>0</v>
      </c>
      <c r="D17" s="2">
        <f>VLOOKUP(A17,ga!$A$2:$J$241,5, FALSE)</f>
        <v>0.81579999999999997</v>
      </c>
      <c r="E17" s="8">
        <f>VLOOKUP($A17,ga!$A$2:$J$241,2, FALSE)</f>
        <v>152</v>
      </c>
      <c r="F17" t="e">
        <f>VLOOKUP($B17,gwmt!$A$2:$E$1651,2,FALSE)</f>
        <v>#N/A</v>
      </c>
      <c r="G17" t="e">
        <f>VLOOKUP($B17,gwmt!$A$2:$E$1651,3,FALSE)</f>
        <v>#N/A</v>
      </c>
      <c r="H17" s="5" t="e">
        <f>VLOOKUP($B17,gwmt!$A$2:$E$1651,4,FALSE)</f>
        <v>#N/A</v>
      </c>
      <c r="I17" t="e">
        <f>VLOOKUP($B17,gwmt!$A$2:$E$1651,5,FALSE)</f>
        <v>#N/A</v>
      </c>
    </row>
    <row r="18" spans="1:9" x14ac:dyDescent="0.25">
      <c r="A18" t="s">
        <v>25</v>
      </c>
      <c r="B18" t="s">
        <v>1197</v>
      </c>
      <c r="C18" s="2">
        <v>0.90769230769230769</v>
      </c>
      <c r="D18" s="2">
        <f>VLOOKUP(A18,ga!$A$2:$J$241,5, FALSE)</f>
        <v>0.94030000000000002</v>
      </c>
      <c r="E18" s="8">
        <f>VLOOKUP($A18,ga!$A$2:$J$241,2, FALSE)</f>
        <v>134</v>
      </c>
      <c r="F18">
        <f>VLOOKUP($B18,gwmt!$A$2:$E$1651,2,FALSE)</f>
        <v>2</v>
      </c>
      <c r="G18">
        <f>VLOOKUP($B18,gwmt!$A$2:$E$1651,3,FALSE)</f>
        <v>0</v>
      </c>
      <c r="H18" s="5">
        <f>VLOOKUP($B18,gwmt!$A$2:$E$1651,4,FALSE)</f>
        <v>0</v>
      </c>
      <c r="I18">
        <f>VLOOKUP($B18,gwmt!$A$2:$E$1651,5,FALSE)</f>
        <v>44</v>
      </c>
    </row>
    <row r="19" spans="1:9" x14ac:dyDescent="0.25">
      <c r="A19" t="s">
        <v>26</v>
      </c>
      <c r="B19" t="s">
        <v>456</v>
      </c>
      <c r="C19" s="2">
        <v>0.87515722090567583</v>
      </c>
      <c r="D19" s="2">
        <f>VLOOKUP(A19,ga!$A$2:$J$241,5, FALSE)</f>
        <v>0.86150000000000004</v>
      </c>
      <c r="E19" s="8">
        <f>VLOOKUP($A19,ga!$A$2:$J$241,2, FALSE)</f>
        <v>130</v>
      </c>
      <c r="F19">
        <f>VLOOKUP($B19,gwmt!$A$2:$E$1651,2,FALSE)</f>
        <v>7</v>
      </c>
      <c r="G19">
        <f>VLOOKUP($B19,gwmt!$A$2:$E$1651,3,FALSE)</f>
        <v>1</v>
      </c>
      <c r="H19" s="5">
        <f>VLOOKUP($B19,gwmt!$A$2:$E$1651,4,FALSE)</f>
        <v>0.14000000000000001</v>
      </c>
      <c r="I19">
        <f>VLOOKUP($B19,gwmt!$A$2:$E$1651,5,FALSE)</f>
        <v>4.5</v>
      </c>
    </row>
    <row r="20" spans="1:9" x14ac:dyDescent="0.25">
      <c r="A20" t="s">
        <v>27</v>
      </c>
      <c r="B20" t="s">
        <v>871</v>
      </c>
      <c r="C20" s="2">
        <v>1</v>
      </c>
      <c r="D20" s="2">
        <f>VLOOKUP(A20,ga!$A$2:$J$241,5, FALSE)</f>
        <v>0.92</v>
      </c>
      <c r="E20" s="8">
        <f>VLOOKUP($A20,ga!$A$2:$J$241,2, FALSE)</f>
        <v>125</v>
      </c>
      <c r="F20">
        <f>VLOOKUP($B20,gwmt!$A$2:$E$1651,2,FALSE)</f>
        <v>7</v>
      </c>
      <c r="G20">
        <f>VLOOKUP($B20,gwmt!$A$2:$E$1651,3,FALSE)</f>
        <v>0</v>
      </c>
      <c r="H20" s="5">
        <f>VLOOKUP($B20,gwmt!$A$2:$E$1651,4,FALSE)</f>
        <v>0</v>
      </c>
      <c r="I20">
        <f>VLOOKUP($B20,gwmt!$A$2:$E$1651,5,FALSE)</f>
        <v>44</v>
      </c>
    </row>
    <row r="21" spans="1:9" x14ac:dyDescent="0.25">
      <c r="A21" t="s">
        <v>28</v>
      </c>
      <c r="B21" t="s">
        <v>586</v>
      </c>
      <c r="C21" s="2">
        <v>0.95</v>
      </c>
      <c r="D21" s="2">
        <f>VLOOKUP(A21,ga!$A$2:$J$241,5, FALSE)</f>
        <v>0.98280000000000001</v>
      </c>
      <c r="E21" s="8">
        <f>VLOOKUP($A21,ga!$A$2:$J$241,2, FALSE)</f>
        <v>116</v>
      </c>
      <c r="F21">
        <f>VLOOKUP($B21,gwmt!$A$2:$E$1651,2,FALSE)</f>
        <v>35</v>
      </c>
      <c r="G21">
        <f>VLOOKUP($B21,gwmt!$A$2:$E$1651,3,FALSE)</f>
        <v>0</v>
      </c>
      <c r="H21" s="5">
        <f>VLOOKUP($B21,gwmt!$A$2:$E$1651,4,FALSE)</f>
        <v>0</v>
      </c>
      <c r="I21">
        <f>VLOOKUP($B21,gwmt!$A$2:$E$1651,5,FALSE)</f>
        <v>35</v>
      </c>
    </row>
    <row r="22" spans="1:9" x14ac:dyDescent="0.25">
      <c r="A22" t="s">
        <v>29</v>
      </c>
      <c r="B22" t="s">
        <v>345</v>
      </c>
      <c r="C22" s="2">
        <v>0.87692307692307692</v>
      </c>
      <c r="D22" s="2">
        <f>VLOOKUP(A22,ga!$A$2:$J$241,5, FALSE)</f>
        <v>0.8276</v>
      </c>
      <c r="E22" s="8">
        <f>VLOOKUP($A22,ga!$A$2:$J$241,2, FALSE)</f>
        <v>116</v>
      </c>
      <c r="F22">
        <f>VLOOKUP($B22,gwmt!$A$2:$E$1651,2,FALSE)</f>
        <v>27</v>
      </c>
      <c r="G22">
        <f>VLOOKUP($B22,gwmt!$A$2:$E$1651,3,FALSE)</f>
        <v>3</v>
      </c>
      <c r="H22" s="5">
        <f>VLOOKUP($B22,gwmt!$A$2:$E$1651,4,FALSE)</f>
        <v>0.11</v>
      </c>
      <c r="I22">
        <f>VLOOKUP($B22,gwmt!$A$2:$E$1651,5,FALSE)</f>
        <v>7.1</v>
      </c>
    </row>
    <row r="23" spans="1:9" x14ac:dyDescent="0.25">
      <c r="A23" t="s">
        <v>30</v>
      </c>
      <c r="B23" t="s">
        <v>470</v>
      </c>
      <c r="C23" s="2">
        <v>0.8666666666666667</v>
      </c>
      <c r="D23" s="2">
        <f>VLOOKUP(A23,ga!$A$2:$J$241,5, FALSE)</f>
        <v>0.79459999999999997</v>
      </c>
      <c r="E23" s="8">
        <f>VLOOKUP($A23,ga!$A$2:$J$241,2, FALSE)</f>
        <v>112</v>
      </c>
      <c r="F23">
        <f>VLOOKUP($B23,gwmt!$A$2:$E$1651,2,FALSE)</f>
        <v>2</v>
      </c>
      <c r="G23">
        <f>VLOOKUP($B23,gwmt!$A$2:$E$1651,3,FALSE)</f>
        <v>1</v>
      </c>
      <c r="H23" s="5">
        <f>VLOOKUP($B23,gwmt!$A$2:$E$1651,4,FALSE)</f>
        <v>0.5</v>
      </c>
      <c r="I23">
        <f>VLOOKUP($B23,gwmt!$A$2:$E$1651,5,FALSE)</f>
        <v>11</v>
      </c>
    </row>
    <row r="24" spans="1:9" x14ac:dyDescent="0.25">
      <c r="A24" t="s">
        <v>31</v>
      </c>
      <c r="B24" t="s">
        <v>648</v>
      </c>
      <c r="C24" s="2">
        <v>0.9363636363636364</v>
      </c>
      <c r="D24" s="2">
        <f>VLOOKUP(A24,ga!$A$2:$J$241,5, FALSE)</f>
        <v>0.89800000000000002</v>
      </c>
      <c r="E24" s="8">
        <f>VLOOKUP($A24,ga!$A$2:$J$241,2, FALSE)</f>
        <v>98</v>
      </c>
      <c r="F24">
        <f>VLOOKUP($B24,gwmt!$A$2:$E$1651,2,FALSE)</f>
        <v>20</v>
      </c>
      <c r="G24">
        <f>VLOOKUP($B24,gwmt!$A$2:$E$1651,3,FALSE)</f>
        <v>0</v>
      </c>
      <c r="H24" s="5">
        <f>VLOOKUP($B24,gwmt!$A$2:$E$1651,4,FALSE)</f>
        <v>0</v>
      </c>
      <c r="I24">
        <f>VLOOKUP($B24,gwmt!$A$2:$E$1651,5,FALSE)</f>
        <v>4.0999999999999996</v>
      </c>
    </row>
    <row r="25" spans="1:9" x14ac:dyDescent="0.25">
      <c r="A25" t="s">
        <v>32</v>
      </c>
      <c r="C25" s="2">
        <v>0</v>
      </c>
      <c r="D25" s="2">
        <f>VLOOKUP(A25,ga!$A$2:$J$241,5, FALSE)</f>
        <v>0.60709999999999997</v>
      </c>
      <c r="E25" s="8">
        <f>VLOOKUP($A25,ga!$A$2:$J$241,2, FALSE)</f>
        <v>84</v>
      </c>
      <c r="F25" t="e">
        <f>VLOOKUP($B25,gwmt!$A$2:$E$1651,2,FALSE)</f>
        <v>#N/A</v>
      </c>
      <c r="G25" t="e">
        <f>VLOOKUP($B25,gwmt!$A$2:$E$1651,3,FALSE)</f>
        <v>#N/A</v>
      </c>
      <c r="H25" s="5" t="e">
        <f>VLOOKUP($B25,gwmt!$A$2:$E$1651,4,FALSE)</f>
        <v>#N/A</v>
      </c>
      <c r="I25" t="e">
        <f>VLOOKUP($B25,gwmt!$A$2:$E$1651,5,FALSE)</f>
        <v>#N/A</v>
      </c>
    </row>
    <row r="26" spans="1:9" x14ac:dyDescent="0.25">
      <c r="A26" t="s">
        <v>33</v>
      </c>
      <c r="B26" t="s">
        <v>525</v>
      </c>
      <c r="C26" s="2">
        <v>0.9</v>
      </c>
      <c r="D26" s="2">
        <f>VLOOKUP(A26,ga!$A$2:$J$241,5, FALSE)</f>
        <v>0.9</v>
      </c>
      <c r="E26" s="8">
        <f>VLOOKUP($A26,ga!$A$2:$J$241,2, FALSE)</f>
        <v>70</v>
      </c>
      <c r="F26">
        <f>VLOOKUP($B26,gwmt!$A$2:$E$1651,2,FALSE)</f>
        <v>76</v>
      </c>
      <c r="G26">
        <f>VLOOKUP($B26,gwmt!$A$2:$E$1651,3,FALSE)</f>
        <v>0</v>
      </c>
      <c r="H26" s="5">
        <f>VLOOKUP($B26,gwmt!$A$2:$E$1651,4,FALSE)</f>
        <v>0</v>
      </c>
      <c r="I26">
        <f>VLOOKUP($B26,gwmt!$A$2:$E$1651,5,FALSE)</f>
        <v>2</v>
      </c>
    </row>
    <row r="27" spans="1:9" x14ac:dyDescent="0.25">
      <c r="A27" t="s">
        <v>34</v>
      </c>
      <c r="B27" t="s">
        <v>274</v>
      </c>
      <c r="C27" s="2">
        <v>0.97</v>
      </c>
      <c r="D27" s="2">
        <f>VLOOKUP(A27,ga!$A$2:$J$241,5, FALSE)</f>
        <v>0.84850000000000003</v>
      </c>
      <c r="E27" s="8">
        <f>VLOOKUP($A27,ga!$A$2:$J$241,2, FALSE)</f>
        <v>66</v>
      </c>
      <c r="F27">
        <f>VLOOKUP($B27,gwmt!$A$2:$E$1651,2,FALSE)</f>
        <v>1161</v>
      </c>
      <c r="G27">
        <f>VLOOKUP($B27,gwmt!$A$2:$E$1651,3,FALSE)</f>
        <v>10</v>
      </c>
      <c r="H27" s="5">
        <f>VLOOKUP($B27,gwmt!$A$2:$E$1651,4,FALSE)</f>
        <v>0.01</v>
      </c>
      <c r="I27">
        <f>VLOOKUP($B27,gwmt!$A$2:$E$1651,5,FALSE)</f>
        <v>5.9</v>
      </c>
    </row>
    <row r="28" spans="1:9" x14ac:dyDescent="0.25">
      <c r="A28" t="s">
        <v>35</v>
      </c>
      <c r="B28" t="s">
        <v>852</v>
      </c>
      <c r="C28" s="2">
        <v>0.96363636363636362</v>
      </c>
      <c r="D28" s="2">
        <f>VLOOKUP(A28,ga!$A$2:$J$241,5, FALSE)</f>
        <v>0.83609999999999995</v>
      </c>
      <c r="E28" s="8">
        <f>VLOOKUP($A28,ga!$A$2:$J$241,2, FALSE)</f>
        <v>61</v>
      </c>
      <c r="F28">
        <f>VLOOKUP($B28,gwmt!$A$2:$E$1651,2,FALSE)</f>
        <v>7</v>
      </c>
      <c r="G28">
        <f>VLOOKUP($B28,gwmt!$A$2:$E$1651,3,FALSE)</f>
        <v>0</v>
      </c>
      <c r="H28" s="5">
        <f>VLOOKUP($B28,gwmt!$A$2:$E$1651,4,FALSE)</f>
        <v>0</v>
      </c>
      <c r="I28">
        <f>VLOOKUP($B28,gwmt!$A$2:$E$1651,5,FALSE)</f>
        <v>7.1</v>
      </c>
    </row>
    <row r="29" spans="1:9" x14ac:dyDescent="0.25">
      <c r="A29" t="s">
        <v>36</v>
      </c>
      <c r="B29" t="s">
        <v>583</v>
      </c>
      <c r="C29" s="2">
        <v>0.97142857142857142</v>
      </c>
      <c r="D29" s="2">
        <f>VLOOKUP(A29,ga!$A$2:$J$241,5, FALSE)</f>
        <v>0.83640000000000003</v>
      </c>
      <c r="E29" s="8">
        <f>VLOOKUP($A29,ga!$A$2:$J$241,2, FALSE)</f>
        <v>55</v>
      </c>
      <c r="F29">
        <f>VLOOKUP($B29,gwmt!$A$2:$E$1651,2,FALSE)</f>
        <v>36</v>
      </c>
      <c r="G29">
        <f>VLOOKUP($B29,gwmt!$A$2:$E$1651,3,FALSE)</f>
        <v>0</v>
      </c>
      <c r="H29" s="5">
        <f>VLOOKUP($B29,gwmt!$A$2:$E$1651,4,FALSE)</f>
        <v>0</v>
      </c>
      <c r="I29">
        <f>VLOOKUP($B29,gwmt!$A$2:$E$1651,5,FALSE)</f>
        <v>54</v>
      </c>
    </row>
    <row r="30" spans="1:9" x14ac:dyDescent="0.25">
      <c r="A30" t="s">
        <v>37</v>
      </c>
      <c r="B30" t="s">
        <v>873</v>
      </c>
      <c r="C30" s="2">
        <v>0.72146342181970702</v>
      </c>
      <c r="D30" s="2">
        <f>VLOOKUP(A30,ga!$A$2:$J$241,5, FALSE)</f>
        <v>0.81820000000000004</v>
      </c>
      <c r="E30" s="8">
        <f>VLOOKUP($A30,ga!$A$2:$J$241,2, FALSE)</f>
        <v>55</v>
      </c>
      <c r="F30">
        <f>VLOOKUP($B30,gwmt!$A$2:$E$1651,2,FALSE)</f>
        <v>7</v>
      </c>
      <c r="G30">
        <f>VLOOKUP($B30,gwmt!$A$2:$E$1651,3,FALSE)</f>
        <v>0</v>
      </c>
      <c r="H30" s="5">
        <f>VLOOKUP($B30,gwmt!$A$2:$E$1651,4,FALSE)</f>
        <v>0</v>
      </c>
      <c r="I30">
        <f>VLOOKUP($B30,gwmt!$A$2:$E$1651,5,FALSE)</f>
        <v>9.4</v>
      </c>
    </row>
    <row r="31" spans="1:9" x14ac:dyDescent="0.25">
      <c r="A31" t="s">
        <v>38</v>
      </c>
      <c r="B31" t="s">
        <v>1904</v>
      </c>
      <c r="C31" s="2">
        <v>0.61255060728744937</v>
      </c>
      <c r="D31" s="2">
        <f>VLOOKUP(A31,ga!$A$2:$J$241,5, FALSE)</f>
        <v>0.94120000000000004</v>
      </c>
      <c r="E31" s="8">
        <f>VLOOKUP($A31,ga!$A$2:$J$241,2, FALSE)</f>
        <v>51</v>
      </c>
      <c r="F31">
        <f>VLOOKUP($B31,gwmt!$A$2:$E$1651,2,FALSE)</f>
        <v>1</v>
      </c>
      <c r="G31">
        <f>VLOOKUP($B31,gwmt!$A$2:$E$1651,3,FALSE)</f>
        <v>0</v>
      </c>
      <c r="H31" s="5">
        <f>VLOOKUP($B31,gwmt!$A$2:$E$1651,4,FALSE)</f>
        <v>0</v>
      </c>
      <c r="I31">
        <f>VLOOKUP($B31,gwmt!$A$2:$E$1651,5,FALSE)</f>
        <v>42</v>
      </c>
    </row>
    <row r="32" spans="1:9" x14ac:dyDescent="0.25">
      <c r="A32" t="s">
        <v>39</v>
      </c>
      <c r="B32" t="s">
        <v>1793</v>
      </c>
      <c r="C32" s="2">
        <v>0.84494382022471914</v>
      </c>
      <c r="D32" s="2">
        <f>VLOOKUP(A32,ga!$A$2:$J$241,5, FALSE)</f>
        <v>0.93879999999999997</v>
      </c>
      <c r="E32" s="8">
        <f>VLOOKUP($A32,ga!$A$2:$J$241,2, FALSE)</f>
        <v>49</v>
      </c>
      <c r="F32">
        <f>VLOOKUP($B32,gwmt!$A$2:$E$1651,2,FALSE)</f>
        <v>1</v>
      </c>
      <c r="G32">
        <f>VLOOKUP($B32,gwmt!$A$2:$E$1651,3,FALSE)</f>
        <v>0</v>
      </c>
      <c r="H32" s="5">
        <f>VLOOKUP($B32,gwmt!$A$2:$E$1651,4,FALSE)</f>
        <v>0</v>
      </c>
      <c r="I32">
        <f>VLOOKUP($B32,gwmt!$A$2:$E$1651,5,FALSE)</f>
        <v>230</v>
      </c>
    </row>
    <row r="33" spans="1:9" x14ac:dyDescent="0.25">
      <c r="A33" t="s">
        <v>40</v>
      </c>
      <c r="B33" t="s">
        <v>392</v>
      </c>
      <c r="C33" s="2">
        <v>0.91249999999999998</v>
      </c>
      <c r="D33" s="2">
        <f>VLOOKUP(A33,ga!$A$2:$J$241,5, FALSE)</f>
        <v>0.83330000000000004</v>
      </c>
      <c r="E33" s="8">
        <f>VLOOKUP($A33,ga!$A$2:$J$241,2, FALSE)</f>
        <v>48</v>
      </c>
      <c r="F33">
        <f>VLOOKUP($B33,gwmt!$A$2:$E$1651,2,FALSE)</f>
        <v>79</v>
      </c>
      <c r="G33">
        <f>VLOOKUP($B33,gwmt!$A$2:$E$1651,3,FALSE)</f>
        <v>1</v>
      </c>
      <c r="H33" s="5">
        <f>VLOOKUP($B33,gwmt!$A$2:$E$1651,4,FALSE)</f>
        <v>0.01</v>
      </c>
      <c r="I33">
        <f>VLOOKUP($B33,gwmt!$A$2:$E$1651,5,FALSE)</f>
        <v>11</v>
      </c>
    </row>
    <row r="34" spans="1:9" x14ac:dyDescent="0.25">
      <c r="A34" t="s">
        <v>41</v>
      </c>
      <c r="B34" t="s">
        <v>1452</v>
      </c>
      <c r="C34" s="2">
        <v>0.88299711815561965</v>
      </c>
      <c r="D34" s="2">
        <f>VLOOKUP(A34,ga!$A$2:$J$241,5, FALSE)</f>
        <v>0.82979999999999998</v>
      </c>
      <c r="E34" s="8">
        <f>VLOOKUP($A34,ga!$A$2:$J$241,2, FALSE)</f>
        <v>47</v>
      </c>
      <c r="F34">
        <f>VLOOKUP($B34,gwmt!$A$2:$E$1651,2,FALSE)</f>
        <v>1</v>
      </c>
      <c r="G34">
        <f>VLOOKUP($B34,gwmt!$A$2:$E$1651,3,FALSE)</f>
        <v>0</v>
      </c>
      <c r="H34" s="5">
        <f>VLOOKUP($B34,gwmt!$A$2:$E$1651,4,FALSE)</f>
        <v>0</v>
      </c>
      <c r="I34">
        <f>VLOOKUP($B34,gwmt!$A$2:$E$1651,5,FALSE)</f>
        <v>37</v>
      </c>
    </row>
    <row r="35" spans="1:9" x14ac:dyDescent="0.25">
      <c r="A35" t="s">
        <v>42</v>
      </c>
      <c r="B35" t="s">
        <v>1011</v>
      </c>
      <c r="C35" s="2">
        <v>1</v>
      </c>
      <c r="D35" s="2">
        <f>VLOOKUP(A35,ga!$A$2:$J$241,5, FALSE)</f>
        <v>0.72340000000000004</v>
      </c>
      <c r="E35" s="8">
        <f>VLOOKUP($A35,ga!$A$2:$J$241,2, FALSE)</f>
        <v>47</v>
      </c>
      <c r="F35">
        <f>VLOOKUP($B35,gwmt!$A$2:$E$1651,2,FALSE)</f>
        <v>4</v>
      </c>
      <c r="G35">
        <f>VLOOKUP($B35,gwmt!$A$2:$E$1651,3,FALSE)</f>
        <v>0</v>
      </c>
      <c r="H35" s="5">
        <f>VLOOKUP($B35,gwmt!$A$2:$E$1651,4,FALSE)</f>
        <v>0</v>
      </c>
      <c r="I35">
        <f>VLOOKUP($B35,gwmt!$A$2:$E$1651,5,FALSE)</f>
        <v>3</v>
      </c>
    </row>
    <row r="36" spans="1:9" x14ac:dyDescent="0.25">
      <c r="A36" t="s">
        <v>43</v>
      </c>
      <c r="B36" t="s">
        <v>794</v>
      </c>
      <c r="C36" s="2">
        <v>0.94736842105263164</v>
      </c>
      <c r="D36" s="2">
        <f>VLOOKUP(A36,ga!$A$2:$J$241,5, FALSE)</f>
        <v>0.78259999999999996</v>
      </c>
      <c r="E36" s="8">
        <f>VLOOKUP($A36,ga!$A$2:$J$241,2, FALSE)</f>
        <v>46</v>
      </c>
      <c r="F36">
        <f>VLOOKUP($B36,gwmt!$A$2:$E$1651,2,FALSE)</f>
        <v>9</v>
      </c>
      <c r="G36">
        <f>VLOOKUP($B36,gwmt!$A$2:$E$1651,3,FALSE)</f>
        <v>0</v>
      </c>
      <c r="H36" s="5">
        <f>VLOOKUP($B36,gwmt!$A$2:$E$1651,4,FALSE)</f>
        <v>0</v>
      </c>
      <c r="I36">
        <f>VLOOKUP($B36,gwmt!$A$2:$E$1651,5,FALSE)</f>
        <v>1</v>
      </c>
    </row>
    <row r="37" spans="1:9" x14ac:dyDescent="0.25">
      <c r="A37" t="s">
        <v>44</v>
      </c>
      <c r="B37" t="s">
        <v>276</v>
      </c>
      <c r="C37" s="2">
        <v>0.85492984458715826</v>
      </c>
      <c r="D37" s="2">
        <f>VLOOKUP(A37,ga!$A$2:$J$241,5, FALSE)</f>
        <v>0.94740000000000002</v>
      </c>
      <c r="E37" s="8">
        <f>VLOOKUP($A37,ga!$A$2:$J$241,2, FALSE)</f>
        <v>38</v>
      </c>
      <c r="F37">
        <f>VLOOKUP($B37,gwmt!$A$2:$E$1651,2,FALSE)</f>
        <v>213</v>
      </c>
      <c r="G37">
        <f>VLOOKUP($B37,gwmt!$A$2:$E$1651,3,FALSE)</f>
        <v>10</v>
      </c>
      <c r="H37" s="5">
        <f>VLOOKUP($B37,gwmt!$A$2:$E$1651,4,FALSE)</f>
        <v>0.05</v>
      </c>
      <c r="I37">
        <f>VLOOKUP($B37,gwmt!$A$2:$E$1651,5,FALSE)</f>
        <v>6.8</v>
      </c>
    </row>
    <row r="38" spans="1:9" x14ac:dyDescent="0.25">
      <c r="A38" t="s">
        <v>45</v>
      </c>
      <c r="B38" t="s">
        <v>867</v>
      </c>
      <c r="C38" s="2">
        <v>0.8693877551020408</v>
      </c>
      <c r="D38" s="2">
        <f>VLOOKUP(A38,ga!$A$2:$J$241,5, FALSE)</f>
        <v>0.78380000000000005</v>
      </c>
      <c r="E38" s="8">
        <f>VLOOKUP($A38,ga!$A$2:$J$241,2, FALSE)</f>
        <v>37</v>
      </c>
      <c r="F38">
        <f>VLOOKUP($B38,gwmt!$A$2:$E$1651,2,FALSE)</f>
        <v>7</v>
      </c>
      <c r="G38">
        <f>VLOOKUP($B38,gwmt!$A$2:$E$1651,3,FALSE)</f>
        <v>0</v>
      </c>
      <c r="H38" s="5">
        <f>VLOOKUP($B38,gwmt!$A$2:$E$1651,4,FALSE)</f>
        <v>0</v>
      </c>
      <c r="I38">
        <f>VLOOKUP($B38,gwmt!$A$2:$E$1651,5,FALSE)</f>
        <v>25</v>
      </c>
    </row>
    <row r="39" spans="1:9" x14ac:dyDescent="0.25">
      <c r="A39" t="s">
        <v>46</v>
      </c>
      <c r="B39" t="s">
        <v>1722</v>
      </c>
      <c r="C39" s="2">
        <v>0.88540799183583097</v>
      </c>
      <c r="D39" s="2">
        <f>VLOOKUP(A39,ga!$A$2:$J$241,5, FALSE)</f>
        <v>0.94440000000000002</v>
      </c>
      <c r="E39" s="8">
        <f>VLOOKUP($A39,ga!$A$2:$J$241,2, FALSE)</f>
        <v>36</v>
      </c>
      <c r="F39">
        <f>VLOOKUP($B39,gwmt!$A$2:$E$1651,2,FALSE)</f>
        <v>1</v>
      </c>
      <c r="G39">
        <f>VLOOKUP($B39,gwmt!$A$2:$E$1651,3,FALSE)</f>
        <v>0</v>
      </c>
      <c r="H39" s="5">
        <f>VLOOKUP($B39,gwmt!$A$2:$E$1651,4,FALSE)</f>
        <v>0</v>
      </c>
      <c r="I39">
        <f>VLOOKUP($B39,gwmt!$A$2:$E$1651,5,FALSE)</f>
        <v>8</v>
      </c>
    </row>
    <row r="40" spans="1:9" x14ac:dyDescent="0.25">
      <c r="A40" t="s">
        <v>47</v>
      </c>
      <c r="B40" t="s">
        <v>305</v>
      </c>
      <c r="C40" s="2">
        <v>1</v>
      </c>
      <c r="D40" s="2">
        <f>VLOOKUP(A40,ga!$A$2:$J$241,5, FALSE)</f>
        <v>0.77780000000000005</v>
      </c>
      <c r="E40" s="8">
        <f>VLOOKUP($A40,ga!$A$2:$J$241,2, FALSE)</f>
        <v>36</v>
      </c>
      <c r="F40">
        <f>VLOOKUP($B40,gwmt!$A$2:$E$1651,2,FALSE)</f>
        <v>356</v>
      </c>
      <c r="G40">
        <f>VLOOKUP($B40,gwmt!$A$2:$E$1651,3,FALSE)</f>
        <v>5</v>
      </c>
      <c r="H40" s="5">
        <f>VLOOKUP($B40,gwmt!$A$2:$E$1651,4,FALSE)</f>
        <v>0.01</v>
      </c>
      <c r="I40">
        <f>VLOOKUP($B40,gwmt!$A$2:$E$1651,5,FALSE)</f>
        <v>8</v>
      </c>
    </row>
    <row r="41" spans="1:9" x14ac:dyDescent="0.25">
      <c r="A41" t="s">
        <v>48</v>
      </c>
      <c r="B41" t="s">
        <v>704</v>
      </c>
      <c r="C41" s="2">
        <v>0.88979605123672867</v>
      </c>
      <c r="D41" s="2">
        <f>VLOOKUP(A41,ga!$A$2:$J$241,5, FALSE)</f>
        <v>0.8</v>
      </c>
      <c r="E41" s="8">
        <f>VLOOKUP($A41,ga!$A$2:$J$241,2, FALSE)</f>
        <v>35</v>
      </c>
      <c r="F41">
        <f>VLOOKUP($B41,gwmt!$A$2:$E$1651,2,FALSE)</f>
        <v>14</v>
      </c>
      <c r="G41">
        <f>VLOOKUP($B41,gwmt!$A$2:$E$1651,3,FALSE)</f>
        <v>0</v>
      </c>
      <c r="H41" s="5">
        <f>VLOOKUP($B41,gwmt!$A$2:$E$1651,4,FALSE)</f>
        <v>0</v>
      </c>
      <c r="I41">
        <f>VLOOKUP($B41,gwmt!$A$2:$E$1651,5,FALSE)</f>
        <v>41</v>
      </c>
    </row>
    <row r="42" spans="1:9" x14ac:dyDescent="0.25">
      <c r="A42" t="s">
        <v>49</v>
      </c>
      <c r="B42" t="s">
        <v>936</v>
      </c>
      <c r="C42" s="2">
        <v>0.92500000000000004</v>
      </c>
      <c r="D42" s="2">
        <f>VLOOKUP(A42,ga!$A$2:$J$241,5, FALSE)</f>
        <v>0.9143</v>
      </c>
      <c r="E42" s="8">
        <f>VLOOKUP($A42,ga!$A$2:$J$241,2, FALSE)</f>
        <v>35</v>
      </c>
      <c r="F42">
        <f>VLOOKUP($B42,gwmt!$A$2:$E$1651,2,FALSE)</f>
        <v>5</v>
      </c>
      <c r="G42">
        <f>VLOOKUP($B42,gwmt!$A$2:$E$1651,3,FALSE)</f>
        <v>0</v>
      </c>
      <c r="H42" s="5">
        <f>VLOOKUP($B42,gwmt!$A$2:$E$1651,4,FALSE)</f>
        <v>0</v>
      </c>
      <c r="I42">
        <f>VLOOKUP($B42,gwmt!$A$2:$E$1651,5,FALSE)</f>
        <v>41</v>
      </c>
    </row>
    <row r="43" spans="1:9" x14ac:dyDescent="0.25">
      <c r="A43" t="s">
        <v>50</v>
      </c>
      <c r="B43" t="s">
        <v>1743</v>
      </c>
      <c r="C43" s="2">
        <v>0.97499999999999998</v>
      </c>
      <c r="D43" s="2">
        <f>VLOOKUP(A43,ga!$A$2:$J$241,5, FALSE)</f>
        <v>0.54549999999999998</v>
      </c>
      <c r="E43" s="8">
        <f>VLOOKUP($A43,ga!$A$2:$J$241,2, FALSE)</f>
        <v>33</v>
      </c>
      <c r="F43">
        <f>VLOOKUP($B43,gwmt!$A$2:$E$1651,2,FALSE)</f>
        <v>1</v>
      </c>
      <c r="G43">
        <f>VLOOKUP($B43,gwmt!$A$2:$E$1651,3,FALSE)</f>
        <v>0</v>
      </c>
      <c r="H43" s="5">
        <f>VLOOKUP($B43,gwmt!$A$2:$E$1651,4,FALSE)</f>
        <v>0</v>
      </c>
      <c r="I43">
        <f>VLOOKUP($B43,gwmt!$A$2:$E$1651,5,FALSE)</f>
        <v>9</v>
      </c>
    </row>
    <row r="44" spans="1:9" x14ac:dyDescent="0.25">
      <c r="A44" t="s">
        <v>51</v>
      </c>
      <c r="B44" t="s">
        <v>330</v>
      </c>
      <c r="C44" s="2">
        <v>0.85794209911959229</v>
      </c>
      <c r="D44" s="2">
        <f>VLOOKUP(A44,ga!$A$2:$J$241,5, FALSE)</f>
        <v>0.81820000000000004</v>
      </c>
      <c r="E44" s="8">
        <f>VLOOKUP($A44,ga!$A$2:$J$241,2, FALSE)</f>
        <v>33</v>
      </c>
      <c r="F44">
        <f>VLOOKUP($B44,gwmt!$A$2:$E$1651,2,FALSE)</f>
        <v>241</v>
      </c>
      <c r="G44">
        <f>VLOOKUP($B44,gwmt!$A$2:$E$1651,3,FALSE)</f>
        <v>3</v>
      </c>
      <c r="H44" s="5">
        <f>VLOOKUP($B44,gwmt!$A$2:$E$1651,4,FALSE)</f>
        <v>0.01</v>
      </c>
      <c r="I44">
        <f>VLOOKUP($B44,gwmt!$A$2:$E$1651,5,FALSE)</f>
        <v>3.6</v>
      </c>
    </row>
    <row r="45" spans="1:9" x14ac:dyDescent="0.25">
      <c r="A45" t="s">
        <v>52</v>
      </c>
      <c r="B45" t="s">
        <v>1366</v>
      </c>
      <c r="C45" s="2">
        <v>0.90668682059589412</v>
      </c>
      <c r="D45" s="2">
        <f>VLOOKUP(A45,ga!$A$2:$J$241,5, FALSE)</f>
        <v>0.72409999999999997</v>
      </c>
      <c r="E45" s="8">
        <f>VLOOKUP($A45,ga!$A$2:$J$241,2, FALSE)</f>
        <v>29</v>
      </c>
      <c r="F45">
        <f>VLOOKUP($B45,gwmt!$A$2:$E$1651,2,FALSE)</f>
        <v>2</v>
      </c>
      <c r="G45">
        <f>VLOOKUP($B45,gwmt!$A$2:$E$1651,3,FALSE)</f>
        <v>0</v>
      </c>
      <c r="H45" s="5">
        <f>VLOOKUP($B45,gwmt!$A$2:$E$1651,4,FALSE)</f>
        <v>0</v>
      </c>
      <c r="I45">
        <f>VLOOKUP($B45,gwmt!$A$2:$E$1651,5,FALSE)</f>
        <v>26</v>
      </c>
    </row>
    <row r="46" spans="1:9" x14ac:dyDescent="0.25">
      <c r="A46" t="s">
        <v>53</v>
      </c>
      <c r="B46" t="s">
        <v>1851</v>
      </c>
      <c r="C46" s="2">
        <v>0.63178337997487732</v>
      </c>
      <c r="D46" s="2">
        <f>VLOOKUP(A46,ga!$A$2:$J$241,5, FALSE)</f>
        <v>0.68969999999999998</v>
      </c>
      <c r="E46" s="8">
        <f>VLOOKUP($A46,ga!$A$2:$J$241,2, FALSE)</f>
        <v>29</v>
      </c>
      <c r="F46">
        <f>VLOOKUP($B46,gwmt!$A$2:$E$1651,2,FALSE)</f>
        <v>1</v>
      </c>
      <c r="G46">
        <f>VLOOKUP($B46,gwmt!$A$2:$E$1651,3,FALSE)</f>
        <v>0</v>
      </c>
      <c r="H46" s="5">
        <f>VLOOKUP($B46,gwmt!$A$2:$E$1651,4,FALSE)</f>
        <v>0</v>
      </c>
      <c r="I46">
        <f>VLOOKUP($B46,gwmt!$A$2:$E$1651,5,FALSE)</f>
        <v>9</v>
      </c>
    </row>
    <row r="47" spans="1:9" x14ac:dyDescent="0.25">
      <c r="A47" t="s">
        <v>54</v>
      </c>
      <c r="B47" t="s">
        <v>429</v>
      </c>
      <c r="C47" s="2">
        <v>0.55026737967914441</v>
      </c>
      <c r="D47" s="2">
        <f>VLOOKUP(A47,ga!$A$2:$J$241,5, FALSE)</f>
        <v>0.79310000000000003</v>
      </c>
      <c r="E47" s="8">
        <f>VLOOKUP($A47,ga!$A$2:$J$241,2, FALSE)</f>
        <v>29</v>
      </c>
      <c r="F47">
        <f>VLOOKUP($B47,gwmt!$A$2:$E$1651,2,FALSE)</f>
        <v>18</v>
      </c>
      <c r="G47">
        <f>VLOOKUP($B47,gwmt!$A$2:$E$1651,3,FALSE)</f>
        <v>1</v>
      </c>
      <c r="H47" s="5">
        <f>VLOOKUP($B47,gwmt!$A$2:$E$1651,4,FALSE)</f>
        <v>0.06</v>
      </c>
      <c r="I47">
        <f>VLOOKUP($B47,gwmt!$A$2:$E$1651,5,FALSE)</f>
        <v>21</v>
      </c>
    </row>
    <row r="48" spans="1:9" x14ac:dyDescent="0.25">
      <c r="A48" t="s">
        <v>55</v>
      </c>
      <c r="B48" t="s">
        <v>984</v>
      </c>
      <c r="C48" s="2">
        <v>0.58535422886342381</v>
      </c>
      <c r="D48" s="2">
        <f>VLOOKUP(A48,ga!$A$2:$J$241,5, FALSE)</f>
        <v>0.81479999999999997</v>
      </c>
      <c r="E48" s="8">
        <f>VLOOKUP($A48,ga!$A$2:$J$241,2, FALSE)</f>
        <v>27</v>
      </c>
      <c r="F48">
        <f>VLOOKUP($B48,gwmt!$A$2:$E$1651,2,FALSE)</f>
        <v>4</v>
      </c>
      <c r="G48">
        <f>VLOOKUP($B48,gwmt!$A$2:$E$1651,3,FALSE)</f>
        <v>0</v>
      </c>
      <c r="H48" s="5">
        <f>VLOOKUP($B48,gwmt!$A$2:$E$1651,4,FALSE)</f>
        <v>0</v>
      </c>
      <c r="I48">
        <f>VLOOKUP($B48,gwmt!$A$2:$E$1651,5,FALSE)</f>
        <v>16</v>
      </c>
    </row>
    <row r="49" spans="1:9" x14ac:dyDescent="0.25">
      <c r="A49" t="s">
        <v>56</v>
      </c>
      <c r="B49" t="s">
        <v>1122</v>
      </c>
      <c r="C49" s="2">
        <v>0.73646723646723644</v>
      </c>
      <c r="D49" s="2">
        <f>VLOOKUP(A49,ga!$A$2:$J$241,5, FALSE)</f>
        <v>0.96150000000000002</v>
      </c>
      <c r="E49" s="8">
        <f>VLOOKUP($A49,ga!$A$2:$J$241,2, FALSE)</f>
        <v>26</v>
      </c>
      <c r="F49">
        <f>VLOOKUP($B49,gwmt!$A$2:$E$1651,2,FALSE)</f>
        <v>3</v>
      </c>
      <c r="G49">
        <f>VLOOKUP($B49,gwmt!$A$2:$E$1651,3,FALSE)</f>
        <v>0</v>
      </c>
      <c r="H49" s="5">
        <f>VLOOKUP($B49,gwmt!$A$2:$E$1651,4,FALSE)</f>
        <v>0</v>
      </c>
      <c r="I49">
        <f>VLOOKUP($B49,gwmt!$A$2:$E$1651,5,FALSE)</f>
        <v>50</v>
      </c>
    </row>
    <row r="50" spans="1:9" x14ac:dyDescent="0.25">
      <c r="A50" t="s">
        <v>58</v>
      </c>
      <c r="B50" t="s">
        <v>690</v>
      </c>
      <c r="C50" s="2">
        <v>1</v>
      </c>
      <c r="D50" s="2">
        <f>VLOOKUP(A50,ga!$A$2:$J$241,5, FALSE)</f>
        <v>0.88460000000000005</v>
      </c>
      <c r="E50" s="8">
        <f>VLOOKUP($A50,ga!$A$2:$J$241,2, FALSE)</f>
        <v>26</v>
      </c>
      <c r="F50">
        <f>VLOOKUP($B50,gwmt!$A$2:$E$1651,2,FALSE)</f>
        <v>16</v>
      </c>
      <c r="G50">
        <f>VLOOKUP($B50,gwmt!$A$2:$E$1651,3,FALSE)</f>
        <v>0</v>
      </c>
      <c r="H50" s="5">
        <f>VLOOKUP($B50,gwmt!$A$2:$E$1651,4,FALSE)</f>
        <v>0</v>
      </c>
      <c r="I50">
        <f>VLOOKUP($B50,gwmt!$A$2:$E$1651,5,FALSE)</f>
        <v>40</v>
      </c>
    </row>
    <row r="51" spans="1:9" x14ac:dyDescent="0.25">
      <c r="A51" t="s">
        <v>59</v>
      </c>
      <c r="B51" t="s">
        <v>418</v>
      </c>
      <c r="C51" s="2">
        <v>0.89085243522144564</v>
      </c>
      <c r="D51" s="2">
        <f>VLOOKUP(A51,ga!$A$2:$J$241,5, FALSE)</f>
        <v>1</v>
      </c>
      <c r="E51" s="8">
        <f>VLOOKUP($A51,ga!$A$2:$J$241,2, FALSE)</f>
        <v>25</v>
      </c>
      <c r="F51">
        <f>VLOOKUP($B51,gwmt!$A$2:$E$1651,2,FALSE)</f>
        <v>23</v>
      </c>
      <c r="G51">
        <f>VLOOKUP($B51,gwmt!$A$2:$E$1651,3,FALSE)</f>
        <v>1</v>
      </c>
      <c r="H51" s="5">
        <f>VLOOKUP($B51,gwmt!$A$2:$E$1651,4,FALSE)</f>
        <v>0.04</v>
      </c>
      <c r="I51">
        <f>VLOOKUP($B51,gwmt!$A$2:$E$1651,5,FALSE)</f>
        <v>45</v>
      </c>
    </row>
    <row r="52" spans="1:9" x14ac:dyDescent="0.25">
      <c r="A52" t="s">
        <v>60</v>
      </c>
      <c r="B52" t="s">
        <v>612</v>
      </c>
      <c r="C52" s="2">
        <v>0.80448931551881619</v>
      </c>
      <c r="D52" s="2">
        <f>VLOOKUP(A52,ga!$A$2:$J$241,5, FALSE)</f>
        <v>0.54549999999999998</v>
      </c>
      <c r="E52" s="8">
        <f>VLOOKUP($A52,ga!$A$2:$J$241,2, FALSE)</f>
        <v>22</v>
      </c>
      <c r="F52">
        <f>VLOOKUP($B52,gwmt!$A$2:$E$1651,2,FALSE)</f>
        <v>29</v>
      </c>
      <c r="G52">
        <f>VLOOKUP($B52,gwmt!$A$2:$E$1651,3,FALSE)</f>
        <v>0</v>
      </c>
      <c r="H52" s="5">
        <f>VLOOKUP($B52,gwmt!$A$2:$E$1651,4,FALSE)</f>
        <v>0</v>
      </c>
      <c r="I52">
        <f>VLOOKUP($B52,gwmt!$A$2:$E$1651,5,FALSE)</f>
        <v>7.1</v>
      </c>
    </row>
    <row r="53" spans="1:9" x14ac:dyDescent="0.25">
      <c r="A53" t="s">
        <v>61</v>
      </c>
      <c r="B53" t="s">
        <v>386</v>
      </c>
      <c r="C53" s="2">
        <v>0.73877019652638132</v>
      </c>
      <c r="D53" s="2">
        <f>VLOOKUP(A53,ga!$A$2:$J$241,5, FALSE)</f>
        <v>0.88239999999999996</v>
      </c>
      <c r="E53" s="8">
        <f>VLOOKUP($A53,ga!$A$2:$J$241,2, FALSE)</f>
        <v>17</v>
      </c>
      <c r="F53">
        <f>VLOOKUP($B53,gwmt!$A$2:$E$1651,2,FALSE)</f>
        <v>2</v>
      </c>
      <c r="G53">
        <f>VLOOKUP($B53,gwmt!$A$2:$E$1651,3,FALSE)</f>
        <v>2</v>
      </c>
      <c r="H53" s="5">
        <f>VLOOKUP($B53,gwmt!$A$2:$E$1651,4,FALSE)</f>
        <v>1</v>
      </c>
      <c r="I53">
        <f>VLOOKUP($B53,gwmt!$A$2:$E$1651,5,FALSE)</f>
        <v>23</v>
      </c>
    </row>
    <row r="54" spans="1:9" x14ac:dyDescent="0.25">
      <c r="A54" t="s">
        <v>62</v>
      </c>
      <c r="B54" t="s">
        <v>1608</v>
      </c>
      <c r="C54" s="2">
        <v>0.53456221198156684</v>
      </c>
      <c r="D54" s="2">
        <f>VLOOKUP(A54,ga!$A$2:$J$241,5, FALSE)</f>
        <v>0.88239999999999996</v>
      </c>
      <c r="E54" s="8">
        <f>VLOOKUP($A54,ga!$A$2:$J$241,2, FALSE)</f>
        <v>17</v>
      </c>
      <c r="F54">
        <f>VLOOKUP($B54,gwmt!$A$2:$E$1651,2,FALSE)</f>
        <v>1</v>
      </c>
      <c r="G54">
        <f>VLOOKUP($B54,gwmt!$A$2:$E$1651,3,FALSE)</f>
        <v>0</v>
      </c>
      <c r="H54" s="5">
        <f>VLOOKUP($B54,gwmt!$A$2:$E$1651,4,FALSE)</f>
        <v>0</v>
      </c>
      <c r="I54">
        <f>VLOOKUP($B54,gwmt!$A$2:$E$1651,5,FALSE)</f>
        <v>320</v>
      </c>
    </row>
    <row r="55" spans="1:9" x14ac:dyDescent="0.25">
      <c r="A55" t="s">
        <v>63</v>
      </c>
      <c r="B55" t="s">
        <v>447</v>
      </c>
      <c r="C55" s="2">
        <v>0.83246299473166563</v>
      </c>
      <c r="D55" s="2">
        <f>VLOOKUP(A55,ga!$A$2:$J$241,5, FALSE)</f>
        <v>0.9375</v>
      </c>
      <c r="E55" s="8">
        <f>VLOOKUP($A55,ga!$A$2:$J$241,2, FALSE)</f>
        <v>16</v>
      </c>
      <c r="F55">
        <f>VLOOKUP($B55,gwmt!$A$2:$E$1651,2,FALSE)</f>
        <v>10</v>
      </c>
      <c r="G55">
        <f>VLOOKUP($B55,gwmt!$A$2:$E$1651,3,FALSE)</f>
        <v>1</v>
      </c>
      <c r="H55" s="5">
        <f>VLOOKUP($B55,gwmt!$A$2:$E$1651,4,FALSE)</f>
        <v>0.1</v>
      </c>
      <c r="I55">
        <f>VLOOKUP($B55,gwmt!$A$2:$E$1651,5,FALSE)</f>
        <v>42</v>
      </c>
    </row>
    <row r="56" spans="1:9" x14ac:dyDescent="0.25">
      <c r="A56" t="s">
        <v>64</v>
      </c>
      <c r="B56" t="s">
        <v>1617</v>
      </c>
      <c r="C56" s="2">
        <v>0.95454545454545459</v>
      </c>
      <c r="D56" s="2">
        <f>VLOOKUP(A56,ga!$A$2:$J$241,5, FALSE)</f>
        <v>0.875</v>
      </c>
      <c r="E56" s="8">
        <f>VLOOKUP($A56,ga!$A$2:$J$241,2, FALSE)</f>
        <v>16</v>
      </c>
      <c r="F56">
        <f>VLOOKUP($B56,gwmt!$A$2:$E$1651,2,FALSE)</f>
        <v>1</v>
      </c>
      <c r="G56">
        <f>VLOOKUP($B56,gwmt!$A$2:$E$1651,3,FALSE)</f>
        <v>0</v>
      </c>
      <c r="H56" s="5">
        <f>VLOOKUP($B56,gwmt!$A$2:$E$1651,4,FALSE)</f>
        <v>0</v>
      </c>
      <c r="I56">
        <f>VLOOKUP($B56,gwmt!$A$2:$E$1651,5,FALSE)</f>
        <v>4</v>
      </c>
    </row>
    <row r="57" spans="1:9" x14ac:dyDescent="0.25">
      <c r="A57" t="s">
        <v>65</v>
      </c>
      <c r="B57" t="s">
        <v>755</v>
      </c>
      <c r="C57" s="2">
        <v>0.53666666666666674</v>
      </c>
      <c r="D57" s="2">
        <f>VLOOKUP(A57,ga!$A$2:$J$241,5, FALSE)</f>
        <v>0.6875</v>
      </c>
      <c r="E57" s="8">
        <f>VLOOKUP($A57,ga!$A$2:$J$241,2, FALSE)</f>
        <v>16</v>
      </c>
      <c r="F57">
        <f>VLOOKUP($B57,gwmt!$A$2:$E$1651,2,FALSE)</f>
        <v>11</v>
      </c>
      <c r="G57">
        <f>VLOOKUP($B57,gwmt!$A$2:$E$1651,3,FALSE)</f>
        <v>0</v>
      </c>
      <c r="H57" s="5">
        <f>VLOOKUP($B57,gwmt!$A$2:$E$1651,4,FALSE)</f>
        <v>0</v>
      </c>
      <c r="I57">
        <f>VLOOKUP($B57,gwmt!$A$2:$E$1651,5,FALSE)</f>
        <v>8.5</v>
      </c>
    </row>
    <row r="58" spans="1:9" x14ac:dyDescent="0.25">
      <c r="A58" t="s">
        <v>66</v>
      </c>
      <c r="B58" t="s">
        <v>375</v>
      </c>
      <c r="C58" s="2">
        <v>0.70373361765348519</v>
      </c>
      <c r="D58" s="2">
        <f>VLOOKUP(A58,ga!$A$2:$J$241,5, FALSE)</f>
        <v>0.86670000000000003</v>
      </c>
      <c r="E58" s="8">
        <f>VLOOKUP($A58,ga!$A$2:$J$241,2, FALSE)</f>
        <v>15</v>
      </c>
      <c r="F58">
        <f>VLOOKUP($B58,gwmt!$A$2:$E$1651,2,FALSE)</f>
        <v>17</v>
      </c>
      <c r="G58">
        <f>VLOOKUP($B58,gwmt!$A$2:$E$1651,3,FALSE)</f>
        <v>2</v>
      </c>
      <c r="H58" s="5">
        <f>VLOOKUP($B58,gwmt!$A$2:$E$1651,4,FALSE)</f>
        <v>0.12</v>
      </c>
      <c r="I58">
        <f>VLOOKUP($B58,gwmt!$A$2:$E$1651,5,FALSE)</f>
        <v>15</v>
      </c>
    </row>
    <row r="59" spans="1:9" x14ac:dyDescent="0.25">
      <c r="A59" t="s">
        <v>67</v>
      </c>
      <c r="B59" t="s">
        <v>1766</v>
      </c>
      <c r="C59" s="2">
        <v>0.93142857142857149</v>
      </c>
      <c r="D59" s="2">
        <f>VLOOKUP(A59,ga!$A$2:$J$241,5, FALSE)</f>
        <v>0.86670000000000003</v>
      </c>
      <c r="E59" s="8">
        <f>VLOOKUP($A59,ga!$A$2:$J$241,2, FALSE)</f>
        <v>15</v>
      </c>
      <c r="F59">
        <f>VLOOKUP($B59,gwmt!$A$2:$E$1651,2,FALSE)</f>
        <v>1</v>
      </c>
      <c r="G59">
        <f>VLOOKUP($B59,gwmt!$A$2:$E$1651,3,FALSE)</f>
        <v>0</v>
      </c>
      <c r="H59" s="5">
        <f>VLOOKUP($B59,gwmt!$A$2:$E$1651,4,FALSE)</f>
        <v>0</v>
      </c>
      <c r="I59">
        <f>VLOOKUP($B59,gwmt!$A$2:$E$1651,5,FALSE)</f>
        <v>35</v>
      </c>
    </row>
    <row r="60" spans="1:9" x14ac:dyDescent="0.25">
      <c r="A60" t="s">
        <v>68</v>
      </c>
      <c r="B60" t="s">
        <v>1276</v>
      </c>
      <c r="C60" s="2">
        <v>0.89795918367346939</v>
      </c>
      <c r="D60" s="2">
        <f>VLOOKUP(A60,ga!$A$2:$J$241,5, FALSE)</f>
        <v>0.93330000000000002</v>
      </c>
      <c r="E60" s="8">
        <f>VLOOKUP($A60,ga!$A$2:$J$241,2, FALSE)</f>
        <v>15</v>
      </c>
      <c r="F60">
        <f>VLOOKUP($B60,gwmt!$A$2:$E$1651,2,FALSE)</f>
        <v>2</v>
      </c>
      <c r="G60">
        <f>VLOOKUP($B60,gwmt!$A$2:$E$1651,3,FALSE)</f>
        <v>0</v>
      </c>
      <c r="H60" s="5">
        <f>VLOOKUP($B60,gwmt!$A$2:$E$1651,4,FALSE)</f>
        <v>0</v>
      </c>
      <c r="I60">
        <f>VLOOKUP($B60,gwmt!$A$2:$E$1651,5,FALSE)</f>
        <v>28</v>
      </c>
    </row>
    <row r="61" spans="1:9" x14ac:dyDescent="0.25">
      <c r="A61" t="s">
        <v>69</v>
      </c>
      <c r="B61" t="s">
        <v>748</v>
      </c>
      <c r="C61" s="2">
        <v>0.94247809409860295</v>
      </c>
      <c r="D61" s="2">
        <f>VLOOKUP(A61,ga!$A$2:$J$241,5, FALSE)</f>
        <v>0.93330000000000002</v>
      </c>
      <c r="E61" s="8">
        <f>VLOOKUP($A61,ga!$A$2:$J$241,2, FALSE)</f>
        <v>15</v>
      </c>
      <c r="F61">
        <f>VLOOKUP($B61,gwmt!$A$2:$E$1651,2,FALSE)</f>
        <v>11</v>
      </c>
      <c r="G61">
        <f>VLOOKUP($B61,gwmt!$A$2:$E$1651,3,FALSE)</f>
        <v>0</v>
      </c>
      <c r="H61" s="5">
        <f>VLOOKUP($B61,gwmt!$A$2:$E$1651,4,FALSE)</f>
        <v>0</v>
      </c>
      <c r="I61">
        <f>VLOOKUP($B61,gwmt!$A$2:$E$1651,5,FALSE)</f>
        <v>9.1</v>
      </c>
    </row>
    <row r="62" spans="1:9" x14ac:dyDescent="0.25">
      <c r="A62" t="s">
        <v>70</v>
      </c>
      <c r="B62" t="s">
        <v>428</v>
      </c>
      <c r="C62" s="2">
        <v>0.85353355364180017</v>
      </c>
      <c r="D62" s="2">
        <f>VLOOKUP(A62,ga!$A$2:$J$241,5, FALSE)</f>
        <v>0.57140000000000002</v>
      </c>
      <c r="E62" s="8">
        <f>VLOOKUP($A62,ga!$A$2:$J$241,2, FALSE)</f>
        <v>14</v>
      </c>
      <c r="F62">
        <f>VLOOKUP($B62,gwmt!$A$2:$E$1651,2,FALSE)</f>
        <v>18</v>
      </c>
      <c r="G62">
        <f>VLOOKUP($B62,gwmt!$A$2:$E$1651,3,FALSE)</f>
        <v>1</v>
      </c>
      <c r="H62" s="5">
        <f>VLOOKUP($B62,gwmt!$A$2:$E$1651,4,FALSE)</f>
        <v>0.06</v>
      </c>
      <c r="I62">
        <f>VLOOKUP($B62,gwmt!$A$2:$E$1651,5,FALSE)</f>
        <v>3.8</v>
      </c>
    </row>
    <row r="63" spans="1:9" x14ac:dyDescent="0.25">
      <c r="A63" t="s">
        <v>71</v>
      </c>
      <c r="B63" t="s">
        <v>1808</v>
      </c>
      <c r="C63" s="2">
        <v>0.50909090909090915</v>
      </c>
      <c r="D63" s="2">
        <f>VLOOKUP(A63,ga!$A$2:$J$241,5, FALSE)</f>
        <v>0.64290000000000003</v>
      </c>
      <c r="E63" s="8">
        <f>VLOOKUP($A63,ga!$A$2:$J$241,2, FALSE)</f>
        <v>14</v>
      </c>
      <c r="F63">
        <f>VLOOKUP($B63,gwmt!$A$2:$E$1651,2,FALSE)</f>
        <v>1</v>
      </c>
      <c r="G63">
        <f>VLOOKUP($B63,gwmt!$A$2:$E$1651,3,FALSE)</f>
        <v>0</v>
      </c>
      <c r="H63" s="5">
        <f>VLOOKUP($B63,gwmt!$A$2:$E$1651,4,FALSE)</f>
        <v>0</v>
      </c>
      <c r="I63">
        <f>VLOOKUP($B63,gwmt!$A$2:$E$1651,5,FALSE)</f>
        <v>68</v>
      </c>
    </row>
    <row r="64" spans="1:9" x14ac:dyDescent="0.25">
      <c r="A64" t="s">
        <v>72</v>
      </c>
      <c r="B64" t="s">
        <v>942</v>
      </c>
      <c r="C64" s="2">
        <v>0.89473684210526316</v>
      </c>
      <c r="D64" s="2">
        <f>VLOOKUP(A64,ga!$A$2:$J$241,5, FALSE)</f>
        <v>0.64290000000000003</v>
      </c>
      <c r="E64" s="8">
        <f>VLOOKUP($A64,ga!$A$2:$J$241,2, FALSE)</f>
        <v>14</v>
      </c>
      <c r="F64">
        <f>VLOOKUP($B64,gwmt!$A$2:$E$1651,2,FALSE)</f>
        <v>5</v>
      </c>
      <c r="G64">
        <f>VLOOKUP($B64,gwmt!$A$2:$E$1651,3,FALSE)</f>
        <v>0</v>
      </c>
      <c r="H64" s="5">
        <f>VLOOKUP($B64,gwmt!$A$2:$E$1651,4,FALSE)</f>
        <v>0</v>
      </c>
      <c r="I64">
        <f>VLOOKUP($B64,gwmt!$A$2:$E$1651,5,FALSE)</f>
        <v>5.4</v>
      </c>
    </row>
    <row r="65" spans="1:9" x14ac:dyDescent="0.25">
      <c r="A65" t="s">
        <v>73</v>
      </c>
      <c r="B65" t="s">
        <v>942</v>
      </c>
      <c r="C65" s="2">
        <v>0.78716794413900404</v>
      </c>
      <c r="D65" s="2">
        <f>VLOOKUP(A65,ga!$A$2:$J$241,5, FALSE)</f>
        <v>0.92859999999999998</v>
      </c>
      <c r="E65" s="8">
        <f>VLOOKUP($A65,ga!$A$2:$J$241,2, FALSE)</f>
        <v>14</v>
      </c>
      <c r="F65">
        <f>VLOOKUP($B65,gwmt!$A$2:$E$1651,2,FALSE)</f>
        <v>5</v>
      </c>
      <c r="G65">
        <f>VLOOKUP($B65,gwmt!$A$2:$E$1651,3,FALSE)</f>
        <v>0</v>
      </c>
      <c r="H65" s="5">
        <f>VLOOKUP($B65,gwmt!$A$2:$E$1651,4,FALSE)</f>
        <v>0</v>
      </c>
      <c r="I65">
        <f>VLOOKUP($B65,gwmt!$A$2:$E$1651,5,FALSE)</f>
        <v>5.4</v>
      </c>
    </row>
    <row r="66" spans="1:9" x14ac:dyDescent="0.25">
      <c r="A66" t="s">
        <v>74</v>
      </c>
      <c r="B66" t="s">
        <v>731</v>
      </c>
      <c r="C66" s="2">
        <v>1</v>
      </c>
      <c r="D66" s="2">
        <f>VLOOKUP(A66,ga!$A$2:$J$241,5, FALSE)</f>
        <v>0.92310000000000003</v>
      </c>
      <c r="E66" s="8">
        <f>VLOOKUP($A66,ga!$A$2:$J$241,2, FALSE)</f>
        <v>13</v>
      </c>
      <c r="F66">
        <f>VLOOKUP($B66,gwmt!$A$2:$E$1651,2,FALSE)</f>
        <v>13</v>
      </c>
      <c r="G66">
        <f>VLOOKUP($B66,gwmt!$A$2:$E$1651,3,FALSE)</f>
        <v>0</v>
      </c>
      <c r="H66" s="5">
        <f>VLOOKUP($B66,gwmt!$A$2:$E$1651,4,FALSE)</f>
        <v>0</v>
      </c>
      <c r="I66">
        <f>VLOOKUP($B66,gwmt!$A$2:$E$1651,5,FALSE)</f>
        <v>51</v>
      </c>
    </row>
    <row r="67" spans="1:9" x14ac:dyDescent="0.25">
      <c r="A67" t="s">
        <v>75</v>
      </c>
      <c r="B67" t="s">
        <v>873</v>
      </c>
      <c r="C67" s="2">
        <v>0.73186813186813193</v>
      </c>
      <c r="D67" s="2">
        <f>VLOOKUP(A67,ga!$A$2:$J$241,5, FALSE)</f>
        <v>0.76919999999999999</v>
      </c>
      <c r="E67" s="8">
        <f>VLOOKUP($A67,ga!$A$2:$J$241,2, FALSE)</f>
        <v>13</v>
      </c>
      <c r="F67">
        <f>VLOOKUP($B67,gwmt!$A$2:$E$1651,2,FALSE)</f>
        <v>7</v>
      </c>
      <c r="G67">
        <f>VLOOKUP($B67,gwmt!$A$2:$E$1651,3,FALSE)</f>
        <v>0</v>
      </c>
      <c r="H67" s="5">
        <f>VLOOKUP($B67,gwmt!$A$2:$E$1651,4,FALSE)</f>
        <v>0</v>
      </c>
      <c r="I67">
        <f>VLOOKUP($B67,gwmt!$A$2:$E$1651,5,FALSE)</f>
        <v>9.4</v>
      </c>
    </row>
    <row r="68" spans="1:9" x14ac:dyDescent="0.25">
      <c r="A68" t="s">
        <v>76</v>
      </c>
      <c r="B68" t="s">
        <v>1105</v>
      </c>
      <c r="C68" s="2">
        <v>0.5757575757575758</v>
      </c>
      <c r="D68" s="2">
        <f>VLOOKUP(A68,ga!$A$2:$J$241,5, FALSE)</f>
        <v>0.41670000000000001</v>
      </c>
      <c r="E68" s="8">
        <f>VLOOKUP($A68,ga!$A$2:$J$241,2, FALSE)</f>
        <v>12</v>
      </c>
      <c r="F68">
        <f>VLOOKUP($B68,gwmt!$A$2:$E$1651,2,FALSE)</f>
        <v>3</v>
      </c>
      <c r="G68">
        <f>VLOOKUP($B68,gwmt!$A$2:$E$1651,3,FALSE)</f>
        <v>0</v>
      </c>
      <c r="H68" s="5">
        <f>VLOOKUP($B68,gwmt!$A$2:$E$1651,4,FALSE)</f>
        <v>0</v>
      </c>
      <c r="I68">
        <f>VLOOKUP($B68,gwmt!$A$2:$E$1651,5,FALSE)</f>
        <v>33</v>
      </c>
    </row>
    <row r="69" spans="1:9" x14ac:dyDescent="0.25">
      <c r="A69" t="s">
        <v>77</v>
      </c>
      <c r="B69" t="s">
        <v>744</v>
      </c>
      <c r="C69" s="2">
        <v>0.51791441927364257</v>
      </c>
      <c r="D69" s="2">
        <f>VLOOKUP(A69,ga!$A$2:$J$241,5, FALSE)</f>
        <v>0.36359999999999998</v>
      </c>
      <c r="E69" s="8">
        <f>VLOOKUP($A69,ga!$A$2:$J$241,2, FALSE)</f>
        <v>11</v>
      </c>
      <c r="F69">
        <f>VLOOKUP($B69,gwmt!$A$2:$E$1651,2,FALSE)</f>
        <v>12</v>
      </c>
      <c r="G69">
        <f>VLOOKUP($B69,gwmt!$A$2:$E$1651,3,FALSE)</f>
        <v>0</v>
      </c>
      <c r="H69" s="5">
        <f>VLOOKUP($B69,gwmt!$A$2:$E$1651,4,FALSE)</f>
        <v>0</v>
      </c>
      <c r="I69">
        <f>VLOOKUP($B69,gwmt!$A$2:$E$1651,5,FALSE)</f>
        <v>2.2000000000000002</v>
      </c>
    </row>
    <row r="70" spans="1:9" x14ac:dyDescent="0.25">
      <c r="A70" t="s">
        <v>78</v>
      </c>
      <c r="C70" s="2">
        <v>0</v>
      </c>
      <c r="D70" s="2">
        <f>VLOOKUP(A70,ga!$A$2:$J$241,5, FALSE)</f>
        <v>0.90910000000000002</v>
      </c>
      <c r="E70" s="8">
        <f>VLOOKUP($A70,ga!$A$2:$J$241,2, FALSE)</f>
        <v>11</v>
      </c>
      <c r="F70" t="e">
        <f>VLOOKUP($B70,gwmt!$A$2:$E$1651,2,FALSE)</f>
        <v>#N/A</v>
      </c>
      <c r="G70" t="e">
        <f>VLOOKUP($B70,gwmt!$A$2:$E$1651,3,FALSE)</f>
        <v>#N/A</v>
      </c>
      <c r="H70" s="5" t="e">
        <f>VLOOKUP($B70,gwmt!$A$2:$E$1651,4,FALSE)</f>
        <v>#N/A</v>
      </c>
      <c r="I70" t="e">
        <f>VLOOKUP($B70,gwmt!$A$2:$E$1651,5,FALSE)</f>
        <v>#N/A</v>
      </c>
    </row>
    <row r="71" spans="1:9" x14ac:dyDescent="0.25">
      <c r="A71" t="s">
        <v>79</v>
      </c>
      <c r="B71" t="s">
        <v>562</v>
      </c>
      <c r="C71" s="2">
        <v>0.93315224817870257</v>
      </c>
      <c r="D71" s="2">
        <f>VLOOKUP(A71,ga!$A$2:$J$241,5, FALSE)</f>
        <v>0.3</v>
      </c>
      <c r="E71" s="8">
        <f>VLOOKUP($A71,ga!$A$2:$J$241,2, FALSE)</f>
        <v>10</v>
      </c>
      <c r="F71">
        <f>VLOOKUP($B71,gwmt!$A$2:$E$1651,2,FALSE)</f>
        <v>48</v>
      </c>
      <c r="G71">
        <f>VLOOKUP($B71,gwmt!$A$2:$E$1651,3,FALSE)</f>
        <v>0</v>
      </c>
      <c r="H71" s="5">
        <f>VLOOKUP($B71,gwmt!$A$2:$E$1651,4,FALSE)</f>
        <v>0</v>
      </c>
      <c r="I71">
        <f>VLOOKUP($B71,gwmt!$A$2:$E$1651,5,FALSE)</f>
        <v>62</v>
      </c>
    </row>
    <row r="72" spans="1:9" x14ac:dyDescent="0.25">
      <c r="A72" t="s">
        <v>80</v>
      </c>
      <c r="B72" t="s">
        <v>999</v>
      </c>
      <c r="C72" s="2">
        <v>1</v>
      </c>
      <c r="D72" s="2">
        <f>VLOOKUP(A72,ga!$A$2:$J$241,5, FALSE)</f>
        <v>0.7</v>
      </c>
      <c r="E72" s="8">
        <f>VLOOKUP($A72,ga!$A$2:$J$241,2, FALSE)</f>
        <v>10</v>
      </c>
      <c r="F72">
        <f>VLOOKUP($B72,gwmt!$A$2:$E$1651,2,FALSE)</f>
        <v>4</v>
      </c>
      <c r="G72">
        <f>VLOOKUP($B72,gwmt!$A$2:$E$1651,3,FALSE)</f>
        <v>0</v>
      </c>
      <c r="H72" s="5">
        <f>VLOOKUP($B72,gwmt!$A$2:$E$1651,4,FALSE)</f>
        <v>0</v>
      </c>
      <c r="I72">
        <f>VLOOKUP($B72,gwmt!$A$2:$E$1651,5,FALSE)</f>
        <v>7.5</v>
      </c>
    </row>
    <row r="73" spans="1:9" x14ac:dyDescent="0.25">
      <c r="A73" t="s">
        <v>81</v>
      </c>
      <c r="C73" s="2">
        <v>0</v>
      </c>
      <c r="D73" s="2">
        <f>VLOOKUP(A73,ga!$A$2:$J$241,5, FALSE)</f>
        <v>0.9</v>
      </c>
      <c r="E73" s="8">
        <f>VLOOKUP($A73,ga!$A$2:$J$241,2, FALSE)</f>
        <v>10</v>
      </c>
      <c r="F73" t="e">
        <f>VLOOKUP($B73,gwmt!$A$2:$E$1651,2,FALSE)</f>
        <v>#N/A</v>
      </c>
      <c r="G73" t="e">
        <f>VLOOKUP($B73,gwmt!$A$2:$E$1651,3,FALSE)</f>
        <v>#N/A</v>
      </c>
      <c r="H73" s="5" t="e">
        <f>VLOOKUP($B73,gwmt!$A$2:$E$1651,4,FALSE)</f>
        <v>#N/A</v>
      </c>
      <c r="I73" t="e">
        <f>VLOOKUP($B73,gwmt!$A$2:$E$1651,5,FALSE)</f>
        <v>#N/A</v>
      </c>
    </row>
    <row r="74" spans="1:9" x14ac:dyDescent="0.25">
      <c r="A74" t="s">
        <v>82</v>
      </c>
      <c r="B74" t="s">
        <v>310</v>
      </c>
      <c r="C74" s="2">
        <v>0.88235294117647056</v>
      </c>
      <c r="D74" s="2">
        <f>VLOOKUP(A74,ga!$A$2:$J$241,5, FALSE)</f>
        <v>0.8</v>
      </c>
      <c r="E74" s="8">
        <f>VLOOKUP($A74,ga!$A$2:$J$241,2, FALSE)</f>
        <v>10</v>
      </c>
      <c r="F74">
        <f>VLOOKUP($B74,gwmt!$A$2:$E$1651,2,FALSE)</f>
        <v>69</v>
      </c>
      <c r="G74">
        <f>VLOOKUP($B74,gwmt!$A$2:$E$1651,3,FALSE)</f>
        <v>5</v>
      </c>
      <c r="H74" s="5">
        <f>VLOOKUP($B74,gwmt!$A$2:$E$1651,4,FALSE)</f>
        <v>7.0000000000000007E-2</v>
      </c>
      <c r="I74">
        <f>VLOOKUP($B74,gwmt!$A$2:$E$1651,5,FALSE)</f>
        <v>1.3</v>
      </c>
    </row>
    <row r="75" spans="1:9" x14ac:dyDescent="0.25">
      <c r="A75" t="s">
        <v>83</v>
      </c>
      <c r="B75" t="s">
        <v>1872</v>
      </c>
      <c r="C75" s="2">
        <v>0.88461538461538469</v>
      </c>
      <c r="D75" s="2">
        <f>VLOOKUP(A75,ga!$A$2:$J$241,5, FALSE)</f>
        <v>1</v>
      </c>
      <c r="E75" s="8">
        <f>VLOOKUP($A75,ga!$A$2:$J$241,2, FALSE)</f>
        <v>10</v>
      </c>
      <c r="F75">
        <f>VLOOKUP($B75,gwmt!$A$2:$E$1651,2,FALSE)</f>
        <v>1</v>
      </c>
      <c r="G75">
        <f>VLOOKUP($B75,gwmt!$A$2:$E$1651,3,FALSE)</f>
        <v>0</v>
      </c>
      <c r="H75" s="5">
        <f>VLOOKUP($B75,gwmt!$A$2:$E$1651,4,FALSE)</f>
        <v>0</v>
      </c>
      <c r="I75">
        <f>VLOOKUP($B75,gwmt!$A$2:$E$1651,5,FALSE)</f>
        <v>240</v>
      </c>
    </row>
    <row r="76" spans="1:9" x14ac:dyDescent="0.25">
      <c r="A76" t="s">
        <v>84</v>
      </c>
      <c r="B76" t="s">
        <v>1422</v>
      </c>
      <c r="C76" s="2">
        <v>0.67128775834658194</v>
      </c>
      <c r="D76" s="2">
        <f>VLOOKUP(A76,ga!$A$2:$J$241,5, FALSE)</f>
        <v>1</v>
      </c>
      <c r="E76" s="8">
        <f>VLOOKUP($A76,ga!$A$2:$J$241,2, FALSE)</f>
        <v>10</v>
      </c>
      <c r="F76">
        <f>VLOOKUP($B76,gwmt!$A$2:$E$1651,2,FALSE)</f>
        <v>1</v>
      </c>
      <c r="G76">
        <f>VLOOKUP($B76,gwmt!$A$2:$E$1651,3,FALSE)</f>
        <v>0</v>
      </c>
      <c r="H76" s="5">
        <f>VLOOKUP($B76,gwmt!$A$2:$E$1651,4,FALSE)</f>
        <v>0</v>
      </c>
      <c r="I76">
        <f>VLOOKUP($B76,gwmt!$A$2:$E$1651,5,FALSE)</f>
        <v>330</v>
      </c>
    </row>
    <row r="77" spans="1:9" x14ac:dyDescent="0.25">
      <c r="A77" t="s">
        <v>85</v>
      </c>
      <c r="B77" t="s">
        <v>719</v>
      </c>
      <c r="C77" s="2">
        <v>0.55038186711286086</v>
      </c>
      <c r="D77" s="2">
        <f>VLOOKUP(A77,ga!$A$2:$J$241,5, FALSE)</f>
        <v>0</v>
      </c>
      <c r="E77" s="8">
        <f>VLOOKUP($A77,ga!$A$2:$J$241,2, FALSE)</f>
        <v>9</v>
      </c>
      <c r="F77">
        <f>VLOOKUP($B77,gwmt!$A$2:$E$1651,2,FALSE)</f>
        <v>13</v>
      </c>
      <c r="G77">
        <f>VLOOKUP($B77,gwmt!$A$2:$E$1651,3,FALSE)</f>
        <v>0</v>
      </c>
      <c r="H77" s="5">
        <f>VLOOKUP($B77,gwmt!$A$2:$E$1651,4,FALSE)</f>
        <v>0</v>
      </c>
      <c r="I77">
        <f>VLOOKUP($B77,gwmt!$A$2:$E$1651,5,FALSE)</f>
        <v>32</v>
      </c>
    </row>
    <row r="78" spans="1:9" x14ac:dyDescent="0.25">
      <c r="A78" t="s">
        <v>86</v>
      </c>
      <c r="B78" t="s">
        <v>1539</v>
      </c>
      <c r="C78" s="2">
        <v>0.82704794470060461</v>
      </c>
      <c r="D78" s="2">
        <f>VLOOKUP(A78,ga!$A$2:$J$241,5, FALSE)</f>
        <v>0.88890000000000002</v>
      </c>
      <c r="E78" s="8">
        <f>VLOOKUP($A78,ga!$A$2:$J$241,2, FALSE)</f>
        <v>9</v>
      </c>
      <c r="F78">
        <f>VLOOKUP($B78,gwmt!$A$2:$E$1651,2,FALSE)</f>
        <v>1</v>
      </c>
      <c r="G78">
        <f>VLOOKUP($B78,gwmt!$A$2:$E$1651,3,FALSE)</f>
        <v>0</v>
      </c>
      <c r="H78" s="5">
        <f>VLOOKUP($B78,gwmt!$A$2:$E$1651,4,FALSE)</f>
        <v>0</v>
      </c>
      <c r="I78">
        <f>VLOOKUP($B78,gwmt!$A$2:$E$1651,5,FALSE)</f>
        <v>7</v>
      </c>
    </row>
    <row r="79" spans="1:9" x14ac:dyDescent="0.25">
      <c r="A79" t="s">
        <v>87</v>
      </c>
      <c r="C79" s="2">
        <v>0</v>
      </c>
      <c r="D79" s="2">
        <f>VLOOKUP(A79,ga!$A$2:$J$241,5, FALSE)</f>
        <v>0.625</v>
      </c>
      <c r="E79" s="8">
        <f>VLOOKUP($A79,ga!$A$2:$J$241,2, FALSE)</f>
        <v>8</v>
      </c>
      <c r="F79" t="e">
        <f>VLOOKUP($B79,gwmt!$A$2:$E$1651,2,FALSE)</f>
        <v>#N/A</v>
      </c>
      <c r="G79" t="e">
        <f>VLOOKUP($B79,gwmt!$A$2:$E$1651,3,FALSE)</f>
        <v>#N/A</v>
      </c>
      <c r="H79" s="5" t="e">
        <f>VLOOKUP($B79,gwmt!$A$2:$E$1651,4,FALSE)</f>
        <v>#N/A</v>
      </c>
      <c r="I79" t="e">
        <f>VLOOKUP($B79,gwmt!$A$2:$E$1651,5,FALSE)</f>
        <v>#N/A</v>
      </c>
    </row>
    <row r="80" spans="1:9" x14ac:dyDescent="0.25">
      <c r="A80" t="s">
        <v>88</v>
      </c>
      <c r="C80" s="2">
        <v>0</v>
      </c>
      <c r="D80" s="2">
        <f>VLOOKUP(A80,ga!$A$2:$J$241,5, FALSE)</f>
        <v>0.625</v>
      </c>
      <c r="E80" s="8">
        <f>VLOOKUP($A80,ga!$A$2:$J$241,2, FALSE)</f>
        <v>8</v>
      </c>
      <c r="F80" t="e">
        <f>VLOOKUP($B80,gwmt!$A$2:$E$1651,2,FALSE)</f>
        <v>#N/A</v>
      </c>
      <c r="G80" t="e">
        <f>VLOOKUP($B80,gwmt!$A$2:$E$1651,3,FALSE)</f>
        <v>#N/A</v>
      </c>
      <c r="H80" s="5" t="e">
        <f>VLOOKUP($B80,gwmt!$A$2:$E$1651,4,FALSE)</f>
        <v>#N/A</v>
      </c>
      <c r="I80" t="e">
        <f>VLOOKUP($B80,gwmt!$A$2:$E$1651,5,FALSE)</f>
        <v>#N/A</v>
      </c>
    </row>
    <row r="81" spans="1:9" x14ac:dyDescent="0.25">
      <c r="A81" t="s">
        <v>89</v>
      </c>
      <c r="B81" t="s">
        <v>625</v>
      </c>
      <c r="C81" s="2">
        <v>1</v>
      </c>
      <c r="D81" s="2">
        <f>VLOOKUP(A81,ga!$A$2:$J$241,5, FALSE)</f>
        <v>1</v>
      </c>
      <c r="E81" s="8">
        <f>VLOOKUP($A81,ga!$A$2:$J$241,2, FALSE)</f>
        <v>8</v>
      </c>
      <c r="F81">
        <f>VLOOKUP($B81,gwmt!$A$2:$E$1651,2,FALSE)</f>
        <v>26</v>
      </c>
      <c r="G81">
        <f>VLOOKUP($B81,gwmt!$A$2:$E$1651,3,FALSE)</f>
        <v>0</v>
      </c>
      <c r="H81" s="5">
        <f>VLOOKUP($B81,gwmt!$A$2:$E$1651,4,FALSE)</f>
        <v>0</v>
      </c>
      <c r="I81">
        <f>VLOOKUP($B81,gwmt!$A$2:$E$1651,5,FALSE)</f>
        <v>37</v>
      </c>
    </row>
    <row r="82" spans="1:9" x14ac:dyDescent="0.25">
      <c r="A82" t="s">
        <v>90</v>
      </c>
      <c r="B82" t="s">
        <v>525</v>
      </c>
      <c r="C82" s="2">
        <v>0.58234081203850752</v>
      </c>
      <c r="D82" s="2">
        <f>VLOOKUP(A82,ga!$A$2:$J$241,5, FALSE)</f>
        <v>0.875</v>
      </c>
      <c r="E82" s="8">
        <f>VLOOKUP($A82,ga!$A$2:$J$241,2, FALSE)</f>
        <v>8</v>
      </c>
      <c r="F82">
        <f>VLOOKUP($B82,gwmt!$A$2:$E$1651,2,FALSE)</f>
        <v>76</v>
      </c>
      <c r="G82">
        <f>VLOOKUP($B82,gwmt!$A$2:$E$1651,3,FALSE)</f>
        <v>0</v>
      </c>
      <c r="H82" s="5">
        <f>VLOOKUP($B82,gwmt!$A$2:$E$1651,4,FALSE)</f>
        <v>0</v>
      </c>
      <c r="I82">
        <f>VLOOKUP($B82,gwmt!$A$2:$E$1651,5,FALSE)</f>
        <v>2</v>
      </c>
    </row>
    <row r="83" spans="1:9" x14ac:dyDescent="0.25">
      <c r="A83" t="s">
        <v>91</v>
      </c>
      <c r="B83" t="s">
        <v>1121</v>
      </c>
      <c r="C83" s="2">
        <v>0.65042016806722691</v>
      </c>
      <c r="D83" s="2">
        <f>VLOOKUP(A83,ga!$A$2:$J$241,5, FALSE)</f>
        <v>0.71430000000000005</v>
      </c>
      <c r="E83" s="8">
        <f>VLOOKUP($A83,ga!$A$2:$J$241,2, FALSE)</f>
        <v>7</v>
      </c>
      <c r="F83">
        <f>VLOOKUP($B83,gwmt!$A$2:$E$1651,2,FALSE)</f>
        <v>3</v>
      </c>
      <c r="G83">
        <f>VLOOKUP($B83,gwmt!$A$2:$E$1651,3,FALSE)</f>
        <v>0</v>
      </c>
      <c r="H83" s="5">
        <f>VLOOKUP($B83,gwmt!$A$2:$E$1651,4,FALSE)</f>
        <v>0</v>
      </c>
      <c r="I83">
        <f>VLOOKUP($B83,gwmt!$A$2:$E$1651,5,FALSE)</f>
        <v>20</v>
      </c>
    </row>
    <row r="84" spans="1:9" x14ac:dyDescent="0.25">
      <c r="A84" t="s">
        <v>92</v>
      </c>
      <c r="B84" t="s">
        <v>1007</v>
      </c>
      <c r="C84" s="2">
        <v>0.52266666666666672</v>
      </c>
      <c r="D84" s="2">
        <f>VLOOKUP(A84,ga!$A$2:$J$241,5, FALSE)</f>
        <v>0.85709999999999997</v>
      </c>
      <c r="E84" s="8">
        <f>VLOOKUP($A84,ga!$A$2:$J$241,2, FALSE)</f>
        <v>7</v>
      </c>
      <c r="F84">
        <f>VLOOKUP($B84,gwmt!$A$2:$E$1651,2,FALSE)</f>
        <v>4</v>
      </c>
      <c r="G84">
        <f>VLOOKUP($B84,gwmt!$A$2:$E$1651,3,FALSE)</f>
        <v>0</v>
      </c>
      <c r="H84" s="5">
        <f>VLOOKUP($B84,gwmt!$A$2:$E$1651,4,FALSE)</f>
        <v>0</v>
      </c>
      <c r="I84">
        <f>VLOOKUP($B84,gwmt!$A$2:$E$1651,5,FALSE)</f>
        <v>67</v>
      </c>
    </row>
    <row r="85" spans="1:9" x14ac:dyDescent="0.25">
      <c r="A85" t="s">
        <v>93</v>
      </c>
      <c r="B85" t="s">
        <v>1256</v>
      </c>
      <c r="C85" s="2">
        <v>0.90136742365223632</v>
      </c>
      <c r="D85" s="2">
        <f>VLOOKUP(A85,ga!$A$2:$J$241,5, FALSE)</f>
        <v>0.85709999999999997</v>
      </c>
      <c r="E85" s="8">
        <f>VLOOKUP($A85,ga!$A$2:$J$241,2, FALSE)</f>
        <v>7</v>
      </c>
      <c r="F85">
        <f>VLOOKUP($B85,gwmt!$A$2:$E$1651,2,FALSE)</f>
        <v>2</v>
      </c>
      <c r="G85">
        <f>VLOOKUP($B85,gwmt!$A$2:$E$1651,3,FALSE)</f>
        <v>0</v>
      </c>
      <c r="H85" s="5">
        <f>VLOOKUP($B85,gwmt!$A$2:$E$1651,4,FALSE)</f>
        <v>0</v>
      </c>
      <c r="I85">
        <f>VLOOKUP($B85,gwmt!$A$2:$E$1651,5,FALSE)</f>
        <v>38</v>
      </c>
    </row>
    <row r="86" spans="1:9" x14ac:dyDescent="0.25">
      <c r="A86" t="s">
        <v>94</v>
      </c>
      <c r="B86" t="s">
        <v>1040</v>
      </c>
      <c r="C86" s="2">
        <v>0.8549019607843138</v>
      </c>
      <c r="D86" s="2">
        <f>VLOOKUP(A86,ga!$A$2:$J$241,5, FALSE)</f>
        <v>0.85709999999999997</v>
      </c>
      <c r="E86" s="8">
        <f>VLOOKUP($A86,ga!$A$2:$J$241,2, FALSE)</f>
        <v>7</v>
      </c>
      <c r="F86">
        <f>VLOOKUP($B86,gwmt!$A$2:$E$1651,2,FALSE)</f>
        <v>4</v>
      </c>
      <c r="G86">
        <f>VLOOKUP($B86,gwmt!$A$2:$E$1651,3,FALSE)</f>
        <v>0</v>
      </c>
      <c r="H86" s="5">
        <f>VLOOKUP($B86,gwmt!$A$2:$E$1651,4,FALSE)</f>
        <v>0</v>
      </c>
      <c r="I86">
        <f>VLOOKUP($B86,gwmt!$A$2:$E$1651,5,FALSE)</f>
        <v>7</v>
      </c>
    </row>
    <row r="87" spans="1:9" x14ac:dyDescent="0.25">
      <c r="A87" t="s">
        <v>95</v>
      </c>
      <c r="C87" s="2">
        <v>0</v>
      </c>
      <c r="D87" s="2">
        <f>VLOOKUP(A87,ga!$A$2:$J$241,5, FALSE)</f>
        <v>0.83330000000000004</v>
      </c>
      <c r="E87" s="8">
        <f>VLOOKUP($A87,ga!$A$2:$J$241,2, FALSE)</f>
        <v>6</v>
      </c>
      <c r="F87" t="e">
        <f>VLOOKUP($B87,gwmt!$A$2:$E$1651,2,FALSE)</f>
        <v>#N/A</v>
      </c>
      <c r="G87" t="e">
        <f>VLOOKUP($B87,gwmt!$A$2:$E$1651,3,FALSE)</f>
        <v>#N/A</v>
      </c>
      <c r="H87" s="5" t="e">
        <f>VLOOKUP($B87,gwmt!$A$2:$E$1651,4,FALSE)</f>
        <v>#N/A</v>
      </c>
      <c r="I87" t="e">
        <f>VLOOKUP($B87,gwmt!$A$2:$E$1651,5,FALSE)</f>
        <v>#N/A</v>
      </c>
    </row>
    <row r="88" spans="1:9" x14ac:dyDescent="0.25">
      <c r="A88" t="s">
        <v>96</v>
      </c>
      <c r="B88" t="s">
        <v>1204</v>
      </c>
      <c r="C88" s="2">
        <v>0.55187028857893095</v>
      </c>
      <c r="D88" s="2">
        <f>VLOOKUP(A88,ga!$A$2:$J$241,5, FALSE)</f>
        <v>0.66669999999999996</v>
      </c>
      <c r="E88" s="8">
        <f>VLOOKUP($A88,ga!$A$2:$J$241,2, FALSE)</f>
        <v>6</v>
      </c>
      <c r="F88">
        <f>VLOOKUP($B88,gwmt!$A$2:$E$1651,2,FALSE)</f>
        <v>2</v>
      </c>
      <c r="G88">
        <f>VLOOKUP($B88,gwmt!$A$2:$E$1651,3,FALSE)</f>
        <v>0</v>
      </c>
      <c r="H88" s="5">
        <f>VLOOKUP($B88,gwmt!$A$2:$E$1651,4,FALSE)</f>
        <v>0</v>
      </c>
      <c r="I88">
        <f>VLOOKUP($B88,gwmt!$A$2:$E$1651,5,FALSE)</f>
        <v>55</v>
      </c>
    </row>
    <row r="89" spans="1:9" x14ac:dyDescent="0.25">
      <c r="A89" t="s">
        <v>97</v>
      </c>
      <c r="B89" t="s">
        <v>1341</v>
      </c>
      <c r="C89" s="2">
        <v>0.52571428571428569</v>
      </c>
      <c r="D89" s="2">
        <f>VLOOKUP(A89,ga!$A$2:$J$241,5, FALSE)</f>
        <v>0.5</v>
      </c>
      <c r="E89" s="8">
        <f>VLOOKUP($A89,ga!$A$2:$J$241,2, FALSE)</f>
        <v>6</v>
      </c>
      <c r="F89">
        <f>VLOOKUP($B89,gwmt!$A$2:$E$1651,2,FALSE)</f>
        <v>2</v>
      </c>
      <c r="G89">
        <f>VLOOKUP($B89,gwmt!$A$2:$E$1651,3,FALSE)</f>
        <v>0</v>
      </c>
      <c r="H89" s="5">
        <f>VLOOKUP($B89,gwmt!$A$2:$E$1651,4,FALSE)</f>
        <v>0</v>
      </c>
      <c r="I89">
        <f>VLOOKUP($B89,gwmt!$A$2:$E$1651,5,FALSE)</f>
        <v>38</v>
      </c>
    </row>
    <row r="90" spans="1:9" x14ac:dyDescent="0.25">
      <c r="A90" t="s">
        <v>98</v>
      </c>
      <c r="C90" s="2">
        <v>0</v>
      </c>
      <c r="D90" s="2">
        <f>VLOOKUP(A90,ga!$A$2:$J$241,5, FALSE)</f>
        <v>0.83330000000000004</v>
      </c>
      <c r="E90" s="8">
        <f>VLOOKUP($A90,ga!$A$2:$J$241,2, FALSE)</f>
        <v>6</v>
      </c>
      <c r="F90" t="e">
        <f>VLOOKUP($B90,gwmt!$A$2:$E$1651,2,FALSE)</f>
        <v>#N/A</v>
      </c>
      <c r="G90" t="e">
        <f>VLOOKUP($B90,gwmt!$A$2:$E$1651,3,FALSE)</f>
        <v>#N/A</v>
      </c>
      <c r="H90" s="5" t="e">
        <f>VLOOKUP($B90,gwmt!$A$2:$E$1651,4,FALSE)</f>
        <v>#N/A</v>
      </c>
      <c r="I90" t="e">
        <f>VLOOKUP($B90,gwmt!$A$2:$E$1651,5,FALSE)</f>
        <v>#N/A</v>
      </c>
    </row>
    <row r="91" spans="1:9" x14ac:dyDescent="0.25">
      <c r="A91" t="s">
        <v>99</v>
      </c>
      <c r="B91" t="s">
        <v>715</v>
      </c>
      <c r="C91" s="2">
        <v>0.92222222222222228</v>
      </c>
      <c r="D91" s="2">
        <f>VLOOKUP(A91,ga!$A$2:$J$241,5, FALSE)</f>
        <v>1</v>
      </c>
      <c r="E91" s="8">
        <f>VLOOKUP($A91,ga!$A$2:$J$241,2, FALSE)</f>
        <v>6</v>
      </c>
      <c r="F91">
        <f>VLOOKUP($B91,gwmt!$A$2:$E$1651,2,FALSE)</f>
        <v>14</v>
      </c>
      <c r="G91">
        <f>VLOOKUP($B91,gwmt!$A$2:$E$1651,3,FALSE)</f>
        <v>0</v>
      </c>
      <c r="H91" s="5">
        <f>VLOOKUP($B91,gwmt!$A$2:$E$1651,4,FALSE)</f>
        <v>0</v>
      </c>
      <c r="I91">
        <f>VLOOKUP($B91,gwmt!$A$2:$E$1651,5,FALSE)</f>
        <v>46</v>
      </c>
    </row>
    <row r="92" spans="1:9" x14ac:dyDescent="0.25">
      <c r="A92" t="s">
        <v>100</v>
      </c>
      <c r="C92" s="2">
        <v>0</v>
      </c>
      <c r="D92" s="2">
        <f>VLOOKUP(A92,ga!$A$2:$J$241,5, FALSE)</f>
        <v>1</v>
      </c>
      <c r="E92" s="8">
        <f>VLOOKUP($A92,ga!$A$2:$J$241,2, FALSE)</f>
        <v>6</v>
      </c>
      <c r="F92" t="e">
        <f>VLOOKUP($B92,gwmt!$A$2:$E$1651,2,FALSE)</f>
        <v>#N/A</v>
      </c>
      <c r="G92" t="e">
        <f>VLOOKUP($B92,gwmt!$A$2:$E$1651,3,FALSE)</f>
        <v>#N/A</v>
      </c>
      <c r="H92" s="5" t="e">
        <f>VLOOKUP($B92,gwmt!$A$2:$E$1651,4,FALSE)</f>
        <v>#N/A</v>
      </c>
      <c r="I92" t="e">
        <f>VLOOKUP($B92,gwmt!$A$2:$E$1651,5,FALSE)</f>
        <v>#N/A</v>
      </c>
    </row>
    <row r="93" spans="1:9" x14ac:dyDescent="0.25">
      <c r="A93" t="s">
        <v>101</v>
      </c>
      <c r="B93" t="s">
        <v>985</v>
      </c>
      <c r="C93" s="2">
        <v>1</v>
      </c>
      <c r="D93" s="2">
        <f>VLOOKUP(A93,ga!$A$2:$J$241,5, FALSE)</f>
        <v>0.5</v>
      </c>
      <c r="E93" s="8">
        <f>VLOOKUP($A93,ga!$A$2:$J$241,2, FALSE)</f>
        <v>6</v>
      </c>
      <c r="F93">
        <f>VLOOKUP($B93,gwmt!$A$2:$E$1651,2,FALSE)</f>
        <v>4</v>
      </c>
      <c r="G93">
        <f>VLOOKUP($B93,gwmt!$A$2:$E$1651,3,FALSE)</f>
        <v>0</v>
      </c>
      <c r="H93" s="5">
        <f>VLOOKUP($B93,gwmt!$A$2:$E$1651,4,FALSE)</f>
        <v>0</v>
      </c>
      <c r="I93">
        <f>VLOOKUP($B93,gwmt!$A$2:$E$1651,5,FALSE)</f>
        <v>28</v>
      </c>
    </row>
    <row r="94" spans="1:9" x14ac:dyDescent="0.25">
      <c r="A94" t="s">
        <v>102</v>
      </c>
      <c r="C94" s="2">
        <v>0</v>
      </c>
      <c r="D94" s="2">
        <f>VLOOKUP(A94,ga!$A$2:$J$241,5, FALSE)</f>
        <v>0.66669999999999996</v>
      </c>
      <c r="E94" s="8">
        <f>VLOOKUP($A94,ga!$A$2:$J$241,2, FALSE)</f>
        <v>6</v>
      </c>
      <c r="F94" t="e">
        <f>VLOOKUP($B94,gwmt!$A$2:$E$1651,2,FALSE)</f>
        <v>#N/A</v>
      </c>
      <c r="G94" t="e">
        <f>VLOOKUP($B94,gwmt!$A$2:$E$1651,3,FALSE)</f>
        <v>#N/A</v>
      </c>
      <c r="H94" s="5" t="e">
        <f>VLOOKUP($B94,gwmt!$A$2:$E$1651,4,FALSE)</f>
        <v>#N/A</v>
      </c>
      <c r="I94" t="e">
        <f>VLOOKUP($B94,gwmt!$A$2:$E$1651,5,FALSE)</f>
        <v>#N/A</v>
      </c>
    </row>
    <row r="95" spans="1:9" x14ac:dyDescent="0.25">
      <c r="A95" t="s">
        <v>103</v>
      </c>
      <c r="B95" t="s">
        <v>1539</v>
      </c>
      <c r="C95" s="2">
        <v>0.87142857142857144</v>
      </c>
      <c r="D95" s="2">
        <f>VLOOKUP(A95,ga!$A$2:$J$241,5, FALSE)</f>
        <v>0.66669999999999996</v>
      </c>
      <c r="E95" s="8">
        <f>VLOOKUP($A95,ga!$A$2:$J$241,2, FALSE)</f>
        <v>6</v>
      </c>
      <c r="F95">
        <f>VLOOKUP($B95,gwmt!$A$2:$E$1651,2,FALSE)</f>
        <v>1</v>
      </c>
      <c r="G95">
        <f>VLOOKUP($B95,gwmt!$A$2:$E$1651,3,FALSE)</f>
        <v>0</v>
      </c>
      <c r="H95" s="5">
        <f>VLOOKUP($B95,gwmt!$A$2:$E$1651,4,FALSE)</f>
        <v>0</v>
      </c>
      <c r="I95">
        <f>VLOOKUP($B95,gwmt!$A$2:$E$1651,5,FALSE)</f>
        <v>7</v>
      </c>
    </row>
    <row r="96" spans="1:9" x14ac:dyDescent="0.25">
      <c r="A96" t="s">
        <v>104</v>
      </c>
      <c r="B96" t="s">
        <v>1539</v>
      </c>
      <c r="C96" s="2">
        <v>0.83750658506750275</v>
      </c>
      <c r="D96" s="2">
        <f>VLOOKUP(A96,ga!$A$2:$J$241,5, FALSE)</f>
        <v>0.83330000000000004</v>
      </c>
      <c r="E96" s="8">
        <f>VLOOKUP($A96,ga!$A$2:$J$241,2, FALSE)</f>
        <v>6</v>
      </c>
      <c r="F96">
        <f>VLOOKUP($B96,gwmt!$A$2:$E$1651,2,FALSE)</f>
        <v>1</v>
      </c>
      <c r="G96">
        <f>VLOOKUP($B96,gwmt!$A$2:$E$1651,3,FALSE)</f>
        <v>0</v>
      </c>
      <c r="H96" s="5">
        <f>VLOOKUP($B96,gwmt!$A$2:$E$1651,4,FALSE)</f>
        <v>0</v>
      </c>
      <c r="I96">
        <f>VLOOKUP($B96,gwmt!$A$2:$E$1651,5,FALSE)</f>
        <v>7</v>
      </c>
    </row>
    <row r="97" spans="1:9" x14ac:dyDescent="0.25">
      <c r="A97" t="s">
        <v>105</v>
      </c>
      <c r="C97" s="2">
        <v>0</v>
      </c>
      <c r="D97" s="2">
        <f>VLOOKUP(A97,ga!$A$2:$J$241,5, FALSE)</f>
        <v>0.83330000000000004</v>
      </c>
      <c r="E97" s="8">
        <f>VLOOKUP($A97,ga!$A$2:$J$241,2, FALSE)</f>
        <v>6</v>
      </c>
      <c r="F97" t="e">
        <f>VLOOKUP($B97,gwmt!$A$2:$E$1651,2,FALSE)</f>
        <v>#N/A</v>
      </c>
      <c r="G97" t="e">
        <f>VLOOKUP($B97,gwmt!$A$2:$E$1651,3,FALSE)</f>
        <v>#N/A</v>
      </c>
      <c r="H97" s="5" t="e">
        <f>VLOOKUP($B97,gwmt!$A$2:$E$1651,4,FALSE)</f>
        <v>#N/A</v>
      </c>
      <c r="I97" t="e">
        <f>VLOOKUP($B97,gwmt!$A$2:$E$1651,5,FALSE)</f>
        <v>#N/A</v>
      </c>
    </row>
    <row r="98" spans="1:9" x14ac:dyDescent="0.25">
      <c r="A98" t="s">
        <v>106</v>
      </c>
      <c r="B98" t="s">
        <v>616</v>
      </c>
      <c r="C98" s="2">
        <v>1</v>
      </c>
      <c r="D98" s="2">
        <f>VLOOKUP(A98,ga!$A$2:$J$241,5, FALSE)</f>
        <v>1</v>
      </c>
      <c r="E98" s="8">
        <f>VLOOKUP($A98,ga!$A$2:$J$241,2, FALSE)</f>
        <v>5</v>
      </c>
      <c r="F98">
        <f>VLOOKUP($B98,gwmt!$A$2:$E$1651,2,FALSE)</f>
        <v>28</v>
      </c>
      <c r="G98">
        <f>VLOOKUP($B98,gwmt!$A$2:$E$1651,3,FALSE)</f>
        <v>0</v>
      </c>
      <c r="H98" s="5">
        <f>VLOOKUP($B98,gwmt!$A$2:$E$1651,4,FALSE)</f>
        <v>0</v>
      </c>
      <c r="I98">
        <f>VLOOKUP($B98,gwmt!$A$2:$E$1651,5,FALSE)</f>
        <v>47</v>
      </c>
    </row>
    <row r="99" spans="1:9" x14ac:dyDescent="0.25">
      <c r="A99" t="s">
        <v>107</v>
      </c>
      <c r="B99" t="s">
        <v>1892</v>
      </c>
      <c r="C99" s="2">
        <v>1</v>
      </c>
      <c r="D99" s="2">
        <f>VLOOKUP(A99,ga!$A$2:$J$241,5, FALSE)</f>
        <v>0.8</v>
      </c>
      <c r="E99" s="8">
        <f>VLOOKUP($A99,ga!$A$2:$J$241,2, FALSE)</f>
        <v>5</v>
      </c>
      <c r="F99">
        <f>VLOOKUP($B99,gwmt!$A$2:$E$1651,2,FALSE)</f>
        <v>1</v>
      </c>
      <c r="G99">
        <f>VLOOKUP($B99,gwmt!$A$2:$E$1651,3,FALSE)</f>
        <v>0</v>
      </c>
      <c r="H99" s="5">
        <f>VLOOKUP($B99,gwmt!$A$2:$E$1651,4,FALSE)</f>
        <v>0</v>
      </c>
      <c r="I99">
        <f>VLOOKUP($B99,gwmt!$A$2:$E$1651,5,FALSE)</f>
        <v>120</v>
      </c>
    </row>
    <row r="100" spans="1:9" x14ac:dyDescent="0.25">
      <c r="A100" t="s">
        <v>108</v>
      </c>
      <c r="C100" s="2">
        <v>0</v>
      </c>
      <c r="D100" s="2">
        <f>VLOOKUP(A100,ga!$A$2:$J$241,5, FALSE)</f>
        <v>0.8</v>
      </c>
      <c r="E100" s="8">
        <f>VLOOKUP($A100,ga!$A$2:$J$241,2, FALSE)</f>
        <v>5</v>
      </c>
      <c r="F100" t="e">
        <f>VLOOKUP($B100,gwmt!$A$2:$E$1651,2,FALSE)</f>
        <v>#N/A</v>
      </c>
      <c r="G100" t="e">
        <f>VLOOKUP($B100,gwmt!$A$2:$E$1651,3,FALSE)</f>
        <v>#N/A</v>
      </c>
      <c r="H100" s="5" t="e">
        <f>VLOOKUP($B100,gwmt!$A$2:$E$1651,4,FALSE)</f>
        <v>#N/A</v>
      </c>
      <c r="I100" t="e">
        <f>VLOOKUP($B100,gwmt!$A$2:$E$1651,5,FALSE)</f>
        <v>#N/A</v>
      </c>
    </row>
    <row r="101" spans="1:9" x14ac:dyDescent="0.25">
      <c r="A101" t="s">
        <v>109</v>
      </c>
      <c r="B101" t="s">
        <v>271</v>
      </c>
      <c r="C101" s="2">
        <v>1</v>
      </c>
      <c r="D101" s="2">
        <f>VLOOKUP(A101,ga!$A$2:$J$241,5, FALSE)</f>
        <v>0.6</v>
      </c>
      <c r="E101" s="8">
        <f>VLOOKUP($A101,ga!$A$2:$J$241,2, FALSE)</f>
        <v>5</v>
      </c>
      <c r="F101">
        <f>VLOOKUP($B101,gwmt!$A$2:$E$1651,2,FALSE)</f>
        <v>432</v>
      </c>
      <c r="G101">
        <f>VLOOKUP($B101,gwmt!$A$2:$E$1651,3,FALSE)</f>
        <v>11</v>
      </c>
      <c r="H101" s="5">
        <f>VLOOKUP($B101,gwmt!$A$2:$E$1651,4,FALSE)</f>
        <v>0.03</v>
      </c>
      <c r="I101">
        <f>VLOOKUP($B101,gwmt!$A$2:$E$1651,5,FALSE)</f>
        <v>8.3000000000000007</v>
      </c>
    </row>
    <row r="102" spans="1:9" x14ac:dyDescent="0.25">
      <c r="A102" t="s">
        <v>110</v>
      </c>
      <c r="B102" t="s">
        <v>1150</v>
      </c>
      <c r="C102" s="2">
        <v>0.88</v>
      </c>
      <c r="D102" s="2">
        <f>VLOOKUP(A102,ga!$A$2:$J$241,5, FALSE)</f>
        <v>0.8</v>
      </c>
      <c r="E102" s="8">
        <f>VLOOKUP($A102,ga!$A$2:$J$241,2, FALSE)</f>
        <v>5</v>
      </c>
      <c r="F102">
        <f>VLOOKUP($B102,gwmt!$A$2:$E$1651,2,FALSE)</f>
        <v>3</v>
      </c>
      <c r="G102">
        <f>VLOOKUP($B102,gwmt!$A$2:$E$1651,3,FALSE)</f>
        <v>0</v>
      </c>
      <c r="H102" s="5">
        <f>VLOOKUP($B102,gwmt!$A$2:$E$1651,4,FALSE)</f>
        <v>0</v>
      </c>
      <c r="I102">
        <f>VLOOKUP($B102,gwmt!$A$2:$E$1651,5,FALSE)</f>
        <v>44</v>
      </c>
    </row>
    <row r="103" spans="1:9" x14ac:dyDescent="0.25">
      <c r="A103" t="s">
        <v>111</v>
      </c>
      <c r="C103" s="2">
        <v>0</v>
      </c>
      <c r="D103" s="2">
        <f>VLOOKUP(A103,ga!$A$2:$J$241,5, FALSE)</f>
        <v>0.8</v>
      </c>
      <c r="E103" s="8">
        <f>VLOOKUP($A103,ga!$A$2:$J$241,2, FALSE)</f>
        <v>5</v>
      </c>
      <c r="F103" t="e">
        <f>VLOOKUP($B103,gwmt!$A$2:$E$1651,2,FALSE)</f>
        <v>#N/A</v>
      </c>
      <c r="G103" t="e">
        <f>VLOOKUP($B103,gwmt!$A$2:$E$1651,3,FALSE)</f>
        <v>#N/A</v>
      </c>
      <c r="H103" s="5" t="e">
        <f>VLOOKUP($B103,gwmt!$A$2:$E$1651,4,FALSE)</f>
        <v>#N/A</v>
      </c>
      <c r="I103" t="e">
        <f>VLOOKUP($B103,gwmt!$A$2:$E$1651,5,FALSE)</f>
        <v>#N/A</v>
      </c>
    </row>
    <row r="104" spans="1:9" x14ac:dyDescent="0.25">
      <c r="A104" t="s">
        <v>112</v>
      </c>
      <c r="C104" s="2">
        <v>0</v>
      </c>
      <c r="D104" s="2">
        <f>VLOOKUP(A104,ga!$A$2:$J$241,5, FALSE)</f>
        <v>0.4</v>
      </c>
      <c r="E104" s="8">
        <f>VLOOKUP($A104,ga!$A$2:$J$241,2, FALSE)</f>
        <v>5</v>
      </c>
      <c r="F104" t="e">
        <f>VLOOKUP($B104,gwmt!$A$2:$E$1651,2,FALSE)</f>
        <v>#N/A</v>
      </c>
      <c r="G104" t="e">
        <f>VLOOKUP($B104,gwmt!$A$2:$E$1651,3,FALSE)</f>
        <v>#N/A</v>
      </c>
      <c r="H104" s="5" t="e">
        <f>VLOOKUP($B104,gwmt!$A$2:$E$1651,4,FALSE)</f>
        <v>#N/A</v>
      </c>
      <c r="I104" t="e">
        <f>VLOOKUP($B104,gwmt!$A$2:$E$1651,5,FALSE)</f>
        <v>#N/A</v>
      </c>
    </row>
    <row r="105" spans="1:9" x14ac:dyDescent="0.25">
      <c r="A105" t="s">
        <v>113</v>
      </c>
      <c r="C105" s="2">
        <v>0</v>
      </c>
      <c r="D105" s="2">
        <f>VLOOKUP(A105,ga!$A$2:$J$241,5, FALSE)</f>
        <v>0.8</v>
      </c>
      <c r="E105" s="8">
        <f>VLOOKUP($A105,ga!$A$2:$J$241,2, FALSE)</f>
        <v>5</v>
      </c>
      <c r="F105" t="e">
        <f>VLOOKUP($B105,gwmt!$A$2:$E$1651,2,FALSE)</f>
        <v>#N/A</v>
      </c>
      <c r="G105" t="e">
        <f>VLOOKUP($B105,gwmt!$A$2:$E$1651,3,FALSE)</f>
        <v>#N/A</v>
      </c>
      <c r="H105" s="5" t="e">
        <f>VLOOKUP($B105,gwmt!$A$2:$E$1651,4,FALSE)</f>
        <v>#N/A</v>
      </c>
      <c r="I105" t="e">
        <f>VLOOKUP($B105,gwmt!$A$2:$E$1651,5,FALSE)</f>
        <v>#N/A</v>
      </c>
    </row>
    <row r="106" spans="1:9" x14ac:dyDescent="0.25">
      <c r="A106" t="s">
        <v>114</v>
      </c>
      <c r="B106" t="s">
        <v>1539</v>
      </c>
      <c r="C106" s="2">
        <v>0.83750658506750275</v>
      </c>
      <c r="D106" s="2">
        <f>VLOOKUP(A106,ga!$A$2:$J$241,5, FALSE)</f>
        <v>0.8</v>
      </c>
      <c r="E106" s="8">
        <f>VLOOKUP($A106,ga!$A$2:$J$241,2, FALSE)</f>
        <v>5</v>
      </c>
      <c r="F106">
        <f>VLOOKUP($B106,gwmt!$A$2:$E$1651,2,FALSE)</f>
        <v>1</v>
      </c>
      <c r="G106">
        <f>VLOOKUP($B106,gwmt!$A$2:$E$1651,3,FALSE)</f>
        <v>0</v>
      </c>
      <c r="H106" s="5">
        <f>VLOOKUP($B106,gwmt!$A$2:$E$1651,4,FALSE)</f>
        <v>0</v>
      </c>
      <c r="I106">
        <f>VLOOKUP($B106,gwmt!$A$2:$E$1651,5,FALSE)</f>
        <v>7</v>
      </c>
    </row>
    <row r="107" spans="1:9" x14ac:dyDescent="0.25">
      <c r="A107" t="s">
        <v>115</v>
      </c>
      <c r="B107" t="s">
        <v>1883</v>
      </c>
      <c r="C107" s="2">
        <v>0.91790169064279192</v>
      </c>
      <c r="D107" s="2">
        <f>VLOOKUP(A107,ga!$A$2:$J$241,5, FALSE)</f>
        <v>0.6</v>
      </c>
      <c r="E107" s="8">
        <f>VLOOKUP($A107,ga!$A$2:$J$241,2, FALSE)</f>
        <v>5</v>
      </c>
      <c r="F107">
        <f>VLOOKUP($B107,gwmt!$A$2:$E$1651,2,FALSE)</f>
        <v>1</v>
      </c>
      <c r="G107">
        <f>VLOOKUP($B107,gwmt!$A$2:$E$1651,3,FALSE)</f>
        <v>0</v>
      </c>
      <c r="H107" s="5">
        <f>VLOOKUP($B107,gwmt!$A$2:$E$1651,4,FALSE)</f>
        <v>0</v>
      </c>
      <c r="I107">
        <f>VLOOKUP($B107,gwmt!$A$2:$E$1651,5,FALSE)</f>
        <v>37</v>
      </c>
    </row>
    <row r="108" spans="1:9" x14ac:dyDescent="0.25">
      <c r="A108" t="s">
        <v>116</v>
      </c>
      <c r="B108" t="s">
        <v>391</v>
      </c>
      <c r="C108" s="2">
        <v>0.89124297054899015</v>
      </c>
      <c r="D108" s="2">
        <f>VLOOKUP(A108,ga!$A$2:$J$241,5, FALSE)</f>
        <v>0.4</v>
      </c>
      <c r="E108" s="8">
        <f>VLOOKUP($A108,ga!$A$2:$J$241,2, FALSE)</f>
        <v>5</v>
      </c>
      <c r="F108">
        <f>VLOOKUP($B108,gwmt!$A$2:$E$1651,2,FALSE)</f>
        <v>90</v>
      </c>
      <c r="G108">
        <f>VLOOKUP($B108,gwmt!$A$2:$E$1651,3,FALSE)</f>
        <v>1</v>
      </c>
      <c r="H108" s="5">
        <f>VLOOKUP($B108,gwmt!$A$2:$E$1651,4,FALSE)</f>
        <v>0.01</v>
      </c>
      <c r="I108">
        <f>VLOOKUP($B108,gwmt!$A$2:$E$1651,5,FALSE)</f>
        <v>10</v>
      </c>
    </row>
    <row r="109" spans="1:9" x14ac:dyDescent="0.25">
      <c r="A109" t="s">
        <v>117</v>
      </c>
      <c r="B109" t="s">
        <v>1539</v>
      </c>
      <c r="C109" s="2">
        <v>0.91658612142634099</v>
      </c>
      <c r="D109" s="2">
        <f>VLOOKUP(A109,ga!$A$2:$J$241,5, FALSE)</f>
        <v>0.6</v>
      </c>
      <c r="E109" s="8">
        <f>VLOOKUP($A109,ga!$A$2:$J$241,2, FALSE)</f>
        <v>5</v>
      </c>
      <c r="F109">
        <f>VLOOKUP($B109,gwmt!$A$2:$E$1651,2,FALSE)</f>
        <v>1</v>
      </c>
      <c r="G109">
        <f>VLOOKUP($B109,gwmt!$A$2:$E$1651,3,FALSE)</f>
        <v>0</v>
      </c>
      <c r="H109" s="5">
        <f>VLOOKUP($B109,gwmt!$A$2:$E$1651,4,FALSE)</f>
        <v>0</v>
      </c>
      <c r="I109">
        <f>VLOOKUP($B109,gwmt!$A$2:$E$1651,5,FALSE)</f>
        <v>7</v>
      </c>
    </row>
    <row r="110" spans="1:9" x14ac:dyDescent="0.25">
      <c r="A110" t="s">
        <v>118</v>
      </c>
      <c r="B110" t="s">
        <v>1743</v>
      </c>
      <c r="C110" s="2">
        <v>0.92086330935251803</v>
      </c>
      <c r="D110" s="2">
        <f>VLOOKUP(A110,ga!$A$2:$J$241,5, FALSE)</f>
        <v>1</v>
      </c>
      <c r="E110" s="8">
        <f>VLOOKUP($A110,ga!$A$2:$J$241,2, FALSE)</f>
        <v>4</v>
      </c>
      <c r="F110">
        <f>VLOOKUP($B110,gwmt!$A$2:$E$1651,2,FALSE)</f>
        <v>1</v>
      </c>
      <c r="G110">
        <f>VLOOKUP($B110,gwmt!$A$2:$E$1651,3,FALSE)</f>
        <v>0</v>
      </c>
      <c r="H110" s="5">
        <f>VLOOKUP($B110,gwmt!$A$2:$E$1651,4,FALSE)</f>
        <v>0</v>
      </c>
      <c r="I110">
        <f>VLOOKUP($B110,gwmt!$A$2:$E$1651,5,FALSE)</f>
        <v>9</v>
      </c>
    </row>
    <row r="111" spans="1:9" x14ac:dyDescent="0.25">
      <c r="A111" t="s">
        <v>119</v>
      </c>
      <c r="C111" s="2">
        <v>0</v>
      </c>
      <c r="D111" s="2">
        <f>VLOOKUP(A111,ga!$A$2:$J$241,5, FALSE)</f>
        <v>0.75</v>
      </c>
      <c r="E111" s="8">
        <f>VLOOKUP($A111,ga!$A$2:$J$241,2, FALSE)</f>
        <v>4</v>
      </c>
      <c r="F111" t="e">
        <f>VLOOKUP($B111,gwmt!$A$2:$E$1651,2,FALSE)</f>
        <v>#N/A</v>
      </c>
      <c r="G111" t="e">
        <f>VLOOKUP($B111,gwmt!$A$2:$E$1651,3,FALSE)</f>
        <v>#N/A</v>
      </c>
      <c r="H111" s="5" t="e">
        <f>VLOOKUP($B111,gwmt!$A$2:$E$1651,4,FALSE)</f>
        <v>#N/A</v>
      </c>
      <c r="I111" t="e">
        <f>VLOOKUP($B111,gwmt!$A$2:$E$1651,5,FALSE)</f>
        <v>#N/A</v>
      </c>
    </row>
    <row r="112" spans="1:9" x14ac:dyDescent="0.25">
      <c r="A112" t="s">
        <v>120</v>
      </c>
      <c r="B112" t="s">
        <v>562</v>
      </c>
      <c r="C112" s="2">
        <v>0.50380445015148423</v>
      </c>
      <c r="D112" s="2">
        <f>VLOOKUP(A112,ga!$A$2:$J$241,5, FALSE)</f>
        <v>1</v>
      </c>
      <c r="E112" s="8">
        <f>VLOOKUP($A112,ga!$A$2:$J$241,2, FALSE)</f>
        <v>4</v>
      </c>
      <c r="F112">
        <f>VLOOKUP($B112,gwmt!$A$2:$E$1651,2,FALSE)</f>
        <v>48</v>
      </c>
      <c r="G112">
        <f>VLOOKUP($B112,gwmt!$A$2:$E$1651,3,FALSE)</f>
        <v>0</v>
      </c>
      <c r="H112" s="5">
        <f>VLOOKUP($B112,gwmt!$A$2:$E$1651,4,FALSE)</f>
        <v>0</v>
      </c>
      <c r="I112">
        <f>VLOOKUP($B112,gwmt!$A$2:$E$1651,5,FALSE)</f>
        <v>62</v>
      </c>
    </row>
    <row r="113" spans="1:9" x14ac:dyDescent="0.25">
      <c r="A113" t="s">
        <v>121</v>
      </c>
      <c r="B113" t="s">
        <v>801</v>
      </c>
      <c r="C113" s="2">
        <v>0.52266666666666672</v>
      </c>
      <c r="D113" s="2">
        <f>VLOOKUP(A113,ga!$A$2:$J$241,5, FALSE)</f>
        <v>0.5</v>
      </c>
      <c r="E113" s="8">
        <f>VLOOKUP($A113,ga!$A$2:$J$241,2, FALSE)</f>
        <v>4</v>
      </c>
      <c r="F113">
        <f>VLOOKUP($B113,gwmt!$A$2:$E$1651,2,FALSE)</f>
        <v>9</v>
      </c>
      <c r="G113">
        <f>VLOOKUP($B113,gwmt!$A$2:$E$1651,3,FALSE)</f>
        <v>0</v>
      </c>
      <c r="H113" s="5">
        <f>VLOOKUP($B113,gwmt!$A$2:$E$1651,4,FALSE)</f>
        <v>0</v>
      </c>
      <c r="I113">
        <f>VLOOKUP($B113,gwmt!$A$2:$E$1651,5,FALSE)</f>
        <v>20</v>
      </c>
    </row>
    <row r="114" spans="1:9" x14ac:dyDescent="0.25">
      <c r="A114" t="s">
        <v>122</v>
      </c>
      <c r="C114" s="2">
        <v>0</v>
      </c>
      <c r="D114" s="2">
        <f>VLOOKUP(A114,ga!$A$2:$J$241,5, FALSE)</f>
        <v>0.75</v>
      </c>
      <c r="E114" s="8">
        <f>VLOOKUP($A114,ga!$A$2:$J$241,2, FALSE)</f>
        <v>4</v>
      </c>
      <c r="F114" t="e">
        <f>VLOOKUP($B114,gwmt!$A$2:$E$1651,2,FALSE)</f>
        <v>#N/A</v>
      </c>
      <c r="G114" t="e">
        <f>VLOOKUP($B114,gwmt!$A$2:$E$1651,3,FALSE)</f>
        <v>#N/A</v>
      </c>
      <c r="H114" s="5" t="e">
        <f>VLOOKUP($B114,gwmt!$A$2:$E$1651,4,FALSE)</f>
        <v>#N/A</v>
      </c>
      <c r="I114" t="e">
        <f>VLOOKUP($B114,gwmt!$A$2:$E$1651,5,FALSE)</f>
        <v>#N/A</v>
      </c>
    </row>
    <row r="115" spans="1:9" x14ac:dyDescent="0.25">
      <c r="A115" t="s">
        <v>123</v>
      </c>
      <c r="B115" t="s">
        <v>1386</v>
      </c>
      <c r="C115" s="2">
        <v>0.5357715393975736</v>
      </c>
      <c r="D115" s="2">
        <f>VLOOKUP(A115,ga!$A$2:$J$241,5, FALSE)</f>
        <v>0.75</v>
      </c>
      <c r="E115" s="8">
        <f>VLOOKUP($A115,ga!$A$2:$J$241,2, FALSE)</f>
        <v>4</v>
      </c>
      <c r="F115">
        <f>VLOOKUP($B115,gwmt!$A$2:$E$1651,2,FALSE)</f>
        <v>1</v>
      </c>
      <c r="G115">
        <f>VLOOKUP($B115,gwmt!$A$2:$E$1651,3,FALSE)</f>
        <v>0</v>
      </c>
      <c r="H115" s="5">
        <f>VLOOKUP($B115,gwmt!$A$2:$E$1651,4,FALSE)</f>
        <v>0</v>
      </c>
      <c r="I115">
        <f>VLOOKUP($B115,gwmt!$A$2:$E$1651,5,FALSE)</f>
        <v>95</v>
      </c>
    </row>
    <row r="116" spans="1:9" x14ac:dyDescent="0.25">
      <c r="A116" t="s">
        <v>124</v>
      </c>
      <c r="B116" t="s">
        <v>1435</v>
      </c>
      <c r="C116" s="2">
        <v>0.88321128882427402</v>
      </c>
      <c r="D116" s="2">
        <f>VLOOKUP(A116,ga!$A$2:$J$241,5, FALSE)</f>
        <v>0.75</v>
      </c>
      <c r="E116" s="8">
        <f>VLOOKUP($A116,ga!$A$2:$J$241,2, FALSE)</f>
        <v>4</v>
      </c>
      <c r="F116">
        <f>VLOOKUP($B116,gwmt!$A$2:$E$1651,2,FALSE)</f>
        <v>1</v>
      </c>
      <c r="G116">
        <f>VLOOKUP($B116,gwmt!$A$2:$E$1651,3,FALSE)</f>
        <v>0</v>
      </c>
      <c r="H116" s="5">
        <f>VLOOKUP($B116,gwmt!$A$2:$E$1651,4,FALSE)</f>
        <v>0</v>
      </c>
      <c r="I116">
        <f>VLOOKUP($B116,gwmt!$A$2:$E$1651,5,FALSE)</f>
        <v>43</v>
      </c>
    </row>
    <row r="117" spans="1:9" x14ac:dyDescent="0.25">
      <c r="A117" t="s">
        <v>125</v>
      </c>
      <c r="B117" t="s">
        <v>1539</v>
      </c>
      <c r="C117" s="2">
        <v>0.83750658506750275</v>
      </c>
      <c r="D117" s="2">
        <f>VLOOKUP(A117,ga!$A$2:$J$241,5, FALSE)</f>
        <v>0.75</v>
      </c>
      <c r="E117" s="8">
        <f>VLOOKUP($A117,ga!$A$2:$J$241,2, FALSE)</f>
        <v>4</v>
      </c>
      <c r="F117">
        <f>VLOOKUP($B117,gwmt!$A$2:$E$1651,2,FALSE)</f>
        <v>1</v>
      </c>
      <c r="G117">
        <f>VLOOKUP($B117,gwmt!$A$2:$E$1651,3,FALSE)</f>
        <v>0</v>
      </c>
      <c r="H117" s="5">
        <f>VLOOKUP($B117,gwmt!$A$2:$E$1651,4,FALSE)</f>
        <v>0</v>
      </c>
      <c r="I117">
        <f>VLOOKUP($B117,gwmt!$A$2:$E$1651,5,FALSE)</f>
        <v>7</v>
      </c>
    </row>
    <row r="118" spans="1:9" x14ac:dyDescent="0.25">
      <c r="A118" t="s">
        <v>126</v>
      </c>
      <c r="B118" t="s">
        <v>1770</v>
      </c>
      <c r="C118" s="2">
        <v>1</v>
      </c>
      <c r="D118" s="2">
        <f>VLOOKUP(A118,ga!$A$2:$J$241,5, FALSE)</f>
        <v>0.75</v>
      </c>
      <c r="E118" s="8">
        <f>VLOOKUP($A118,ga!$A$2:$J$241,2, FALSE)</f>
        <v>4</v>
      </c>
      <c r="F118">
        <f>VLOOKUP($B118,gwmt!$A$2:$E$1651,2,FALSE)</f>
        <v>1</v>
      </c>
      <c r="G118">
        <f>VLOOKUP($B118,gwmt!$A$2:$E$1651,3,FALSE)</f>
        <v>0</v>
      </c>
      <c r="H118" s="5">
        <f>VLOOKUP($B118,gwmt!$A$2:$E$1651,4,FALSE)</f>
        <v>0</v>
      </c>
      <c r="I118">
        <f>VLOOKUP($B118,gwmt!$A$2:$E$1651,5,FALSE)</f>
        <v>69</v>
      </c>
    </row>
    <row r="119" spans="1:9" x14ac:dyDescent="0.25">
      <c r="A119" t="s">
        <v>127</v>
      </c>
      <c r="B119" t="s">
        <v>1758</v>
      </c>
      <c r="C119" s="2">
        <v>1</v>
      </c>
      <c r="D119" s="2">
        <f>VLOOKUP(A119,ga!$A$2:$J$241,5, FALSE)</f>
        <v>0.75</v>
      </c>
      <c r="E119" s="8">
        <f>VLOOKUP($A119,ga!$A$2:$J$241,2, FALSE)</f>
        <v>4</v>
      </c>
      <c r="F119">
        <f>VLOOKUP($B119,gwmt!$A$2:$E$1651,2,FALSE)</f>
        <v>1</v>
      </c>
      <c r="G119">
        <f>VLOOKUP($B119,gwmt!$A$2:$E$1651,3,FALSE)</f>
        <v>0</v>
      </c>
      <c r="H119" s="5">
        <f>VLOOKUP($B119,gwmt!$A$2:$E$1651,4,FALSE)</f>
        <v>0</v>
      </c>
      <c r="I119">
        <f>VLOOKUP($B119,gwmt!$A$2:$E$1651,5,FALSE)</f>
        <v>32</v>
      </c>
    </row>
    <row r="120" spans="1:9" x14ac:dyDescent="0.25">
      <c r="A120" t="s">
        <v>128</v>
      </c>
      <c r="B120" t="s">
        <v>1170</v>
      </c>
      <c r="C120" s="2">
        <v>0.84174536623051832</v>
      </c>
      <c r="D120" s="2">
        <f>VLOOKUP(A120,ga!$A$2:$J$241,5, FALSE)</f>
        <v>1</v>
      </c>
      <c r="E120" s="8">
        <f>VLOOKUP($A120,ga!$A$2:$J$241,2, FALSE)</f>
        <v>3</v>
      </c>
      <c r="F120">
        <f>VLOOKUP($B120,gwmt!$A$2:$E$1651,2,FALSE)</f>
        <v>2</v>
      </c>
      <c r="G120">
        <f>VLOOKUP($B120,gwmt!$A$2:$E$1651,3,FALSE)</f>
        <v>0</v>
      </c>
      <c r="H120" s="5">
        <f>VLOOKUP($B120,gwmt!$A$2:$E$1651,4,FALSE)</f>
        <v>0</v>
      </c>
      <c r="I120">
        <f>VLOOKUP($B120,gwmt!$A$2:$E$1651,5,FALSE)</f>
        <v>44</v>
      </c>
    </row>
    <row r="121" spans="1:9" x14ac:dyDescent="0.25">
      <c r="A121" t="s">
        <v>129</v>
      </c>
      <c r="B121" t="s">
        <v>812</v>
      </c>
      <c r="C121" s="2">
        <v>0.90682945440671503</v>
      </c>
      <c r="D121" s="2">
        <f>VLOOKUP(A121,ga!$A$2:$J$241,5, FALSE)</f>
        <v>0.33329999999999999</v>
      </c>
      <c r="E121" s="8">
        <f>VLOOKUP($A121,ga!$A$2:$J$241,2, FALSE)</f>
        <v>3</v>
      </c>
      <c r="F121">
        <f>VLOOKUP($B121,gwmt!$A$2:$E$1651,2,FALSE)</f>
        <v>8</v>
      </c>
      <c r="G121">
        <f>VLOOKUP($B121,gwmt!$A$2:$E$1651,3,FALSE)</f>
        <v>0</v>
      </c>
      <c r="H121" s="5">
        <f>VLOOKUP($B121,gwmt!$A$2:$E$1651,4,FALSE)</f>
        <v>0</v>
      </c>
      <c r="I121">
        <f>VLOOKUP($B121,gwmt!$A$2:$E$1651,5,FALSE)</f>
        <v>1.9</v>
      </c>
    </row>
    <row r="122" spans="1:9" x14ac:dyDescent="0.25">
      <c r="A122" t="s">
        <v>130</v>
      </c>
      <c r="B122" t="s">
        <v>1160</v>
      </c>
      <c r="C122" s="2">
        <v>0.6495212613210597</v>
      </c>
      <c r="D122" s="2">
        <f>VLOOKUP(A122,ga!$A$2:$J$241,5, FALSE)</f>
        <v>0.33329999999999999</v>
      </c>
      <c r="E122" s="8">
        <f>VLOOKUP($A122,ga!$A$2:$J$241,2, FALSE)</f>
        <v>3</v>
      </c>
      <c r="F122">
        <f>VLOOKUP($B122,gwmt!$A$2:$E$1651,2,FALSE)</f>
        <v>3</v>
      </c>
      <c r="G122">
        <f>VLOOKUP($B122,gwmt!$A$2:$E$1651,3,FALSE)</f>
        <v>0</v>
      </c>
      <c r="H122" s="5">
        <f>VLOOKUP($B122,gwmt!$A$2:$E$1651,4,FALSE)</f>
        <v>0</v>
      </c>
      <c r="I122">
        <f>VLOOKUP($B122,gwmt!$A$2:$E$1651,5,FALSE)</f>
        <v>27</v>
      </c>
    </row>
    <row r="123" spans="1:9" x14ac:dyDescent="0.25">
      <c r="A123" t="s">
        <v>131</v>
      </c>
      <c r="B123" t="s">
        <v>1160</v>
      </c>
      <c r="C123" s="2">
        <v>0.6288019334950643</v>
      </c>
      <c r="D123" s="2">
        <f>VLOOKUP(A123,ga!$A$2:$J$241,5, FALSE)</f>
        <v>0.66669999999999996</v>
      </c>
      <c r="E123" s="8">
        <f>VLOOKUP($A123,ga!$A$2:$J$241,2, FALSE)</f>
        <v>3</v>
      </c>
      <c r="F123">
        <f>VLOOKUP($B123,gwmt!$A$2:$E$1651,2,FALSE)</f>
        <v>3</v>
      </c>
      <c r="G123">
        <f>VLOOKUP($B123,gwmt!$A$2:$E$1651,3,FALSE)</f>
        <v>0</v>
      </c>
      <c r="H123" s="5">
        <f>VLOOKUP($B123,gwmt!$A$2:$E$1651,4,FALSE)</f>
        <v>0</v>
      </c>
      <c r="I123">
        <f>VLOOKUP($B123,gwmt!$A$2:$E$1651,5,FALSE)</f>
        <v>27</v>
      </c>
    </row>
    <row r="124" spans="1:9" x14ac:dyDescent="0.25">
      <c r="A124" t="s">
        <v>132</v>
      </c>
      <c r="B124" t="s">
        <v>1788</v>
      </c>
      <c r="C124" s="2">
        <v>1</v>
      </c>
      <c r="D124" s="2">
        <f>VLOOKUP(A124,ga!$A$2:$J$241,5, FALSE)</f>
        <v>1</v>
      </c>
      <c r="E124" s="8">
        <f>VLOOKUP($A124,ga!$A$2:$J$241,2, FALSE)</f>
        <v>3</v>
      </c>
      <c r="F124">
        <f>VLOOKUP($B124,gwmt!$A$2:$E$1651,2,FALSE)</f>
        <v>1</v>
      </c>
      <c r="G124">
        <f>VLOOKUP($B124,gwmt!$A$2:$E$1651,3,FALSE)</f>
        <v>0</v>
      </c>
      <c r="H124" s="5">
        <f>VLOOKUP($B124,gwmt!$A$2:$E$1651,4,FALSE)</f>
        <v>0</v>
      </c>
      <c r="I124">
        <f>VLOOKUP($B124,gwmt!$A$2:$E$1651,5,FALSE)</f>
        <v>26</v>
      </c>
    </row>
    <row r="125" spans="1:9" x14ac:dyDescent="0.25">
      <c r="A125" t="s">
        <v>133</v>
      </c>
      <c r="B125" t="s">
        <v>1072</v>
      </c>
      <c r="C125" s="2">
        <v>0.58686868686868687</v>
      </c>
      <c r="D125" s="2">
        <f>VLOOKUP(A125,ga!$A$2:$J$241,5, FALSE)</f>
        <v>1</v>
      </c>
      <c r="E125" s="8">
        <f>VLOOKUP($A125,ga!$A$2:$J$241,2, FALSE)</f>
        <v>3</v>
      </c>
      <c r="F125">
        <f>VLOOKUP($B125,gwmt!$A$2:$E$1651,2,FALSE)</f>
        <v>3</v>
      </c>
      <c r="G125">
        <f>VLOOKUP($B125,gwmt!$A$2:$E$1651,3,FALSE)</f>
        <v>0</v>
      </c>
      <c r="H125" s="5">
        <f>VLOOKUP($B125,gwmt!$A$2:$E$1651,4,FALSE)</f>
        <v>0</v>
      </c>
      <c r="I125">
        <f>VLOOKUP($B125,gwmt!$A$2:$E$1651,5,FALSE)</f>
        <v>9.6999999999999993</v>
      </c>
    </row>
    <row r="126" spans="1:9" x14ac:dyDescent="0.25">
      <c r="A126" t="s">
        <v>134</v>
      </c>
      <c r="C126" s="2">
        <v>0</v>
      </c>
      <c r="D126" s="2">
        <f>VLOOKUP(A126,ga!$A$2:$J$241,5, FALSE)</f>
        <v>0.66669999999999996</v>
      </c>
      <c r="E126" s="8">
        <f>VLOOKUP($A126,ga!$A$2:$J$241,2, FALSE)</f>
        <v>3</v>
      </c>
      <c r="F126" t="e">
        <f>VLOOKUP($B126,gwmt!$A$2:$E$1651,2,FALSE)</f>
        <v>#N/A</v>
      </c>
      <c r="G126" t="e">
        <f>VLOOKUP($B126,gwmt!$A$2:$E$1651,3,FALSE)</f>
        <v>#N/A</v>
      </c>
      <c r="H126" s="5" t="e">
        <f>VLOOKUP($B126,gwmt!$A$2:$E$1651,4,FALSE)</f>
        <v>#N/A</v>
      </c>
      <c r="I126" t="e">
        <f>VLOOKUP($B126,gwmt!$A$2:$E$1651,5,FALSE)</f>
        <v>#N/A</v>
      </c>
    </row>
    <row r="127" spans="1:9" x14ac:dyDescent="0.25">
      <c r="A127" t="s">
        <v>135</v>
      </c>
      <c r="B127" t="s">
        <v>1283</v>
      </c>
      <c r="C127" s="2">
        <v>0.88148148148148153</v>
      </c>
      <c r="D127" s="2">
        <f>VLOOKUP(A127,ga!$A$2:$J$241,5, FALSE)</f>
        <v>1</v>
      </c>
      <c r="E127" s="8">
        <f>VLOOKUP($A127,ga!$A$2:$J$241,2, FALSE)</f>
        <v>3</v>
      </c>
      <c r="F127">
        <f>VLOOKUP($B127,gwmt!$A$2:$E$1651,2,FALSE)</f>
        <v>2</v>
      </c>
      <c r="G127">
        <f>VLOOKUP($B127,gwmt!$A$2:$E$1651,3,FALSE)</f>
        <v>0</v>
      </c>
      <c r="H127" s="5">
        <f>VLOOKUP($B127,gwmt!$A$2:$E$1651,4,FALSE)</f>
        <v>0</v>
      </c>
      <c r="I127">
        <f>VLOOKUP($B127,gwmt!$A$2:$E$1651,5,FALSE)</f>
        <v>3</v>
      </c>
    </row>
    <row r="128" spans="1:9" x14ac:dyDescent="0.25">
      <c r="A128" t="s">
        <v>136</v>
      </c>
      <c r="B128" t="s">
        <v>1033</v>
      </c>
      <c r="C128" s="2">
        <v>0.61607795694116796</v>
      </c>
      <c r="D128" s="2">
        <f>VLOOKUP(A128,ga!$A$2:$J$241,5, FALSE)</f>
        <v>0.66669999999999996</v>
      </c>
      <c r="E128" s="8">
        <f>VLOOKUP($A128,ga!$A$2:$J$241,2, FALSE)</f>
        <v>3</v>
      </c>
      <c r="F128">
        <f>VLOOKUP($B128,gwmt!$A$2:$E$1651,2,FALSE)</f>
        <v>4</v>
      </c>
      <c r="G128">
        <f>VLOOKUP($B128,gwmt!$A$2:$E$1651,3,FALSE)</f>
        <v>0</v>
      </c>
      <c r="H128" s="5">
        <f>VLOOKUP($B128,gwmt!$A$2:$E$1651,4,FALSE)</f>
        <v>0</v>
      </c>
      <c r="I128">
        <f>VLOOKUP($B128,gwmt!$A$2:$E$1651,5,FALSE)</f>
        <v>340</v>
      </c>
    </row>
    <row r="129" spans="1:9" x14ac:dyDescent="0.25">
      <c r="A129" t="s">
        <v>137</v>
      </c>
      <c r="B129" t="s">
        <v>1364</v>
      </c>
      <c r="C129" s="2">
        <v>0.55985663082437287</v>
      </c>
      <c r="D129" s="2">
        <f>VLOOKUP(A129,ga!$A$2:$J$241,5, FALSE)</f>
        <v>0.66669999999999996</v>
      </c>
      <c r="E129" s="8">
        <f>VLOOKUP($A129,ga!$A$2:$J$241,2, FALSE)</f>
        <v>3</v>
      </c>
      <c r="F129">
        <f>VLOOKUP($B129,gwmt!$A$2:$E$1651,2,FALSE)</f>
        <v>2</v>
      </c>
      <c r="G129">
        <f>VLOOKUP($B129,gwmt!$A$2:$E$1651,3,FALSE)</f>
        <v>0</v>
      </c>
      <c r="H129" s="5">
        <f>VLOOKUP($B129,gwmt!$A$2:$E$1651,4,FALSE)</f>
        <v>0</v>
      </c>
      <c r="I129">
        <f>VLOOKUP($B129,gwmt!$A$2:$E$1651,5,FALSE)</f>
        <v>64</v>
      </c>
    </row>
    <row r="130" spans="1:9" x14ac:dyDescent="0.25">
      <c r="A130" t="s">
        <v>138</v>
      </c>
      <c r="B130" t="s">
        <v>1539</v>
      </c>
      <c r="C130" s="2">
        <v>0.83750658506750275</v>
      </c>
      <c r="D130" s="2">
        <f>VLOOKUP(A130,ga!$A$2:$J$241,5, FALSE)</f>
        <v>1</v>
      </c>
      <c r="E130" s="8">
        <f>VLOOKUP($A130,ga!$A$2:$J$241,2, FALSE)</f>
        <v>3</v>
      </c>
      <c r="F130">
        <f>VLOOKUP($B130,gwmt!$A$2:$E$1651,2,FALSE)</f>
        <v>1</v>
      </c>
      <c r="G130">
        <f>VLOOKUP($B130,gwmt!$A$2:$E$1651,3,FALSE)</f>
        <v>0</v>
      </c>
      <c r="H130" s="5">
        <f>VLOOKUP($B130,gwmt!$A$2:$E$1651,4,FALSE)</f>
        <v>0</v>
      </c>
      <c r="I130">
        <f>VLOOKUP($B130,gwmt!$A$2:$E$1651,5,FALSE)</f>
        <v>7</v>
      </c>
    </row>
    <row r="131" spans="1:9" x14ac:dyDescent="0.25">
      <c r="A131" t="s">
        <v>139</v>
      </c>
      <c r="B131" t="s">
        <v>1808</v>
      </c>
      <c r="C131" s="2">
        <v>0.50909090909090915</v>
      </c>
      <c r="D131" s="2">
        <f>VLOOKUP(A131,ga!$A$2:$J$241,5, FALSE)</f>
        <v>0.33329999999999999</v>
      </c>
      <c r="E131" s="8">
        <f>VLOOKUP($A131,ga!$A$2:$J$241,2, FALSE)</f>
        <v>3</v>
      </c>
      <c r="F131">
        <f>VLOOKUP($B131,gwmt!$A$2:$E$1651,2,FALSE)</f>
        <v>1</v>
      </c>
      <c r="G131">
        <f>VLOOKUP($B131,gwmt!$A$2:$E$1651,3,FALSE)</f>
        <v>0</v>
      </c>
      <c r="H131" s="5">
        <f>VLOOKUP($B131,gwmt!$A$2:$E$1651,4,FALSE)</f>
        <v>0</v>
      </c>
      <c r="I131">
        <f>VLOOKUP($B131,gwmt!$A$2:$E$1651,5,FALSE)</f>
        <v>68</v>
      </c>
    </row>
    <row r="132" spans="1:9" x14ac:dyDescent="0.25">
      <c r="A132" t="s">
        <v>140</v>
      </c>
      <c r="B132" t="s">
        <v>834</v>
      </c>
      <c r="C132" s="2">
        <v>0.94736842105263164</v>
      </c>
      <c r="D132" s="2">
        <f>VLOOKUP(A132,ga!$A$2:$J$241,5, FALSE)</f>
        <v>0.33329999999999999</v>
      </c>
      <c r="E132" s="8">
        <f>VLOOKUP($A132,ga!$A$2:$J$241,2, FALSE)</f>
        <v>3</v>
      </c>
      <c r="F132">
        <f>VLOOKUP($B132,gwmt!$A$2:$E$1651,2,FALSE)</f>
        <v>8</v>
      </c>
      <c r="G132">
        <f>VLOOKUP($B132,gwmt!$A$2:$E$1651,3,FALSE)</f>
        <v>0</v>
      </c>
      <c r="H132" s="5">
        <f>VLOOKUP($B132,gwmt!$A$2:$E$1651,4,FALSE)</f>
        <v>0</v>
      </c>
      <c r="I132">
        <f>VLOOKUP($B132,gwmt!$A$2:$E$1651,5,FALSE)</f>
        <v>5.9</v>
      </c>
    </row>
    <row r="133" spans="1:9" x14ac:dyDescent="0.25">
      <c r="A133" t="s">
        <v>141</v>
      </c>
      <c r="B133" t="s">
        <v>1669</v>
      </c>
      <c r="C133" s="2">
        <v>0.67880885901641563</v>
      </c>
      <c r="D133" s="2">
        <f>VLOOKUP(A133,ga!$A$2:$J$241,5, FALSE)</f>
        <v>0.33329999999999999</v>
      </c>
      <c r="E133" s="8">
        <f>VLOOKUP($A133,ga!$A$2:$J$241,2, FALSE)</f>
        <v>3</v>
      </c>
      <c r="F133">
        <f>VLOOKUP($B133,gwmt!$A$2:$E$1651,2,FALSE)</f>
        <v>1</v>
      </c>
      <c r="G133">
        <f>VLOOKUP($B133,gwmt!$A$2:$E$1651,3,FALSE)</f>
        <v>0</v>
      </c>
      <c r="H133" s="5">
        <f>VLOOKUP($B133,gwmt!$A$2:$E$1651,4,FALSE)</f>
        <v>0</v>
      </c>
      <c r="I133">
        <f>VLOOKUP($B133,gwmt!$A$2:$E$1651,5,FALSE)</f>
        <v>90</v>
      </c>
    </row>
    <row r="134" spans="1:9" x14ac:dyDescent="0.25">
      <c r="A134" t="s">
        <v>142</v>
      </c>
      <c r="B134" t="s">
        <v>1898</v>
      </c>
      <c r="C134" s="2">
        <v>0.94444444444444442</v>
      </c>
      <c r="D134" s="2">
        <f>VLOOKUP(A134,ga!$A$2:$J$241,5, FALSE)</f>
        <v>1</v>
      </c>
      <c r="E134" s="8">
        <f>VLOOKUP($A134,ga!$A$2:$J$241,2, FALSE)</f>
        <v>3</v>
      </c>
      <c r="F134">
        <f>VLOOKUP($B134,gwmt!$A$2:$E$1651,2,FALSE)</f>
        <v>1</v>
      </c>
      <c r="G134">
        <f>VLOOKUP($B134,gwmt!$A$2:$E$1651,3,FALSE)</f>
        <v>0</v>
      </c>
      <c r="H134" s="5">
        <f>VLOOKUP($B134,gwmt!$A$2:$E$1651,4,FALSE)</f>
        <v>0</v>
      </c>
      <c r="I134">
        <f>VLOOKUP($B134,gwmt!$A$2:$E$1651,5,FALSE)</f>
        <v>6</v>
      </c>
    </row>
    <row r="135" spans="1:9" x14ac:dyDescent="0.25">
      <c r="A135" t="s">
        <v>143</v>
      </c>
      <c r="B135" t="s">
        <v>1684</v>
      </c>
      <c r="C135" s="2">
        <v>0.86702400949658875</v>
      </c>
      <c r="D135" s="2">
        <f>VLOOKUP(A135,ga!$A$2:$J$241,5, FALSE)</f>
        <v>0.33329999999999999</v>
      </c>
      <c r="E135" s="8">
        <f>VLOOKUP($A135,ga!$A$2:$J$241,2, FALSE)</f>
        <v>3</v>
      </c>
      <c r="F135">
        <f>VLOOKUP($B135,gwmt!$A$2:$E$1651,2,FALSE)</f>
        <v>1</v>
      </c>
      <c r="G135">
        <f>VLOOKUP($B135,gwmt!$A$2:$E$1651,3,FALSE)</f>
        <v>0</v>
      </c>
      <c r="H135" s="5">
        <f>VLOOKUP($B135,gwmt!$A$2:$E$1651,4,FALSE)</f>
        <v>0</v>
      </c>
      <c r="I135">
        <f>VLOOKUP($B135,gwmt!$A$2:$E$1651,5,FALSE)</f>
        <v>9</v>
      </c>
    </row>
    <row r="136" spans="1:9" x14ac:dyDescent="0.25">
      <c r="A136" t="s">
        <v>144</v>
      </c>
      <c r="B136" t="s">
        <v>505</v>
      </c>
      <c r="C136" s="2">
        <v>0.95454545454545459</v>
      </c>
      <c r="D136" s="2">
        <f>VLOOKUP(A136,ga!$A$2:$J$241,5, FALSE)</f>
        <v>1</v>
      </c>
      <c r="E136" s="8">
        <f>VLOOKUP($A136,ga!$A$2:$J$241,2, FALSE)</f>
        <v>3</v>
      </c>
      <c r="F136">
        <f>VLOOKUP($B136,gwmt!$A$2:$E$1651,2,FALSE)</f>
        <v>114</v>
      </c>
      <c r="G136">
        <f>VLOOKUP($B136,gwmt!$A$2:$E$1651,3,FALSE)</f>
        <v>0</v>
      </c>
      <c r="H136" s="5">
        <f>VLOOKUP($B136,gwmt!$A$2:$E$1651,4,FALSE)</f>
        <v>0</v>
      </c>
      <c r="I136">
        <f>VLOOKUP($B136,gwmt!$A$2:$E$1651,5,FALSE)</f>
        <v>10</v>
      </c>
    </row>
    <row r="137" spans="1:9" x14ac:dyDescent="0.25">
      <c r="A137" t="s">
        <v>145</v>
      </c>
      <c r="B137" t="s">
        <v>1136</v>
      </c>
      <c r="C137" s="2">
        <v>0.70857142857142863</v>
      </c>
      <c r="D137" s="2">
        <f>VLOOKUP(A137,ga!$A$2:$J$241,5, FALSE)</f>
        <v>0.33329999999999999</v>
      </c>
      <c r="E137" s="8">
        <f>VLOOKUP($A137,ga!$A$2:$J$241,2, FALSE)</f>
        <v>3</v>
      </c>
      <c r="F137">
        <f>VLOOKUP($B137,gwmt!$A$2:$E$1651,2,FALSE)</f>
        <v>3</v>
      </c>
      <c r="G137">
        <f>VLOOKUP($B137,gwmt!$A$2:$E$1651,3,FALSE)</f>
        <v>0</v>
      </c>
      <c r="H137" s="5">
        <f>VLOOKUP($B137,gwmt!$A$2:$E$1651,4,FALSE)</f>
        <v>0</v>
      </c>
      <c r="I137">
        <f>VLOOKUP($B137,gwmt!$A$2:$E$1651,5,FALSE)</f>
        <v>12</v>
      </c>
    </row>
    <row r="138" spans="1:9" x14ac:dyDescent="0.25">
      <c r="A138" t="s">
        <v>146</v>
      </c>
      <c r="B138" t="s">
        <v>529</v>
      </c>
      <c r="C138" s="2">
        <v>0.64802047290457776</v>
      </c>
      <c r="D138" s="2">
        <f>VLOOKUP(A138,ga!$A$2:$J$241,5, FALSE)</f>
        <v>0.66669999999999996</v>
      </c>
      <c r="E138" s="8">
        <f>VLOOKUP($A138,ga!$A$2:$J$241,2, FALSE)</f>
        <v>3</v>
      </c>
      <c r="F138">
        <f>VLOOKUP($B138,gwmt!$A$2:$E$1651,2,FALSE)</f>
        <v>68</v>
      </c>
      <c r="G138">
        <f>VLOOKUP($B138,gwmt!$A$2:$E$1651,3,FALSE)</f>
        <v>0</v>
      </c>
      <c r="H138" s="5">
        <f>VLOOKUP($B138,gwmt!$A$2:$E$1651,4,FALSE)</f>
        <v>0</v>
      </c>
      <c r="I138">
        <f>VLOOKUP($B138,gwmt!$A$2:$E$1651,5,FALSE)</f>
        <v>5.6</v>
      </c>
    </row>
    <row r="139" spans="1:9" x14ac:dyDescent="0.25">
      <c r="A139" t="s">
        <v>147</v>
      </c>
      <c r="B139" t="s">
        <v>1852</v>
      </c>
      <c r="C139" s="2">
        <v>0.94615384615384612</v>
      </c>
      <c r="D139" s="2">
        <f>VLOOKUP(A139,ga!$A$2:$J$241,5, FALSE)</f>
        <v>0.66669999999999996</v>
      </c>
      <c r="E139" s="8">
        <f>VLOOKUP($A139,ga!$A$2:$J$241,2, FALSE)</f>
        <v>3</v>
      </c>
      <c r="F139">
        <f>VLOOKUP($B139,gwmt!$A$2:$E$1651,2,FALSE)</f>
        <v>1</v>
      </c>
      <c r="G139">
        <f>VLOOKUP($B139,gwmt!$A$2:$E$1651,3,FALSE)</f>
        <v>0</v>
      </c>
      <c r="H139" s="5">
        <f>VLOOKUP($B139,gwmt!$A$2:$E$1651,4,FALSE)</f>
        <v>0</v>
      </c>
      <c r="I139">
        <f>VLOOKUP($B139,gwmt!$A$2:$E$1651,5,FALSE)</f>
        <v>130</v>
      </c>
    </row>
    <row r="140" spans="1:9" x14ac:dyDescent="0.25">
      <c r="A140" t="s">
        <v>148</v>
      </c>
      <c r="B140" t="s">
        <v>1710</v>
      </c>
      <c r="C140" s="2">
        <v>0.56598639455782318</v>
      </c>
      <c r="D140" s="2">
        <f>VLOOKUP(A140,ga!$A$2:$J$241,5, FALSE)</f>
        <v>1</v>
      </c>
      <c r="E140" s="8">
        <f>VLOOKUP($A140,ga!$A$2:$J$241,2, FALSE)</f>
        <v>2</v>
      </c>
      <c r="F140">
        <f>VLOOKUP($B140,gwmt!$A$2:$E$1651,2,FALSE)</f>
        <v>1</v>
      </c>
      <c r="G140">
        <f>VLOOKUP($B140,gwmt!$A$2:$E$1651,3,FALSE)</f>
        <v>0</v>
      </c>
      <c r="H140" s="5">
        <f>VLOOKUP($B140,gwmt!$A$2:$E$1651,4,FALSE)</f>
        <v>0</v>
      </c>
      <c r="I140">
        <f>VLOOKUP($B140,gwmt!$A$2:$E$1651,5,FALSE)</f>
        <v>410</v>
      </c>
    </row>
    <row r="141" spans="1:9" x14ac:dyDescent="0.25">
      <c r="A141" t="s">
        <v>149</v>
      </c>
      <c r="C141" s="2">
        <v>0</v>
      </c>
      <c r="D141" s="2">
        <f>VLOOKUP(A141,ga!$A$2:$J$241,5, FALSE)</f>
        <v>0.5</v>
      </c>
      <c r="E141" s="8">
        <f>VLOOKUP($A141,ga!$A$2:$J$241,2, FALSE)</f>
        <v>2</v>
      </c>
      <c r="F141" t="e">
        <f>VLOOKUP($B141,gwmt!$A$2:$E$1651,2,FALSE)</f>
        <v>#N/A</v>
      </c>
      <c r="G141" t="e">
        <f>VLOOKUP($B141,gwmt!$A$2:$E$1651,3,FALSE)</f>
        <v>#N/A</v>
      </c>
      <c r="H141" s="5" t="e">
        <f>VLOOKUP($B141,gwmt!$A$2:$E$1651,4,FALSE)</f>
        <v>#N/A</v>
      </c>
      <c r="I141" t="e">
        <f>VLOOKUP($B141,gwmt!$A$2:$E$1651,5,FALSE)</f>
        <v>#N/A</v>
      </c>
    </row>
    <row r="142" spans="1:9" x14ac:dyDescent="0.25">
      <c r="A142" t="s">
        <v>150</v>
      </c>
      <c r="B142" t="s">
        <v>1225</v>
      </c>
      <c r="C142" s="2">
        <v>0.97333333333333338</v>
      </c>
      <c r="D142" s="2">
        <f>VLOOKUP(A142,ga!$A$2:$J$241,5, FALSE)</f>
        <v>1</v>
      </c>
      <c r="E142" s="8">
        <f>VLOOKUP($A142,ga!$A$2:$J$241,2, FALSE)</f>
        <v>2</v>
      </c>
      <c r="F142">
        <f>VLOOKUP($B142,gwmt!$A$2:$E$1651,2,FALSE)</f>
        <v>2</v>
      </c>
      <c r="G142">
        <f>VLOOKUP($B142,gwmt!$A$2:$E$1651,3,FALSE)</f>
        <v>0</v>
      </c>
      <c r="H142" s="5">
        <f>VLOOKUP($B142,gwmt!$A$2:$E$1651,4,FALSE)</f>
        <v>0</v>
      </c>
      <c r="I142">
        <f>VLOOKUP($B142,gwmt!$A$2:$E$1651,5,FALSE)</f>
        <v>22</v>
      </c>
    </row>
    <row r="143" spans="1:9" x14ac:dyDescent="0.25">
      <c r="A143" t="s">
        <v>151</v>
      </c>
      <c r="C143" s="2">
        <v>0</v>
      </c>
      <c r="D143" s="2">
        <f>VLOOKUP(A143,ga!$A$2:$J$241,5, FALSE)</f>
        <v>1</v>
      </c>
      <c r="E143" s="8">
        <f>VLOOKUP($A143,ga!$A$2:$J$241,2, FALSE)</f>
        <v>2</v>
      </c>
      <c r="F143" t="e">
        <f>VLOOKUP($B143,gwmt!$A$2:$E$1651,2,FALSE)</f>
        <v>#N/A</v>
      </c>
      <c r="G143" t="e">
        <f>VLOOKUP($B143,gwmt!$A$2:$E$1651,3,FALSE)</f>
        <v>#N/A</v>
      </c>
      <c r="H143" s="5" t="e">
        <f>VLOOKUP($B143,gwmt!$A$2:$E$1651,4,FALSE)</f>
        <v>#N/A</v>
      </c>
      <c r="I143" t="e">
        <f>VLOOKUP($B143,gwmt!$A$2:$E$1651,5,FALSE)</f>
        <v>#N/A</v>
      </c>
    </row>
    <row r="144" spans="1:9" x14ac:dyDescent="0.25">
      <c r="A144" t="s">
        <v>152</v>
      </c>
      <c r="B144" t="s">
        <v>1712</v>
      </c>
      <c r="C144" s="2">
        <v>1</v>
      </c>
      <c r="D144" s="2">
        <f>VLOOKUP(A144,ga!$A$2:$J$241,5, FALSE)</f>
        <v>1</v>
      </c>
      <c r="E144" s="8">
        <f>VLOOKUP($A144,ga!$A$2:$J$241,2, FALSE)</f>
        <v>2</v>
      </c>
      <c r="F144">
        <f>VLOOKUP($B144,gwmt!$A$2:$E$1651,2,FALSE)</f>
        <v>1</v>
      </c>
      <c r="G144">
        <f>VLOOKUP($B144,gwmt!$A$2:$E$1651,3,FALSE)</f>
        <v>0</v>
      </c>
      <c r="H144" s="5">
        <f>VLOOKUP($B144,gwmt!$A$2:$E$1651,4,FALSE)</f>
        <v>0</v>
      </c>
      <c r="I144">
        <f>VLOOKUP($B144,gwmt!$A$2:$E$1651,5,FALSE)</f>
        <v>12</v>
      </c>
    </row>
    <row r="145" spans="1:9" x14ac:dyDescent="0.25">
      <c r="A145" t="s">
        <v>153</v>
      </c>
      <c r="B145" t="s">
        <v>262</v>
      </c>
      <c r="C145" s="2">
        <v>0.88484848484848488</v>
      </c>
      <c r="D145" s="2">
        <f>VLOOKUP(A145,ga!$A$2:$J$241,5, FALSE)</f>
        <v>0.5</v>
      </c>
      <c r="E145" s="8">
        <f>VLOOKUP($A145,ga!$A$2:$J$241,2, FALSE)</f>
        <v>2</v>
      </c>
      <c r="F145">
        <f>VLOOKUP($B145,gwmt!$A$2:$E$1651,2,FALSE)</f>
        <v>154</v>
      </c>
      <c r="G145">
        <f>VLOOKUP($B145,gwmt!$A$2:$E$1651,3,FALSE)</f>
        <v>21</v>
      </c>
      <c r="H145" s="5">
        <f>VLOOKUP($B145,gwmt!$A$2:$E$1651,4,FALSE)</f>
        <v>0.14000000000000001</v>
      </c>
      <c r="I145">
        <f>VLOOKUP($B145,gwmt!$A$2:$E$1651,5,FALSE)</f>
        <v>4.8</v>
      </c>
    </row>
    <row r="146" spans="1:9" x14ac:dyDescent="0.25">
      <c r="A146" t="s">
        <v>154</v>
      </c>
      <c r="B146" t="s">
        <v>478</v>
      </c>
      <c r="C146" s="2">
        <v>0.58206429780033841</v>
      </c>
      <c r="D146" s="2">
        <f>VLOOKUP(A146,ga!$A$2:$J$241,5, FALSE)</f>
        <v>0.5</v>
      </c>
      <c r="E146" s="8">
        <f>VLOOKUP($A146,ga!$A$2:$J$241,2, FALSE)</f>
        <v>2</v>
      </c>
      <c r="F146">
        <f>VLOOKUP($B146,gwmt!$A$2:$E$1651,2,FALSE)</f>
        <v>1</v>
      </c>
      <c r="G146">
        <f>VLOOKUP($B146,gwmt!$A$2:$E$1651,3,FALSE)</f>
        <v>1</v>
      </c>
      <c r="H146" s="5">
        <f>VLOOKUP($B146,gwmt!$A$2:$E$1651,4,FALSE)</f>
        <v>1</v>
      </c>
      <c r="I146">
        <f>VLOOKUP($B146,gwmt!$A$2:$E$1651,5,FALSE)</f>
        <v>2</v>
      </c>
    </row>
    <row r="147" spans="1:9" x14ac:dyDescent="0.25">
      <c r="A147" t="s">
        <v>155</v>
      </c>
      <c r="B147" t="s">
        <v>492</v>
      </c>
      <c r="C147" s="2">
        <v>0.58666666666666667</v>
      </c>
      <c r="D147" s="2">
        <f>VLOOKUP(A147,ga!$A$2:$J$241,5, FALSE)</f>
        <v>0.5</v>
      </c>
      <c r="E147" s="8">
        <f>VLOOKUP($A147,ga!$A$2:$J$241,2, FALSE)</f>
        <v>2</v>
      </c>
      <c r="F147">
        <f>VLOOKUP($B147,gwmt!$A$2:$E$1651,2,FALSE)</f>
        <v>208</v>
      </c>
      <c r="G147">
        <f>VLOOKUP($B147,gwmt!$A$2:$E$1651,3,FALSE)</f>
        <v>0</v>
      </c>
      <c r="H147" s="5">
        <f>VLOOKUP($B147,gwmt!$A$2:$E$1651,4,FALSE)</f>
        <v>0</v>
      </c>
      <c r="I147">
        <f>VLOOKUP($B147,gwmt!$A$2:$E$1651,5,FALSE)</f>
        <v>1.4</v>
      </c>
    </row>
    <row r="148" spans="1:9" x14ac:dyDescent="0.25">
      <c r="A148" t="s">
        <v>156</v>
      </c>
      <c r="B148" t="s">
        <v>1686</v>
      </c>
      <c r="C148" s="2">
        <v>0.91818181818181821</v>
      </c>
      <c r="D148" s="2">
        <f>VLOOKUP(A148,ga!$A$2:$J$241,5, FALSE)</f>
        <v>0.5</v>
      </c>
      <c r="E148" s="8">
        <f>VLOOKUP($A148,ga!$A$2:$J$241,2, FALSE)</f>
        <v>2</v>
      </c>
      <c r="F148">
        <f>VLOOKUP($B148,gwmt!$A$2:$E$1651,2,FALSE)</f>
        <v>1</v>
      </c>
      <c r="G148">
        <f>VLOOKUP($B148,gwmt!$A$2:$E$1651,3,FALSE)</f>
        <v>0</v>
      </c>
      <c r="H148" s="5">
        <f>VLOOKUP($B148,gwmt!$A$2:$E$1651,4,FALSE)</f>
        <v>0</v>
      </c>
      <c r="I148">
        <f>VLOOKUP($B148,gwmt!$A$2:$E$1651,5,FALSE)</f>
        <v>210</v>
      </c>
    </row>
    <row r="149" spans="1:9" x14ac:dyDescent="0.25">
      <c r="A149" t="s">
        <v>157</v>
      </c>
      <c r="C149" s="2">
        <v>0</v>
      </c>
      <c r="D149" s="2">
        <f>VLOOKUP(A149,ga!$A$2:$J$241,5, FALSE)</f>
        <v>0.5</v>
      </c>
      <c r="E149" s="8">
        <f>VLOOKUP($A149,ga!$A$2:$J$241,2, FALSE)</f>
        <v>2</v>
      </c>
      <c r="F149" t="e">
        <f>VLOOKUP($B149,gwmt!$A$2:$E$1651,2,FALSE)</f>
        <v>#N/A</v>
      </c>
      <c r="G149" t="e">
        <f>VLOOKUP($B149,gwmt!$A$2:$E$1651,3,FALSE)</f>
        <v>#N/A</v>
      </c>
      <c r="H149" s="5" t="e">
        <f>VLOOKUP($B149,gwmt!$A$2:$E$1651,4,FALSE)</f>
        <v>#N/A</v>
      </c>
      <c r="I149" t="e">
        <f>VLOOKUP($B149,gwmt!$A$2:$E$1651,5,FALSE)</f>
        <v>#N/A</v>
      </c>
    </row>
    <row r="150" spans="1:9" x14ac:dyDescent="0.25">
      <c r="A150" t="s">
        <v>158</v>
      </c>
      <c r="C150" s="2">
        <v>0</v>
      </c>
      <c r="D150" s="2">
        <f>VLOOKUP(A150,ga!$A$2:$J$241,5, FALSE)</f>
        <v>0</v>
      </c>
      <c r="E150" s="8">
        <f>VLOOKUP($A150,ga!$A$2:$J$241,2, FALSE)</f>
        <v>2</v>
      </c>
      <c r="F150" t="e">
        <f>VLOOKUP($B150,gwmt!$A$2:$E$1651,2,FALSE)</f>
        <v>#N/A</v>
      </c>
      <c r="G150" t="e">
        <f>VLOOKUP($B150,gwmt!$A$2:$E$1651,3,FALSE)</f>
        <v>#N/A</v>
      </c>
      <c r="H150" s="5" t="e">
        <f>VLOOKUP($B150,gwmt!$A$2:$E$1651,4,FALSE)</f>
        <v>#N/A</v>
      </c>
      <c r="I150" t="e">
        <f>VLOOKUP($B150,gwmt!$A$2:$E$1651,5,FALSE)</f>
        <v>#N/A</v>
      </c>
    </row>
    <row r="151" spans="1:9" x14ac:dyDescent="0.25">
      <c r="A151" t="s">
        <v>159</v>
      </c>
      <c r="C151" s="2">
        <v>0</v>
      </c>
      <c r="D151" s="2">
        <f>VLOOKUP(A151,ga!$A$2:$J$241,5, FALSE)</f>
        <v>0.5</v>
      </c>
      <c r="E151" s="8">
        <f>VLOOKUP($A151,ga!$A$2:$J$241,2, FALSE)</f>
        <v>2</v>
      </c>
      <c r="F151" t="e">
        <f>VLOOKUP($B151,gwmt!$A$2:$E$1651,2,FALSE)</f>
        <v>#N/A</v>
      </c>
      <c r="G151" t="e">
        <f>VLOOKUP($B151,gwmt!$A$2:$E$1651,3,FALSE)</f>
        <v>#N/A</v>
      </c>
      <c r="H151" s="5" t="e">
        <f>VLOOKUP($B151,gwmt!$A$2:$E$1651,4,FALSE)</f>
        <v>#N/A</v>
      </c>
      <c r="I151" t="e">
        <f>VLOOKUP($B151,gwmt!$A$2:$E$1651,5,FALSE)</f>
        <v>#N/A</v>
      </c>
    </row>
    <row r="152" spans="1:9" x14ac:dyDescent="0.25">
      <c r="A152" t="s">
        <v>160</v>
      </c>
      <c r="C152" s="2">
        <v>0</v>
      </c>
      <c r="D152" s="2">
        <f>VLOOKUP(A152,ga!$A$2:$J$241,5, FALSE)</f>
        <v>1</v>
      </c>
      <c r="E152" s="8">
        <f>VLOOKUP($A152,ga!$A$2:$J$241,2, FALSE)</f>
        <v>2</v>
      </c>
      <c r="F152" t="e">
        <f>VLOOKUP($B152,gwmt!$A$2:$E$1651,2,FALSE)</f>
        <v>#N/A</v>
      </c>
      <c r="G152" t="e">
        <f>VLOOKUP($B152,gwmt!$A$2:$E$1651,3,FALSE)</f>
        <v>#N/A</v>
      </c>
      <c r="H152" s="5" t="e">
        <f>VLOOKUP($B152,gwmt!$A$2:$E$1651,4,FALSE)</f>
        <v>#N/A</v>
      </c>
      <c r="I152" t="e">
        <f>VLOOKUP($B152,gwmt!$A$2:$E$1651,5,FALSE)</f>
        <v>#N/A</v>
      </c>
    </row>
    <row r="153" spans="1:9" x14ac:dyDescent="0.25">
      <c r="A153" t="s">
        <v>161</v>
      </c>
      <c r="C153" s="2">
        <v>0</v>
      </c>
      <c r="D153" s="2">
        <f>VLOOKUP(A153,ga!$A$2:$J$241,5, FALSE)</f>
        <v>0.5</v>
      </c>
      <c r="E153" s="8">
        <f>VLOOKUP($A153,ga!$A$2:$J$241,2, FALSE)</f>
        <v>2</v>
      </c>
      <c r="F153" t="e">
        <f>VLOOKUP($B153,gwmt!$A$2:$E$1651,2,FALSE)</f>
        <v>#N/A</v>
      </c>
      <c r="G153" t="e">
        <f>VLOOKUP($B153,gwmt!$A$2:$E$1651,3,FALSE)</f>
        <v>#N/A</v>
      </c>
      <c r="H153" s="5" t="e">
        <f>VLOOKUP($B153,gwmt!$A$2:$E$1651,4,FALSE)</f>
        <v>#N/A</v>
      </c>
      <c r="I153" t="e">
        <f>VLOOKUP($B153,gwmt!$A$2:$E$1651,5,FALSE)</f>
        <v>#N/A</v>
      </c>
    </row>
    <row r="154" spans="1:9" x14ac:dyDescent="0.25">
      <c r="A154" t="s">
        <v>162</v>
      </c>
      <c r="C154" s="2">
        <v>0</v>
      </c>
      <c r="D154" s="2">
        <f>VLOOKUP(A154,ga!$A$2:$J$241,5, FALSE)</f>
        <v>1</v>
      </c>
      <c r="E154" s="8">
        <f>VLOOKUP($A154,ga!$A$2:$J$241,2, FALSE)</f>
        <v>2</v>
      </c>
      <c r="F154" t="e">
        <f>VLOOKUP($B154,gwmt!$A$2:$E$1651,2,FALSE)</f>
        <v>#N/A</v>
      </c>
      <c r="G154" t="e">
        <f>VLOOKUP($B154,gwmt!$A$2:$E$1651,3,FALSE)</f>
        <v>#N/A</v>
      </c>
      <c r="H154" s="5" t="e">
        <f>VLOOKUP($B154,gwmt!$A$2:$E$1651,4,FALSE)</f>
        <v>#N/A</v>
      </c>
      <c r="I154" t="e">
        <f>VLOOKUP($B154,gwmt!$A$2:$E$1651,5,FALSE)</f>
        <v>#N/A</v>
      </c>
    </row>
    <row r="155" spans="1:9" x14ac:dyDescent="0.25">
      <c r="A155" t="s">
        <v>163</v>
      </c>
      <c r="C155" s="2">
        <v>0</v>
      </c>
      <c r="D155" s="2">
        <f>VLOOKUP(A155,ga!$A$2:$J$241,5, FALSE)</f>
        <v>0.5</v>
      </c>
      <c r="E155" s="8">
        <f>VLOOKUP($A155,ga!$A$2:$J$241,2, FALSE)</f>
        <v>2</v>
      </c>
      <c r="F155" t="e">
        <f>VLOOKUP($B155,gwmt!$A$2:$E$1651,2,FALSE)</f>
        <v>#N/A</v>
      </c>
      <c r="G155" t="e">
        <f>VLOOKUP($B155,gwmt!$A$2:$E$1651,3,FALSE)</f>
        <v>#N/A</v>
      </c>
      <c r="H155" s="5" t="e">
        <f>VLOOKUP($B155,gwmt!$A$2:$E$1651,4,FALSE)</f>
        <v>#N/A</v>
      </c>
      <c r="I155" t="e">
        <f>VLOOKUP($B155,gwmt!$A$2:$E$1651,5,FALSE)</f>
        <v>#N/A</v>
      </c>
    </row>
    <row r="156" spans="1:9" x14ac:dyDescent="0.25">
      <c r="A156" t="s">
        <v>164</v>
      </c>
      <c r="C156" s="2">
        <v>0</v>
      </c>
      <c r="D156" s="2">
        <f>VLOOKUP(A156,ga!$A$2:$J$241,5, FALSE)</f>
        <v>1</v>
      </c>
      <c r="E156" s="8">
        <f>VLOOKUP($A156,ga!$A$2:$J$241,2, FALSE)</f>
        <v>2</v>
      </c>
      <c r="F156" t="e">
        <f>VLOOKUP($B156,gwmt!$A$2:$E$1651,2,FALSE)</f>
        <v>#N/A</v>
      </c>
      <c r="G156" t="e">
        <f>VLOOKUP($B156,gwmt!$A$2:$E$1651,3,FALSE)</f>
        <v>#N/A</v>
      </c>
      <c r="H156" s="5" t="e">
        <f>VLOOKUP($B156,gwmt!$A$2:$E$1651,4,FALSE)</f>
        <v>#N/A</v>
      </c>
      <c r="I156" t="e">
        <f>VLOOKUP($B156,gwmt!$A$2:$E$1651,5,FALSE)</f>
        <v>#N/A</v>
      </c>
    </row>
    <row r="157" spans="1:9" x14ac:dyDescent="0.25">
      <c r="A157" t="s">
        <v>165</v>
      </c>
      <c r="B157" t="s">
        <v>567</v>
      </c>
      <c r="C157" s="2">
        <v>0.70324564345741825</v>
      </c>
      <c r="D157" s="2">
        <f>VLOOKUP(A157,ga!$A$2:$J$241,5, FALSE)</f>
        <v>1</v>
      </c>
      <c r="E157" s="8">
        <f>VLOOKUP($A157,ga!$A$2:$J$241,2, FALSE)</f>
        <v>2</v>
      </c>
      <c r="F157">
        <f>VLOOKUP($B157,gwmt!$A$2:$E$1651,2,FALSE)</f>
        <v>45</v>
      </c>
      <c r="G157">
        <f>VLOOKUP($B157,gwmt!$A$2:$E$1651,3,FALSE)</f>
        <v>0</v>
      </c>
      <c r="H157" s="5">
        <f>VLOOKUP($B157,gwmt!$A$2:$E$1651,4,FALSE)</f>
        <v>0</v>
      </c>
      <c r="I157">
        <f>VLOOKUP($B157,gwmt!$A$2:$E$1651,5,FALSE)</f>
        <v>6.1</v>
      </c>
    </row>
    <row r="158" spans="1:9" x14ac:dyDescent="0.25">
      <c r="A158" t="s">
        <v>166</v>
      </c>
      <c r="C158" s="2">
        <v>0</v>
      </c>
      <c r="D158" s="2">
        <f>VLOOKUP(A158,ga!$A$2:$J$241,5, FALSE)</f>
        <v>0.5</v>
      </c>
      <c r="E158" s="8">
        <f>VLOOKUP($A158,ga!$A$2:$J$241,2, FALSE)</f>
        <v>2</v>
      </c>
      <c r="F158" t="e">
        <f>VLOOKUP($B158,gwmt!$A$2:$E$1651,2,FALSE)</f>
        <v>#N/A</v>
      </c>
      <c r="G158" t="e">
        <f>VLOOKUP($B158,gwmt!$A$2:$E$1651,3,FALSE)</f>
        <v>#N/A</v>
      </c>
      <c r="H158" s="5" t="e">
        <f>VLOOKUP($B158,gwmt!$A$2:$E$1651,4,FALSE)</f>
        <v>#N/A</v>
      </c>
      <c r="I158" t="e">
        <f>VLOOKUP($B158,gwmt!$A$2:$E$1651,5,FALSE)</f>
        <v>#N/A</v>
      </c>
    </row>
    <row r="159" spans="1:9" x14ac:dyDescent="0.25">
      <c r="A159" t="s">
        <v>167</v>
      </c>
      <c r="B159" t="s">
        <v>1637</v>
      </c>
      <c r="C159" s="2">
        <v>0.60464907004340618</v>
      </c>
      <c r="D159" s="2">
        <f>VLOOKUP(A159,ga!$A$2:$J$241,5, FALSE)</f>
        <v>1</v>
      </c>
      <c r="E159" s="8">
        <f>VLOOKUP($A159,ga!$A$2:$J$241,2, FALSE)</f>
        <v>2</v>
      </c>
      <c r="F159">
        <f>VLOOKUP($B159,gwmt!$A$2:$E$1651,2,FALSE)</f>
        <v>1</v>
      </c>
      <c r="G159">
        <f>VLOOKUP($B159,gwmt!$A$2:$E$1651,3,FALSE)</f>
        <v>0</v>
      </c>
      <c r="H159" s="5">
        <f>VLOOKUP($B159,gwmt!$A$2:$E$1651,4,FALSE)</f>
        <v>0</v>
      </c>
      <c r="I159">
        <f>VLOOKUP($B159,gwmt!$A$2:$E$1651,5,FALSE)</f>
        <v>79</v>
      </c>
    </row>
    <row r="160" spans="1:9" x14ac:dyDescent="0.25">
      <c r="A160" t="s">
        <v>168</v>
      </c>
      <c r="C160" s="2">
        <v>0</v>
      </c>
      <c r="D160" s="2">
        <f>VLOOKUP(A160,ga!$A$2:$J$241,5, FALSE)</f>
        <v>0.5</v>
      </c>
      <c r="E160" s="8">
        <f>VLOOKUP($A160,ga!$A$2:$J$241,2, FALSE)</f>
        <v>2</v>
      </c>
      <c r="F160" t="e">
        <f>VLOOKUP($B160,gwmt!$A$2:$E$1651,2,FALSE)</f>
        <v>#N/A</v>
      </c>
      <c r="G160" t="e">
        <f>VLOOKUP($B160,gwmt!$A$2:$E$1651,3,FALSE)</f>
        <v>#N/A</v>
      </c>
      <c r="H160" s="5" t="e">
        <f>VLOOKUP($B160,gwmt!$A$2:$E$1651,4,FALSE)</f>
        <v>#N/A</v>
      </c>
      <c r="I160" t="e">
        <f>VLOOKUP($B160,gwmt!$A$2:$E$1651,5,FALSE)</f>
        <v>#N/A</v>
      </c>
    </row>
    <row r="161" spans="1:9" x14ac:dyDescent="0.25">
      <c r="A161" t="s">
        <v>169</v>
      </c>
      <c r="C161" s="2">
        <v>0</v>
      </c>
      <c r="D161" s="2">
        <f>VLOOKUP(A161,ga!$A$2:$J$241,5, FALSE)</f>
        <v>1</v>
      </c>
      <c r="E161" s="8">
        <f>VLOOKUP($A161,ga!$A$2:$J$241,2, FALSE)</f>
        <v>2</v>
      </c>
      <c r="F161" t="e">
        <f>VLOOKUP($B161,gwmt!$A$2:$E$1651,2,FALSE)</f>
        <v>#N/A</v>
      </c>
      <c r="G161" t="e">
        <f>VLOOKUP($B161,gwmt!$A$2:$E$1651,3,FALSE)</f>
        <v>#N/A</v>
      </c>
      <c r="H161" s="5" t="e">
        <f>VLOOKUP($B161,gwmt!$A$2:$E$1651,4,FALSE)</f>
        <v>#N/A</v>
      </c>
      <c r="I161" t="e">
        <f>VLOOKUP($B161,gwmt!$A$2:$E$1651,5,FALSE)</f>
        <v>#N/A</v>
      </c>
    </row>
    <row r="162" spans="1:9" x14ac:dyDescent="0.25">
      <c r="A162" t="s">
        <v>170</v>
      </c>
      <c r="C162" s="2">
        <v>0</v>
      </c>
      <c r="D162" s="2">
        <f>VLOOKUP(A162,ga!$A$2:$J$241,5, FALSE)</f>
        <v>0.5</v>
      </c>
      <c r="E162" s="8">
        <f>VLOOKUP($A162,ga!$A$2:$J$241,2, FALSE)</f>
        <v>2</v>
      </c>
      <c r="F162" t="e">
        <f>VLOOKUP($B162,gwmt!$A$2:$E$1651,2,FALSE)</f>
        <v>#N/A</v>
      </c>
      <c r="G162" t="e">
        <f>VLOOKUP($B162,gwmt!$A$2:$E$1651,3,FALSE)</f>
        <v>#N/A</v>
      </c>
      <c r="H162" s="5" t="e">
        <f>VLOOKUP($B162,gwmt!$A$2:$E$1651,4,FALSE)</f>
        <v>#N/A</v>
      </c>
      <c r="I162" t="e">
        <f>VLOOKUP($B162,gwmt!$A$2:$E$1651,5,FALSE)</f>
        <v>#N/A</v>
      </c>
    </row>
    <row r="163" spans="1:9" x14ac:dyDescent="0.25">
      <c r="A163" t="s">
        <v>171</v>
      </c>
      <c r="B163" t="s">
        <v>1384</v>
      </c>
      <c r="C163" s="2">
        <v>0.5706478482659727</v>
      </c>
      <c r="D163" s="2">
        <f>VLOOKUP(A163,ga!$A$2:$J$241,5, FALSE)</f>
        <v>1</v>
      </c>
      <c r="E163" s="8">
        <f>VLOOKUP($A163,ga!$A$2:$J$241,2, FALSE)</f>
        <v>2</v>
      </c>
      <c r="F163">
        <f>VLOOKUP($B163,gwmt!$A$2:$E$1651,2,FALSE)</f>
        <v>1</v>
      </c>
      <c r="G163">
        <f>VLOOKUP($B163,gwmt!$A$2:$E$1651,3,FALSE)</f>
        <v>0</v>
      </c>
      <c r="H163" s="5">
        <f>VLOOKUP($B163,gwmt!$A$2:$E$1651,4,FALSE)</f>
        <v>0</v>
      </c>
      <c r="I163">
        <f>VLOOKUP($B163,gwmt!$A$2:$E$1651,5,FALSE)</f>
        <v>20</v>
      </c>
    </row>
    <row r="164" spans="1:9" x14ac:dyDescent="0.25">
      <c r="A164" t="s">
        <v>172</v>
      </c>
      <c r="C164" s="2">
        <v>0</v>
      </c>
      <c r="D164" s="2">
        <f>VLOOKUP(A164,ga!$A$2:$J$241,5, FALSE)</f>
        <v>1</v>
      </c>
      <c r="E164" s="8">
        <f>VLOOKUP($A164,ga!$A$2:$J$241,2, FALSE)</f>
        <v>2</v>
      </c>
      <c r="F164" t="e">
        <f>VLOOKUP($B164,gwmt!$A$2:$E$1651,2,FALSE)</f>
        <v>#N/A</v>
      </c>
      <c r="G164" t="e">
        <f>VLOOKUP($B164,gwmt!$A$2:$E$1651,3,FALSE)</f>
        <v>#N/A</v>
      </c>
      <c r="H164" s="5" t="e">
        <f>VLOOKUP($B164,gwmt!$A$2:$E$1651,4,FALSE)</f>
        <v>#N/A</v>
      </c>
      <c r="I164" t="e">
        <f>VLOOKUP($B164,gwmt!$A$2:$E$1651,5,FALSE)</f>
        <v>#N/A</v>
      </c>
    </row>
    <row r="165" spans="1:9" x14ac:dyDescent="0.25">
      <c r="A165" t="s">
        <v>173</v>
      </c>
      <c r="B165" t="s">
        <v>1055</v>
      </c>
      <c r="C165" s="2">
        <v>0.57890443446924611</v>
      </c>
      <c r="D165" s="2">
        <f>VLOOKUP(A165,ga!$A$2:$J$241,5, FALSE)</f>
        <v>1</v>
      </c>
      <c r="E165" s="8">
        <f>VLOOKUP($A165,ga!$A$2:$J$241,2, FALSE)</f>
        <v>2</v>
      </c>
      <c r="F165">
        <f>VLOOKUP($B165,gwmt!$A$2:$E$1651,2,FALSE)</f>
        <v>4</v>
      </c>
      <c r="G165">
        <f>VLOOKUP($B165,gwmt!$A$2:$E$1651,3,FALSE)</f>
        <v>0</v>
      </c>
      <c r="H165" s="5">
        <f>VLOOKUP($B165,gwmt!$A$2:$E$1651,4,FALSE)</f>
        <v>0</v>
      </c>
      <c r="I165">
        <f>VLOOKUP($B165,gwmt!$A$2:$E$1651,5,FALSE)</f>
        <v>370</v>
      </c>
    </row>
    <row r="166" spans="1:9" x14ac:dyDescent="0.25">
      <c r="A166" t="s">
        <v>174</v>
      </c>
      <c r="B166" t="s">
        <v>633</v>
      </c>
      <c r="C166" s="2">
        <v>0.95652173913043481</v>
      </c>
      <c r="D166" s="2">
        <f>VLOOKUP(A166,ga!$A$2:$J$241,5, FALSE)</f>
        <v>1</v>
      </c>
      <c r="E166" s="8">
        <f>VLOOKUP($A166,ga!$A$2:$J$241,2, FALSE)</f>
        <v>2</v>
      </c>
      <c r="F166">
        <f>VLOOKUP($B166,gwmt!$A$2:$E$1651,2,FALSE)</f>
        <v>24</v>
      </c>
      <c r="G166">
        <f>VLOOKUP($B166,gwmt!$A$2:$E$1651,3,FALSE)</f>
        <v>0</v>
      </c>
      <c r="H166" s="5">
        <f>VLOOKUP($B166,gwmt!$A$2:$E$1651,4,FALSE)</f>
        <v>0</v>
      </c>
      <c r="I166">
        <f>VLOOKUP($B166,gwmt!$A$2:$E$1651,5,FALSE)</f>
        <v>7.8</v>
      </c>
    </row>
    <row r="167" spans="1:9" x14ac:dyDescent="0.25">
      <c r="A167" t="s">
        <v>175</v>
      </c>
      <c r="B167" t="s">
        <v>1027</v>
      </c>
      <c r="C167" s="2">
        <v>0.90526315789473688</v>
      </c>
      <c r="D167" s="2">
        <f>VLOOKUP(A167,ga!$A$2:$J$241,5, FALSE)</f>
        <v>0.5</v>
      </c>
      <c r="E167" s="8">
        <f>VLOOKUP($A167,ga!$A$2:$J$241,2, FALSE)</f>
        <v>2</v>
      </c>
      <c r="F167">
        <f>VLOOKUP($B167,gwmt!$A$2:$E$1651,2,FALSE)</f>
        <v>4</v>
      </c>
      <c r="G167">
        <f>VLOOKUP($B167,gwmt!$A$2:$E$1651,3,FALSE)</f>
        <v>0</v>
      </c>
      <c r="H167" s="5">
        <f>VLOOKUP($B167,gwmt!$A$2:$E$1651,4,FALSE)</f>
        <v>0</v>
      </c>
      <c r="I167">
        <f>VLOOKUP($B167,gwmt!$A$2:$E$1651,5,FALSE)</f>
        <v>11</v>
      </c>
    </row>
    <row r="168" spans="1:9" x14ac:dyDescent="0.25">
      <c r="A168" t="s">
        <v>176</v>
      </c>
      <c r="B168" t="s">
        <v>918</v>
      </c>
      <c r="C168" s="2">
        <v>0.8752211966138983</v>
      </c>
      <c r="D168" s="2">
        <f>VLOOKUP(A168,ga!$A$2:$J$241,5, FALSE)</f>
        <v>1</v>
      </c>
      <c r="E168" s="8">
        <f>VLOOKUP($A168,ga!$A$2:$J$241,2, FALSE)</f>
        <v>2</v>
      </c>
      <c r="F168">
        <f>VLOOKUP($B168,gwmt!$A$2:$E$1651,2,FALSE)</f>
        <v>6</v>
      </c>
      <c r="G168">
        <f>VLOOKUP($B168,gwmt!$A$2:$E$1651,3,FALSE)</f>
        <v>0</v>
      </c>
      <c r="H168" s="5">
        <f>VLOOKUP($B168,gwmt!$A$2:$E$1651,4,FALSE)</f>
        <v>0</v>
      </c>
      <c r="I168">
        <f>VLOOKUP($B168,gwmt!$A$2:$E$1651,5,FALSE)</f>
        <v>10</v>
      </c>
    </row>
    <row r="169" spans="1:9" x14ac:dyDescent="0.25">
      <c r="A169" t="s">
        <v>177</v>
      </c>
      <c r="B169" t="s">
        <v>795</v>
      </c>
      <c r="C169" s="2">
        <v>0.59659090909090906</v>
      </c>
      <c r="D169" s="2">
        <f>VLOOKUP(A169,ga!$A$2:$J$241,5, FALSE)</f>
        <v>0.5</v>
      </c>
      <c r="E169" s="8">
        <f>VLOOKUP($A169,ga!$A$2:$J$241,2, FALSE)</f>
        <v>2</v>
      </c>
      <c r="F169">
        <f>VLOOKUP($B169,gwmt!$A$2:$E$1651,2,FALSE)</f>
        <v>9</v>
      </c>
      <c r="G169">
        <f>VLOOKUP($B169,gwmt!$A$2:$E$1651,3,FALSE)</f>
        <v>0</v>
      </c>
      <c r="H169" s="5">
        <f>VLOOKUP($B169,gwmt!$A$2:$E$1651,4,FALSE)</f>
        <v>0</v>
      </c>
      <c r="I169">
        <f>VLOOKUP($B169,gwmt!$A$2:$E$1651,5,FALSE)</f>
        <v>16</v>
      </c>
    </row>
    <row r="170" spans="1:9" x14ac:dyDescent="0.25">
      <c r="A170" t="s">
        <v>178</v>
      </c>
      <c r="C170" s="2">
        <v>0</v>
      </c>
      <c r="D170" s="2">
        <f>VLOOKUP(A170,ga!$A$2:$J$241,5, FALSE)</f>
        <v>0</v>
      </c>
      <c r="E170" s="8">
        <f>VLOOKUP($A170,ga!$A$2:$J$241,2, FALSE)</f>
        <v>2</v>
      </c>
      <c r="F170" t="e">
        <f>VLOOKUP($B170,gwmt!$A$2:$E$1651,2,FALSE)</f>
        <v>#N/A</v>
      </c>
      <c r="G170" t="e">
        <f>VLOOKUP($B170,gwmt!$A$2:$E$1651,3,FALSE)</f>
        <v>#N/A</v>
      </c>
      <c r="H170" s="5" t="e">
        <f>VLOOKUP($B170,gwmt!$A$2:$E$1651,4,FALSE)</f>
        <v>#N/A</v>
      </c>
      <c r="I170" t="e">
        <f>VLOOKUP($B170,gwmt!$A$2:$E$1651,5,FALSE)</f>
        <v>#N/A</v>
      </c>
    </row>
    <row r="171" spans="1:9" x14ac:dyDescent="0.25">
      <c r="A171" t="s">
        <v>179</v>
      </c>
      <c r="C171" s="2">
        <v>0</v>
      </c>
      <c r="D171" s="2">
        <f>VLOOKUP(A171,ga!$A$2:$J$241,5, FALSE)</f>
        <v>1</v>
      </c>
      <c r="E171" s="8">
        <f>VLOOKUP($A171,ga!$A$2:$J$241,2, FALSE)</f>
        <v>2</v>
      </c>
      <c r="F171" t="e">
        <f>VLOOKUP($B171,gwmt!$A$2:$E$1651,2,FALSE)</f>
        <v>#N/A</v>
      </c>
      <c r="G171" t="e">
        <f>VLOOKUP($B171,gwmt!$A$2:$E$1651,3,FALSE)</f>
        <v>#N/A</v>
      </c>
      <c r="H171" s="5" t="e">
        <f>VLOOKUP($B171,gwmt!$A$2:$E$1651,4,FALSE)</f>
        <v>#N/A</v>
      </c>
      <c r="I171" t="e">
        <f>VLOOKUP($B171,gwmt!$A$2:$E$1651,5,FALSE)</f>
        <v>#N/A</v>
      </c>
    </row>
    <row r="172" spans="1:9" x14ac:dyDescent="0.25">
      <c r="A172" t="s">
        <v>180</v>
      </c>
      <c r="B172" t="s">
        <v>258</v>
      </c>
      <c r="C172" s="2">
        <v>0.69473684210526321</v>
      </c>
      <c r="D172" s="2">
        <f>VLOOKUP(A172,ga!$A$2:$J$241,5, FALSE)</f>
        <v>0.5</v>
      </c>
      <c r="E172" s="8">
        <f>VLOOKUP($A172,ga!$A$2:$J$241,2, FALSE)</f>
        <v>2</v>
      </c>
      <c r="F172">
        <f>VLOOKUP($B172,gwmt!$A$2:$E$1651,2,FALSE)</f>
        <v>243</v>
      </c>
      <c r="G172">
        <f>VLOOKUP($B172,gwmt!$A$2:$E$1651,3,FALSE)</f>
        <v>52</v>
      </c>
      <c r="H172" s="5">
        <f>VLOOKUP($B172,gwmt!$A$2:$E$1651,4,FALSE)</f>
        <v>0.21</v>
      </c>
      <c r="I172">
        <f>VLOOKUP($B172,gwmt!$A$2:$E$1651,5,FALSE)</f>
        <v>3.3</v>
      </c>
    </row>
    <row r="173" spans="1:9" x14ac:dyDescent="0.25">
      <c r="A173" t="s">
        <v>181</v>
      </c>
      <c r="B173" t="s">
        <v>931</v>
      </c>
      <c r="C173" s="2">
        <v>0.52826086956521745</v>
      </c>
      <c r="D173" s="2">
        <f>VLOOKUP(A173,ga!$A$2:$J$241,5, FALSE)</f>
        <v>1</v>
      </c>
      <c r="E173" s="8">
        <f>VLOOKUP($A173,ga!$A$2:$J$241,2, FALSE)</f>
        <v>2</v>
      </c>
      <c r="F173">
        <f>VLOOKUP($B173,gwmt!$A$2:$E$1651,2,FALSE)</f>
        <v>5</v>
      </c>
      <c r="G173">
        <f>VLOOKUP($B173,gwmt!$A$2:$E$1651,3,FALSE)</f>
        <v>0</v>
      </c>
      <c r="H173" s="5">
        <f>VLOOKUP($B173,gwmt!$A$2:$E$1651,4,FALSE)</f>
        <v>0</v>
      </c>
      <c r="I173">
        <f>VLOOKUP($B173,gwmt!$A$2:$E$1651,5,FALSE)</f>
        <v>14</v>
      </c>
    </row>
    <row r="174" spans="1:9" x14ac:dyDescent="0.25">
      <c r="A174" t="s">
        <v>182</v>
      </c>
      <c r="B174" t="s">
        <v>623</v>
      </c>
      <c r="C174" s="2">
        <v>0.84888888888888892</v>
      </c>
      <c r="D174" s="2">
        <f>VLOOKUP(A174,ga!$A$2:$J$241,5, FALSE)</f>
        <v>1</v>
      </c>
      <c r="E174" s="8">
        <f>VLOOKUP($A174,ga!$A$2:$J$241,2, FALSE)</f>
        <v>2</v>
      </c>
      <c r="F174">
        <f>VLOOKUP($B174,gwmt!$A$2:$E$1651,2,FALSE)</f>
        <v>26</v>
      </c>
      <c r="G174">
        <f>VLOOKUP($B174,gwmt!$A$2:$E$1651,3,FALSE)</f>
        <v>0</v>
      </c>
      <c r="H174" s="5">
        <f>VLOOKUP($B174,gwmt!$A$2:$E$1651,4,FALSE)</f>
        <v>0</v>
      </c>
      <c r="I174">
        <f>VLOOKUP($B174,gwmt!$A$2:$E$1651,5,FALSE)</f>
        <v>2.8</v>
      </c>
    </row>
    <row r="175" spans="1:9" x14ac:dyDescent="0.25">
      <c r="A175" t="s">
        <v>183</v>
      </c>
      <c r="B175" t="s">
        <v>491</v>
      </c>
      <c r="C175" s="2">
        <v>1</v>
      </c>
      <c r="D175" s="2">
        <f>VLOOKUP(A175,ga!$A$2:$J$241,5, FALSE)</f>
        <v>1</v>
      </c>
      <c r="E175" s="8">
        <f>VLOOKUP($A175,ga!$A$2:$J$241,2, FALSE)</f>
        <v>2</v>
      </c>
      <c r="F175">
        <f>VLOOKUP($B175,gwmt!$A$2:$E$1651,2,FALSE)</f>
        <v>243</v>
      </c>
      <c r="G175">
        <f>VLOOKUP($B175,gwmt!$A$2:$E$1651,3,FALSE)</f>
        <v>0</v>
      </c>
      <c r="H175" s="5">
        <f>VLOOKUP($B175,gwmt!$A$2:$E$1651,4,FALSE)</f>
        <v>0</v>
      </c>
      <c r="I175">
        <f>VLOOKUP($B175,gwmt!$A$2:$E$1651,5,FALSE)</f>
        <v>9.1999999999999993</v>
      </c>
    </row>
    <row r="176" spans="1:9" x14ac:dyDescent="0.25">
      <c r="A176" t="s">
        <v>184</v>
      </c>
      <c r="B176" t="s">
        <v>1451</v>
      </c>
      <c r="C176" s="2">
        <v>0.87099821472415606</v>
      </c>
      <c r="D176" s="2">
        <f>VLOOKUP(A176,ga!$A$2:$J$241,5, FALSE)</f>
        <v>1</v>
      </c>
      <c r="E176" s="8">
        <f>VLOOKUP($A176,ga!$A$2:$J$241,2, FALSE)</f>
        <v>1</v>
      </c>
      <c r="F176">
        <f>VLOOKUP($B176,gwmt!$A$2:$E$1651,2,FALSE)</f>
        <v>1</v>
      </c>
      <c r="G176">
        <f>VLOOKUP($B176,gwmt!$A$2:$E$1651,3,FALSE)</f>
        <v>0</v>
      </c>
      <c r="H176" s="5">
        <f>VLOOKUP($B176,gwmt!$A$2:$E$1651,4,FALSE)</f>
        <v>0</v>
      </c>
      <c r="I176">
        <f>VLOOKUP($B176,gwmt!$A$2:$E$1651,5,FALSE)</f>
        <v>45</v>
      </c>
    </row>
    <row r="177" spans="1:9" x14ac:dyDescent="0.25">
      <c r="A177" t="s">
        <v>185</v>
      </c>
      <c r="C177" s="2">
        <v>0</v>
      </c>
      <c r="D177" s="2">
        <f>VLOOKUP(A177,ga!$A$2:$J$241,5, FALSE)</f>
        <v>1</v>
      </c>
      <c r="E177" s="8">
        <f>VLOOKUP($A177,ga!$A$2:$J$241,2, FALSE)</f>
        <v>1</v>
      </c>
      <c r="F177" t="e">
        <f>VLOOKUP($B177,gwmt!$A$2:$E$1651,2,FALSE)</f>
        <v>#N/A</v>
      </c>
      <c r="G177" t="e">
        <f>VLOOKUP($B177,gwmt!$A$2:$E$1651,3,FALSE)</f>
        <v>#N/A</v>
      </c>
      <c r="H177" s="5" t="e">
        <f>VLOOKUP($B177,gwmt!$A$2:$E$1651,4,FALSE)</f>
        <v>#N/A</v>
      </c>
      <c r="I177" t="e">
        <f>VLOOKUP($B177,gwmt!$A$2:$E$1651,5,FALSE)</f>
        <v>#N/A</v>
      </c>
    </row>
    <row r="178" spans="1:9" x14ac:dyDescent="0.25">
      <c r="A178" t="s">
        <v>186</v>
      </c>
      <c r="B178" t="s">
        <v>1754</v>
      </c>
      <c r="C178" s="2">
        <v>0.60392156862745094</v>
      </c>
      <c r="D178" s="2">
        <f>VLOOKUP(A178,ga!$A$2:$J$241,5, FALSE)</f>
        <v>1</v>
      </c>
      <c r="E178" s="8">
        <f>VLOOKUP($A178,ga!$A$2:$J$241,2, FALSE)</f>
        <v>1</v>
      </c>
      <c r="F178">
        <f>VLOOKUP($B178,gwmt!$A$2:$E$1651,2,FALSE)</f>
        <v>1</v>
      </c>
      <c r="G178">
        <f>VLOOKUP($B178,gwmt!$A$2:$E$1651,3,FALSE)</f>
        <v>0</v>
      </c>
      <c r="H178" s="5">
        <f>VLOOKUP($B178,gwmt!$A$2:$E$1651,4,FALSE)</f>
        <v>0</v>
      </c>
      <c r="I178">
        <f>VLOOKUP($B178,gwmt!$A$2:$E$1651,5,FALSE)</f>
        <v>49</v>
      </c>
    </row>
    <row r="179" spans="1:9" x14ac:dyDescent="0.25">
      <c r="A179" t="s">
        <v>187</v>
      </c>
      <c r="B179" t="s">
        <v>1208</v>
      </c>
      <c r="C179" s="2">
        <v>0.91</v>
      </c>
      <c r="D179" s="2">
        <f>VLOOKUP(A179,ga!$A$2:$J$241,5, FALSE)</f>
        <v>0</v>
      </c>
      <c r="E179" s="8">
        <f>VLOOKUP($A179,ga!$A$2:$J$241,2, FALSE)</f>
        <v>1</v>
      </c>
      <c r="F179">
        <f>VLOOKUP($B179,gwmt!$A$2:$E$1651,2,FALSE)</f>
        <v>2</v>
      </c>
      <c r="G179">
        <f>VLOOKUP($B179,gwmt!$A$2:$E$1651,3,FALSE)</f>
        <v>0</v>
      </c>
      <c r="H179" s="5">
        <f>VLOOKUP($B179,gwmt!$A$2:$E$1651,4,FALSE)</f>
        <v>0</v>
      </c>
      <c r="I179">
        <f>VLOOKUP($B179,gwmt!$A$2:$E$1651,5,FALSE)</f>
        <v>43</v>
      </c>
    </row>
    <row r="180" spans="1:9" x14ac:dyDescent="0.25">
      <c r="A180" t="s">
        <v>188</v>
      </c>
      <c r="B180" t="s">
        <v>1208</v>
      </c>
      <c r="C180" s="2">
        <v>0.87333333333333341</v>
      </c>
      <c r="D180" s="2">
        <f>VLOOKUP(A180,ga!$A$2:$J$241,5, FALSE)</f>
        <v>0</v>
      </c>
      <c r="E180" s="8">
        <f>VLOOKUP($A180,ga!$A$2:$J$241,2, FALSE)</f>
        <v>1</v>
      </c>
      <c r="F180">
        <f>VLOOKUP($B180,gwmt!$A$2:$E$1651,2,FALSE)</f>
        <v>2</v>
      </c>
      <c r="G180">
        <f>VLOOKUP($B180,gwmt!$A$2:$E$1651,3,FALSE)</f>
        <v>0</v>
      </c>
      <c r="H180" s="5">
        <f>VLOOKUP($B180,gwmt!$A$2:$E$1651,4,FALSE)</f>
        <v>0</v>
      </c>
      <c r="I180">
        <f>VLOOKUP($B180,gwmt!$A$2:$E$1651,5,FALSE)</f>
        <v>43</v>
      </c>
    </row>
    <row r="181" spans="1:9" x14ac:dyDescent="0.25">
      <c r="A181" t="s">
        <v>189</v>
      </c>
      <c r="B181" t="s">
        <v>1208</v>
      </c>
      <c r="C181" s="2">
        <v>0.87333333333333341</v>
      </c>
      <c r="D181" s="2">
        <f>VLOOKUP(A181,ga!$A$2:$J$241,5, FALSE)</f>
        <v>1</v>
      </c>
      <c r="E181" s="8">
        <f>VLOOKUP($A181,ga!$A$2:$J$241,2, FALSE)</f>
        <v>1</v>
      </c>
      <c r="F181">
        <f>VLOOKUP($B181,gwmt!$A$2:$E$1651,2,FALSE)</f>
        <v>2</v>
      </c>
      <c r="G181">
        <f>VLOOKUP($B181,gwmt!$A$2:$E$1651,3,FALSE)</f>
        <v>0</v>
      </c>
      <c r="H181" s="5">
        <f>VLOOKUP($B181,gwmt!$A$2:$E$1651,4,FALSE)</f>
        <v>0</v>
      </c>
      <c r="I181">
        <f>VLOOKUP($B181,gwmt!$A$2:$E$1651,5,FALSE)</f>
        <v>43</v>
      </c>
    </row>
    <row r="182" spans="1:9" x14ac:dyDescent="0.25">
      <c r="A182" t="s">
        <v>190</v>
      </c>
      <c r="C182" s="2">
        <v>0</v>
      </c>
      <c r="D182" s="2">
        <f>VLOOKUP(A182,ga!$A$2:$J$241,5, FALSE)</f>
        <v>0</v>
      </c>
      <c r="E182" s="8">
        <f>VLOOKUP($A182,ga!$A$2:$J$241,2, FALSE)</f>
        <v>1</v>
      </c>
      <c r="F182" t="e">
        <f>VLOOKUP($B182,gwmt!$A$2:$E$1651,2,FALSE)</f>
        <v>#N/A</v>
      </c>
      <c r="G182" t="e">
        <f>VLOOKUP($B182,gwmt!$A$2:$E$1651,3,FALSE)</f>
        <v>#N/A</v>
      </c>
      <c r="H182" s="5" t="e">
        <f>VLOOKUP($B182,gwmt!$A$2:$E$1651,4,FALSE)</f>
        <v>#N/A</v>
      </c>
      <c r="I182" t="e">
        <f>VLOOKUP($B182,gwmt!$A$2:$E$1651,5,FALSE)</f>
        <v>#N/A</v>
      </c>
    </row>
    <row r="183" spans="1:9" x14ac:dyDescent="0.25">
      <c r="A183" t="s">
        <v>191</v>
      </c>
      <c r="C183" s="2">
        <v>0</v>
      </c>
      <c r="D183" s="2">
        <f>VLOOKUP(A183,ga!$A$2:$J$241,5, FALSE)</f>
        <v>1</v>
      </c>
      <c r="E183" s="8">
        <f>VLOOKUP($A183,ga!$A$2:$J$241,2, FALSE)</f>
        <v>1</v>
      </c>
      <c r="F183" t="e">
        <f>VLOOKUP($B183,gwmt!$A$2:$E$1651,2,FALSE)</f>
        <v>#N/A</v>
      </c>
      <c r="G183" t="e">
        <f>VLOOKUP($B183,gwmt!$A$2:$E$1651,3,FALSE)</f>
        <v>#N/A</v>
      </c>
      <c r="H183" s="5" t="e">
        <f>VLOOKUP($B183,gwmt!$A$2:$E$1651,4,FALSE)</f>
        <v>#N/A</v>
      </c>
      <c r="I183" t="e">
        <f>VLOOKUP($B183,gwmt!$A$2:$E$1651,5,FALSE)</f>
        <v>#N/A</v>
      </c>
    </row>
    <row r="184" spans="1:9" x14ac:dyDescent="0.25">
      <c r="A184" t="s">
        <v>192</v>
      </c>
      <c r="C184" s="2">
        <v>0</v>
      </c>
      <c r="D184" s="2">
        <f>VLOOKUP(A184,ga!$A$2:$J$241,5, FALSE)</f>
        <v>0</v>
      </c>
      <c r="E184" s="8">
        <f>VLOOKUP($A184,ga!$A$2:$J$241,2, FALSE)</f>
        <v>1</v>
      </c>
      <c r="F184" t="e">
        <f>VLOOKUP($B184,gwmt!$A$2:$E$1651,2,FALSE)</f>
        <v>#N/A</v>
      </c>
      <c r="G184" t="e">
        <f>VLOOKUP($B184,gwmt!$A$2:$E$1651,3,FALSE)</f>
        <v>#N/A</v>
      </c>
      <c r="H184" s="5" t="e">
        <f>VLOOKUP($B184,gwmt!$A$2:$E$1651,4,FALSE)</f>
        <v>#N/A</v>
      </c>
      <c r="I184" t="e">
        <f>VLOOKUP($B184,gwmt!$A$2:$E$1651,5,FALSE)</f>
        <v>#N/A</v>
      </c>
    </row>
    <row r="185" spans="1:9" x14ac:dyDescent="0.25">
      <c r="A185" t="s">
        <v>193</v>
      </c>
      <c r="C185" s="2">
        <v>0</v>
      </c>
      <c r="D185" s="2">
        <f>VLOOKUP(A185,ga!$A$2:$J$241,5, FALSE)</f>
        <v>1</v>
      </c>
      <c r="E185" s="8">
        <f>VLOOKUP($A185,ga!$A$2:$J$241,2, FALSE)</f>
        <v>1</v>
      </c>
      <c r="F185" t="e">
        <f>VLOOKUP($B185,gwmt!$A$2:$E$1651,2,FALSE)</f>
        <v>#N/A</v>
      </c>
      <c r="G185" t="e">
        <f>VLOOKUP($B185,gwmt!$A$2:$E$1651,3,FALSE)</f>
        <v>#N/A</v>
      </c>
      <c r="H185" s="5" t="e">
        <f>VLOOKUP($B185,gwmt!$A$2:$E$1651,4,FALSE)</f>
        <v>#N/A</v>
      </c>
      <c r="I185" t="e">
        <f>VLOOKUP($B185,gwmt!$A$2:$E$1651,5,FALSE)</f>
        <v>#N/A</v>
      </c>
    </row>
    <row r="186" spans="1:9" x14ac:dyDescent="0.25">
      <c r="A186" t="s">
        <v>194</v>
      </c>
      <c r="C186" s="2">
        <v>0</v>
      </c>
      <c r="D186" s="2">
        <f>VLOOKUP(A186,ga!$A$2:$J$241,5, FALSE)</f>
        <v>1</v>
      </c>
      <c r="E186" s="8">
        <f>VLOOKUP($A186,ga!$A$2:$J$241,2, FALSE)</f>
        <v>1</v>
      </c>
      <c r="F186" t="e">
        <f>VLOOKUP($B186,gwmt!$A$2:$E$1651,2,FALSE)</f>
        <v>#N/A</v>
      </c>
      <c r="G186" t="e">
        <f>VLOOKUP($B186,gwmt!$A$2:$E$1651,3,FALSE)</f>
        <v>#N/A</v>
      </c>
      <c r="H186" s="5" t="e">
        <f>VLOOKUP($B186,gwmt!$A$2:$E$1651,4,FALSE)</f>
        <v>#N/A</v>
      </c>
      <c r="I186" t="e">
        <f>VLOOKUP($B186,gwmt!$A$2:$E$1651,5,FALSE)</f>
        <v>#N/A</v>
      </c>
    </row>
    <row r="187" spans="1:9" x14ac:dyDescent="0.25">
      <c r="A187" t="s">
        <v>195</v>
      </c>
      <c r="B187" t="s">
        <v>478</v>
      </c>
      <c r="C187" s="2">
        <v>0.56666666666666665</v>
      </c>
      <c r="D187" s="2">
        <f>VLOOKUP(A187,ga!$A$2:$J$241,5, FALSE)</f>
        <v>1</v>
      </c>
      <c r="E187" s="8">
        <f>VLOOKUP($A187,ga!$A$2:$J$241,2, FALSE)</f>
        <v>1</v>
      </c>
      <c r="F187">
        <f>VLOOKUP($B187,gwmt!$A$2:$E$1651,2,FALSE)</f>
        <v>1</v>
      </c>
      <c r="G187">
        <f>VLOOKUP($B187,gwmt!$A$2:$E$1651,3,FALSE)</f>
        <v>1</v>
      </c>
      <c r="H187" s="5">
        <f>VLOOKUP($B187,gwmt!$A$2:$E$1651,4,FALSE)</f>
        <v>1</v>
      </c>
      <c r="I187">
        <f>VLOOKUP($B187,gwmt!$A$2:$E$1651,5,FALSE)</f>
        <v>2</v>
      </c>
    </row>
    <row r="188" spans="1:9" x14ac:dyDescent="0.25">
      <c r="A188" t="s">
        <v>196</v>
      </c>
      <c r="C188" s="2">
        <v>0</v>
      </c>
      <c r="D188" s="2">
        <f>VLOOKUP(A188,ga!$A$2:$J$241,5, FALSE)</f>
        <v>1</v>
      </c>
      <c r="E188" s="8">
        <f>VLOOKUP($A188,ga!$A$2:$J$241,2, FALSE)</f>
        <v>1</v>
      </c>
      <c r="F188" t="e">
        <f>VLOOKUP($B188,gwmt!$A$2:$E$1651,2,FALSE)</f>
        <v>#N/A</v>
      </c>
      <c r="G188" t="e">
        <f>VLOOKUP($B188,gwmt!$A$2:$E$1651,3,FALSE)</f>
        <v>#N/A</v>
      </c>
      <c r="H188" s="5" t="e">
        <f>VLOOKUP($B188,gwmt!$A$2:$E$1651,4,FALSE)</f>
        <v>#N/A</v>
      </c>
      <c r="I188" t="e">
        <f>VLOOKUP($B188,gwmt!$A$2:$E$1651,5,FALSE)</f>
        <v>#N/A</v>
      </c>
    </row>
    <row r="189" spans="1:9" x14ac:dyDescent="0.25">
      <c r="A189" t="s">
        <v>197</v>
      </c>
      <c r="C189" s="2">
        <v>0</v>
      </c>
      <c r="D189" s="2">
        <f>VLOOKUP(A189,ga!$A$2:$J$241,5, FALSE)</f>
        <v>1</v>
      </c>
      <c r="E189" s="8">
        <f>VLOOKUP($A189,ga!$A$2:$J$241,2, FALSE)</f>
        <v>1</v>
      </c>
      <c r="F189" t="e">
        <f>VLOOKUP($B189,gwmt!$A$2:$E$1651,2,FALSE)</f>
        <v>#N/A</v>
      </c>
      <c r="G189" t="e">
        <f>VLOOKUP($B189,gwmt!$A$2:$E$1651,3,FALSE)</f>
        <v>#N/A</v>
      </c>
      <c r="H189" s="5" t="e">
        <f>VLOOKUP($B189,gwmt!$A$2:$E$1651,4,FALSE)</f>
        <v>#N/A</v>
      </c>
      <c r="I189" t="e">
        <f>VLOOKUP($B189,gwmt!$A$2:$E$1651,5,FALSE)</f>
        <v>#N/A</v>
      </c>
    </row>
    <row r="190" spans="1:9" x14ac:dyDescent="0.25">
      <c r="A190" t="s">
        <v>198</v>
      </c>
      <c r="B190" t="s">
        <v>1637</v>
      </c>
      <c r="C190" s="2">
        <v>0.60765999302150497</v>
      </c>
      <c r="D190" s="2">
        <f>VLOOKUP(A190,ga!$A$2:$J$241,5, FALSE)</f>
        <v>1</v>
      </c>
      <c r="E190" s="8">
        <f>VLOOKUP($A190,ga!$A$2:$J$241,2, FALSE)</f>
        <v>1</v>
      </c>
      <c r="F190">
        <f>VLOOKUP($B190,gwmt!$A$2:$E$1651,2,FALSE)</f>
        <v>1</v>
      </c>
      <c r="G190">
        <f>VLOOKUP($B190,gwmt!$A$2:$E$1651,3,FALSE)</f>
        <v>0</v>
      </c>
      <c r="H190" s="5">
        <f>VLOOKUP($B190,gwmt!$A$2:$E$1651,4,FALSE)</f>
        <v>0</v>
      </c>
      <c r="I190">
        <f>VLOOKUP($B190,gwmt!$A$2:$E$1651,5,FALSE)</f>
        <v>79</v>
      </c>
    </row>
    <row r="191" spans="1:9" x14ac:dyDescent="0.25">
      <c r="A191" t="s">
        <v>199</v>
      </c>
      <c r="C191" s="2">
        <v>0</v>
      </c>
      <c r="D191" s="2">
        <f>VLOOKUP(A191,ga!$A$2:$J$241,5, FALSE)</f>
        <v>1</v>
      </c>
      <c r="E191" s="8">
        <f>VLOOKUP($A191,ga!$A$2:$J$241,2, FALSE)</f>
        <v>1</v>
      </c>
      <c r="F191" t="e">
        <f>VLOOKUP($B191,gwmt!$A$2:$E$1651,2,FALSE)</f>
        <v>#N/A</v>
      </c>
      <c r="G191" t="e">
        <f>VLOOKUP($B191,gwmt!$A$2:$E$1651,3,FALSE)</f>
        <v>#N/A</v>
      </c>
      <c r="H191" s="5" t="e">
        <f>VLOOKUP($B191,gwmt!$A$2:$E$1651,4,FALSE)</f>
        <v>#N/A</v>
      </c>
      <c r="I191" t="e">
        <f>VLOOKUP($B191,gwmt!$A$2:$E$1651,5,FALSE)</f>
        <v>#N/A</v>
      </c>
    </row>
    <row r="192" spans="1:9" x14ac:dyDescent="0.25">
      <c r="A192" t="s">
        <v>200</v>
      </c>
      <c r="B192" t="s">
        <v>1580</v>
      </c>
      <c r="C192" s="2">
        <v>0.88235294117647056</v>
      </c>
      <c r="D192" s="2">
        <f>VLOOKUP(A192,ga!$A$2:$J$241,5, FALSE)</f>
        <v>0</v>
      </c>
      <c r="E192" s="8">
        <f>VLOOKUP($A192,ga!$A$2:$J$241,2, FALSE)</f>
        <v>1</v>
      </c>
      <c r="F192">
        <f>VLOOKUP($B192,gwmt!$A$2:$E$1651,2,FALSE)</f>
        <v>1</v>
      </c>
      <c r="G192">
        <f>VLOOKUP($B192,gwmt!$A$2:$E$1651,3,FALSE)</f>
        <v>0</v>
      </c>
      <c r="H192" s="5">
        <f>VLOOKUP($B192,gwmt!$A$2:$E$1651,4,FALSE)</f>
        <v>0</v>
      </c>
      <c r="I192">
        <f>VLOOKUP($B192,gwmt!$A$2:$E$1651,5,FALSE)</f>
        <v>340</v>
      </c>
    </row>
    <row r="193" spans="1:9" x14ac:dyDescent="0.25">
      <c r="A193" t="s">
        <v>201</v>
      </c>
      <c r="B193" t="s">
        <v>1045</v>
      </c>
      <c r="C193" s="2">
        <v>1</v>
      </c>
      <c r="D193" s="2">
        <f>VLOOKUP(A193,ga!$A$2:$J$241,5, FALSE)</f>
        <v>1</v>
      </c>
      <c r="E193" s="8">
        <f>VLOOKUP($A193,ga!$A$2:$J$241,2, FALSE)</f>
        <v>1</v>
      </c>
      <c r="F193">
        <f>VLOOKUP($B193,gwmt!$A$2:$E$1651,2,FALSE)</f>
        <v>4</v>
      </c>
      <c r="G193">
        <f>VLOOKUP($B193,gwmt!$A$2:$E$1651,3,FALSE)</f>
        <v>0</v>
      </c>
      <c r="H193" s="5">
        <f>VLOOKUP($B193,gwmt!$A$2:$E$1651,4,FALSE)</f>
        <v>0</v>
      </c>
      <c r="I193">
        <f>VLOOKUP($B193,gwmt!$A$2:$E$1651,5,FALSE)</f>
        <v>21</v>
      </c>
    </row>
    <row r="194" spans="1:9" x14ac:dyDescent="0.25">
      <c r="A194" t="s">
        <v>202</v>
      </c>
      <c r="C194" s="2">
        <v>0</v>
      </c>
      <c r="D194" s="2">
        <f>VLOOKUP(A194,ga!$A$2:$J$241,5, FALSE)</f>
        <v>1</v>
      </c>
      <c r="E194" s="8">
        <f>VLOOKUP($A194,ga!$A$2:$J$241,2, FALSE)</f>
        <v>1</v>
      </c>
      <c r="F194" t="e">
        <f>VLOOKUP($B194,gwmt!$A$2:$E$1651,2,FALSE)</f>
        <v>#N/A</v>
      </c>
      <c r="G194" t="e">
        <f>VLOOKUP($B194,gwmt!$A$2:$E$1651,3,FALSE)</f>
        <v>#N/A</v>
      </c>
      <c r="H194" s="5" t="e">
        <f>VLOOKUP($B194,gwmt!$A$2:$E$1651,4,FALSE)</f>
        <v>#N/A</v>
      </c>
      <c r="I194" t="e">
        <f>VLOOKUP($B194,gwmt!$A$2:$E$1651,5,FALSE)</f>
        <v>#N/A</v>
      </c>
    </row>
    <row r="195" spans="1:9" x14ac:dyDescent="0.25">
      <c r="A195" t="s">
        <v>203</v>
      </c>
      <c r="B195" t="s">
        <v>1141</v>
      </c>
      <c r="C195" s="2">
        <v>0.70147368421052625</v>
      </c>
      <c r="D195" s="2">
        <f>VLOOKUP(A195,ga!$A$2:$J$241,5, FALSE)</f>
        <v>0</v>
      </c>
      <c r="E195" s="8">
        <f>VLOOKUP($A195,ga!$A$2:$J$241,2, FALSE)</f>
        <v>1</v>
      </c>
      <c r="F195">
        <f>VLOOKUP($B195,gwmt!$A$2:$E$1651,2,FALSE)</f>
        <v>3</v>
      </c>
      <c r="G195">
        <f>VLOOKUP($B195,gwmt!$A$2:$E$1651,3,FALSE)</f>
        <v>0</v>
      </c>
      <c r="H195" s="5">
        <f>VLOOKUP($B195,gwmt!$A$2:$E$1651,4,FALSE)</f>
        <v>0</v>
      </c>
      <c r="I195">
        <f>VLOOKUP($B195,gwmt!$A$2:$E$1651,5,FALSE)</f>
        <v>9</v>
      </c>
    </row>
    <row r="196" spans="1:9" x14ac:dyDescent="0.25">
      <c r="A196" t="s">
        <v>204</v>
      </c>
      <c r="B196" t="s">
        <v>1593</v>
      </c>
      <c r="C196" s="2">
        <v>0.65</v>
      </c>
      <c r="D196" s="2">
        <f>VLOOKUP(A196,ga!$A$2:$J$241,5, FALSE)</f>
        <v>1</v>
      </c>
      <c r="E196" s="8">
        <f>VLOOKUP($A196,ga!$A$2:$J$241,2, FALSE)</f>
        <v>1</v>
      </c>
      <c r="F196">
        <f>VLOOKUP($B196,gwmt!$A$2:$E$1651,2,FALSE)</f>
        <v>1</v>
      </c>
      <c r="G196">
        <f>VLOOKUP($B196,gwmt!$A$2:$E$1651,3,FALSE)</f>
        <v>0</v>
      </c>
      <c r="H196" s="5">
        <f>VLOOKUP($B196,gwmt!$A$2:$E$1651,4,FALSE)</f>
        <v>0</v>
      </c>
      <c r="I196">
        <f>VLOOKUP($B196,gwmt!$A$2:$E$1651,5,FALSE)</f>
        <v>62</v>
      </c>
    </row>
    <row r="197" spans="1:9" x14ac:dyDescent="0.25">
      <c r="A197" t="s">
        <v>205</v>
      </c>
      <c r="B197" t="s">
        <v>525</v>
      </c>
      <c r="C197" s="2">
        <v>0.86734435893272654</v>
      </c>
      <c r="D197" s="2">
        <f>VLOOKUP(A197,ga!$A$2:$J$241,5, FALSE)</f>
        <v>1</v>
      </c>
      <c r="E197" s="8">
        <f>VLOOKUP($A197,ga!$A$2:$J$241,2, FALSE)</f>
        <v>1</v>
      </c>
      <c r="F197">
        <f>VLOOKUP($B197,gwmt!$A$2:$E$1651,2,FALSE)</f>
        <v>76</v>
      </c>
      <c r="G197">
        <f>VLOOKUP($B197,gwmt!$A$2:$E$1651,3,FALSE)</f>
        <v>0</v>
      </c>
      <c r="H197" s="5">
        <f>VLOOKUP($B197,gwmt!$A$2:$E$1651,4,FALSE)</f>
        <v>0</v>
      </c>
      <c r="I197">
        <f>VLOOKUP($B197,gwmt!$A$2:$E$1651,5,FALSE)</f>
        <v>2</v>
      </c>
    </row>
    <row r="198" spans="1:9" x14ac:dyDescent="0.25">
      <c r="A198" t="s">
        <v>206</v>
      </c>
      <c r="C198" s="2">
        <v>0</v>
      </c>
      <c r="D198" s="2">
        <f>VLOOKUP(A198,ga!$A$2:$J$241,5, FALSE)</f>
        <v>1</v>
      </c>
      <c r="E198" s="8">
        <f>VLOOKUP($A198,ga!$A$2:$J$241,2, FALSE)</f>
        <v>1</v>
      </c>
      <c r="F198" t="e">
        <f>VLOOKUP($B198,gwmt!$A$2:$E$1651,2,FALSE)</f>
        <v>#N/A</v>
      </c>
      <c r="G198" t="e">
        <f>VLOOKUP($B198,gwmt!$A$2:$E$1651,3,FALSE)</f>
        <v>#N/A</v>
      </c>
      <c r="H198" s="5" t="e">
        <f>VLOOKUP($B198,gwmt!$A$2:$E$1651,4,FALSE)</f>
        <v>#N/A</v>
      </c>
      <c r="I198" t="e">
        <f>VLOOKUP($B198,gwmt!$A$2:$E$1651,5,FALSE)</f>
        <v>#N/A</v>
      </c>
    </row>
    <row r="199" spans="1:9" x14ac:dyDescent="0.25">
      <c r="A199" t="s">
        <v>207</v>
      </c>
      <c r="B199" t="s">
        <v>1622</v>
      </c>
      <c r="C199" s="2">
        <v>0.91773420418405038</v>
      </c>
      <c r="D199" s="2">
        <f>VLOOKUP(A199,ga!$A$2:$J$241,5, FALSE)</f>
        <v>1</v>
      </c>
      <c r="E199" s="8">
        <f>VLOOKUP($A199,ga!$A$2:$J$241,2, FALSE)</f>
        <v>1</v>
      </c>
      <c r="F199">
        <f>VLOOKUP($B199,gwmt!$A$2:$E$1651,2,FALSE)</f>
        <v>1</v>
      </c>
      <c r="G199">
        <f>VLOOKUP($B199,gwmt!$A$2:$E$1651,3,FALSE)</f>
        <v>0</v>
      </c>
      <c r="H199" s="5">
        <f>VLOOKUP($B199,gwmt!$A$2:$E$1651,4,FALSE)</f>
        <v>0</v>
      </c>
      <c r="I199">
        <f>VLOOKUP($B199,gwmt!$A$2:$E$1651,5,FALSE)</f>
        <v>11</v>
      </c>
    </row>
    <row r="200" spans="1:9" x14ac:dyDescent="0.25">
      <c r="A200" t="s">
        <v>208</v>
      </c>
      <c r="B200" t="s">
        <v>1622</v>
      </c>
      <c r="C200" s="2">
        <v>0.91773420418405038</v>
      </c>
      <c r="D200" s="2">
        <f>VLOOKUP(A200,ga!$A$2:$J$241,5, FALSE)</f>
        <v>1</v>
      </c>
      <c r="E200" s="8">
        <f>VLOOKUP($A200,ga!$A$2:$J$241,2, FALSE)</f>
        <v>1</v>
      </c>
      <c r="F200">
        <f>VLOOKUP($B200,gwmt!$A$2:$E$1651,2,FALSE)</f>
        <v>1</v>
      </c>
      <c r="G200">
        <f>VLOOKUP($B200,gwmt!$A$2:$E$1651,3,FALSE)</f>
        <v>0</v>
      </c>
      <c r="H200" s="5">
        <f>VLOOKUP($B200,gwmt!$A$2:$E$1651,4,FALSE)</f>
        <v>0</v>
      </c>
      <c r="I200">
        <f>VLOOKUP($B200,gwmt!$A$2:$E$1651,5,FALSE)</f>
        <v>11</v>
      </c>
    </row>
    <row r="201" spans="1:9" x14ac:dyDescent="0.25">
      <c r="A201" t="s">
        <v>209</v>
      </c>
      <c r="B201" t="s">
        <v>648</v>
      </c>
      <c r="C201" s="2">
        <v>0.88432331180655788</v>
      </c>
      <c r="D201" s="2">
        <f>VLOOKUP(A201,ga!$A$2:$J$241,5, FALSE)</f>
        <v>1</v>
      </c>
      <c r="E201" s="8">
        <f>VLOOKUP($A201,ga!$A$2:$J$241,2, FALSE)</f>
        <v>1</v>
      </c>
      <c r="F201">
        <f>VLOOKUP($B201,gwmt!$A$2:$E$1651,2,FALSE)</f>
        <v>20</v>
      </c>
      <c r="G201">
        <f>VLOOKUP($B201,gwmt!$A$2:$E$1651,3,FALSE)</f>
        <v>0</v>
      </c>
      <c r="H201" s="5">
        <f>VLOOKUP($B201,gwmt!$A$2:$E$1651,4,FALSE)</f>
        <v>0</v>
      </c>
      <c r="I201">
        <f>VLOOKUP($B201,gwmt!$A$2:$E$1651,5,FALSE)</f>
        <v>4.0999999999999996</v>
      </c>
    </row>
    <row r="202" spans="1:9" x14ac:dyDescent="0.25">
      <c r="A202" t="s">
        <v>210</v>
      </c>
      <c r="C202" s="2">
        <v>0</v>
      </c>
      <c r="D202" s="2">
        <f>VLOOKUP(A202,ga!$A$2:$J$241,5, FALSE)</f>
        <v>1</v>
      </c>
      <c r="E202" s="8">
        <f>VLOOKUP($A202,ga!$A$2:$J$241,2, FALSE)</f>
        <v>1</v>
      </c>
      <c r="F202" t="e">
        <f>VLOOKUP($B202,gwmt!$A$2:$E$1651,2,FALSE)</f>
        <v>#N/A</v>
      </c>
      <c r="G202" t="e">
        <f>VLOOKUP($B202,gwmt!$A$2:$E$1651,3,FALSE)</f>
        <v>#N/A</v>
      </c>
      <c r="H202" s="5" t="e">
        <f>VLOOKUP($B202,gwmt!$A$2:$E$1651,4,FALSE)</f>
        <v>#N/A</v>
      </c>
      <c r="I202" t="e">
        <f>VLOOKUP($B202,gwmt!$A$2:$E$1651,5,FALSE)</f>
        <v>#N/A</v>
      </c>
    </row>
    <row r="203" spans="1:9" x14ac:dyDescent="0.25">
      <c r="A203" t="s">
        <v>211</v>
      </c>
      <c r="C203" s="2">
        <v>0</v>
      </c>
      <c r="D203" s="2">
        <f>VLOOKUP(A203,ga!$A$2:$J$241,5, FALSE)</f>
        <v>1</v>
      </c>
      <c r="E203" s="8">
        <f>VLOOKUP($A203,ga!$A$2:$J$241,2, FALSE)</f>
        <v>1</v>
      </c>
      <c r="F203" t="e">
        <f>VLOOKUP($B203,gwmt!$A$2:$E$1651,2,FALSE)</f>
        <v>#N/A</v>
      </c>
      <c r="G203" t="e">
        <f>VLOOKUP($B203,gwmt!$A$2:$E$1651,3,FALSE)</f>
        <v>#N/A</v>
      </c>
      <c r="H203" s="5" t="e">
        <f>VLOOKUP($B203,gwmt!$A$2:$E$1651,4,FALSE)</f>
        <v>#N/A</v>
      </c>
      <c r="I203" t="e">
        <f>VLOOKUP($B203,gwmt!$A$2:$E$1651,5,FALSE)</f>
        <v>#N/A</v>
      </c>
    </row>
    <row r="204" spans="1:9" x14ac:dyDescent="0.25">
      <c r="A204" t="s">
        <v>212</v>
      </c>
      <c r="C204" s="2">
        <v>0</v>
      </c>
      <c r="D204" s="2">
        <f>VLOOKUP(A204,ga!$A$2:$J$241,5, FALSE)</f>
        <v>1</v>
      </c>
      <c r="E204" s="8">
        <f>VLOOKUP($A204,ga!$A$2:$J$241,2, FALSE)</f>
        <v>1</v>
      </c>
      <c r="F204" t="e">
        <f>VLOOKUP($B204,gwmt!$A$2:$E$1651,2,FALSE)</f>
        <v>#N/A</v>
      </c>
      <c r="G204" t="e">
        <f>VLOOKUP($B204,gwmt!$A$2:$E$1651,3,FALSE)</f>
        <v>#N/A</v>
      </c>
      <c r="H204" s="5" t="e">
        <f>VLOOKUP($B204,gwmt!$A$2:$E$1651,4,FALSE)</f>
        <v>#N/A</v>
      </c>
      <c r="I204" t="e">
        <f>VLOOKUP($B204,gwmt!$A$2:$E$1651,5,FALSE)</f>
        <v>#N/A</v>
      </c>
    </row>
    <row r="205" spans="1:9" x14ac:dyDescent="0.25">
      <c r="A205" t="s">
        <v>213</v>
      </c>
      <c r="C205" s="2">
        <v>0</v>
      </c>
      <c r="D205" s="2">
        <f>VLOOKUP(A205,ga!$A$2:$J$241,5, FALSE)</f>
        <v>0</v>
      </c>
      <c r="E205" s="8">
        <f>VLOOKUP($A205,ga!$A$2:$J$241,2, FALSE)</f>
        <v>1</v>
      </c>
      <c r="F205" t="e">
        <f>VLOOKUP($B205,gwmt!$A$2:$E$1651,2,FALSE)</f>
        <v>#N/A</v>
      </c>
      <c r="G205" t="e">
        <f>VLOOKUP($B205,gwmt!$A$2:$E$1651,3,FALSE)</f>
        <v>#N/A</v>
      </c>
      <c r="H205" s="5" t="e">
        <f>VLOOKUP($B205,gwmt!$A$2:$E$1651,4,FALSE)</f>
        <v>#N/A</v>
      </c>
      <c r="I205" t="e">
        <f>VLOOKUP($B205,gwmt!$A$2:$E$1651,5,FALSE)</f>
        <v>#N/A</v>
      </c>
    </row>
    <row r="206" spans="1:9" x14ac:dyDescent="0.25">
      <c r="A206" t="s">
        <v>214</v>
      </c>
      <c r="C206" s="2">
        <v>0</v>
      </c>
      <c r="D206" s="2">
        <f>VLOOKUP(A206,ga!$A$2:$J$241,5, FALSE)</f>
        <v>0</v>
      </c>
      <c r="E206" s="8">
        <f>VLOOKUP($A206,ga!$A$2:$J$241,2, FALSE)</f>
        <v>1</v>
      </c>
      <c r="F206" t="e">
        <f>VLOOKUP($B206,gwmt!$A$2:$E$1651,2,FALSE)</f>
        <v>#N/A</v>
      </c>
      <c r="G206" t="e">
        <f>VLOOKUP($B206,gwmt!$A$2:$E$1651,3,FALSE)</f>
        <v>#N/A</v>
      </c>
      <c r="H206" s="5" t="e">
        <f>VLOOKUP($B206,gwmt!$A$2:$E$1651,4,FALSE)</f>
        <v>#N/A</v>
      </c>
      <c r="I206" t="e">
        <f>VLOOKUP($B206,gwmt!$A$2:$E$1651,5,FALSE)</f>
        <v>#N/A</v>
      </c>
    </row>
    <row r="207" spans="1:9" x14ac:dyDescent="0.25">
      <c r="A207" t="s">
        <v>215</v>
      </c>
      <c r="C207" s="2">
        <v>0</v>
      </c>
      <c r="D207" s="2">
        <f>VLOOKUP(A207,ga!$A$2:$J$241,5, FALSE)</f>
        <v>0</v>
      </c>
      <c r="E207" s="8">
        <f>VLOOKUP($A207,ga!$A$2:$J$241,2, FALSE)</f>
        <v>1</v>
      </c>
      <c r="F207" t="e">
        <f>VLOOKUP($B207,gwmt!$A$2:$E$1651,2,FALSE)</f>
        <v>#N/A</v>
      </c>
      <c r="G207" t="e">
        <f>VLOOKUP($B207,gwmt!$A$2:$E$1651,3,FALSE)</f>
        <v>#N/A</v>
      </c>
      <c r="H207" s="5" t="e">
        <f>VLOOKUP($B207,gwmt!$A$2:$E$1651,4,FALSE)</f>
        <v>#N/A</v>
      </c>
      <c r="I207" t="e">
        <f>VLOOKUP($B207,gwmt!$A$2:$E$1651,5,FALSE)</f>
        <v>#N/A</v>
      </c>
    </row>
    <row r="208" spans="1:9" x14ac:dyDescent="0.25">
      <c r="A208" t="s">
        <v>216</v>
      </c>
      <c r="B208" t="s">
        <v>1030</v>
      </c>
      <c r="C208" s="2">
        <v>0.56535690176580966</v>
      </c>
      <c r="D208" s="2">
        <f>VLOOKUP(A208,ga!$A$2:$J$241,5, FALSE)</f>
        <v>1</v>
      </c>
      <c r="E208" s="8">
        <f>VLOOKUP($A208,ga!$A$2:$J$241,2, FALSE)</f>
        <v>1</v>
      </c>
      <c r="F208">
        <f>VLOOKUP($B208,gwmt!$A$2:$E$1651,2,FALSE)</f>
        <v>4</v>
      </c>
      <c r="G208">
        <f>VLOOKUP($B208,gwmt!$A$2:$E$1651,3,FALSE)</f>
        <v>0</v>
      </c>
      <c r="H208" s="5">
        <f>VLOOKUP($B208,gwmt!$A$2:$E$1651,4,FALSE)</f>
        <v>0</v>
      </c>
      <c r="I208">
        <f>VLOOKUP($B208,gwmt!$A$2:$E$1651,5,FALSE)</f>
        <v>76</v>
      </c>
    </row>
    <row r="209" spans="1:9" x14ac:dyDescent="0.25">
      <c r="A209" t="s">
        <v>217</v>
      </c>
      <c r="B209" t="s">
        <v>1539</v>
      </c>
      <c r="C209" s="2">
        <v>0.83750658506750275</v>
      </c>
      <c r="D209" s="2">
        <f>VLOOKUP(A209,ga!$A$2:$J$241,5, FALSE)</f>
        <v>1</v>
      </c>
      <c r="E209" s="8">
        <f>VLOOKUP($A209,ga!$A$2:$J$241,2, FALSE)</f>
        <v>1</v>
      </c>
      <c r="F209">
        <f>VLOOKUP($B209,gwmt!$A$2:$E$1651,2,FALSE)</f>
        <v>1</v>
      </c>
      <c r="G209">
        <f>VLOOKUP($B209,gwmt!$A$2:$E$1651,3,FALSE)</f>
        <v>0</v>
      </c>
      <c r="H209" s="5">
        <f>VLOOKUP($B209,gwmt!$A$2:$E$1651,4,FALSE)</f>
        <v>0</v>
      </c>
      <c r="I209">
        <f>VLOOKUP($B209,gwmt!$A$2:$E$1651,5,FALSE)</f>
        <v>7</v>
      </c>
    </row>
    <row r="210" spans="1:9" x14ac:dyDescent="0.25">
      <c r="A210" t="s">
        <v>218</v>
      </c>
      <c r="B210" t="s">
        <v>1539</v>
      </c>
      <c r="C210" s="2">
        <v>0.82485130529426076</v>
      </c>
      <c r="D210" s="2">
        <f>VLOOKUP(A210,ga!$A$2:$J$241,5, FALSE)</f>
        <v>1</v>
      </c>
      <c r="E210" s="8">
        <f>VLOOKUP($A210,ga!$A$2:$J$241,2, FALSE)</f>
        <v>1</v>
      </c>
      <c r="F210">
        <f>VLOOKUP($B210,gwmt!$A$2:$E$1651,2,FALSE)</f>
        <v>1</v>
      </c>
      <c r="G210">
        <f>VLOOKUP($B210,gwmt!$A$2:$E$1651,3,FALSE)</f>
        <v>0</v>
      </c>
      <c r="H210" s="5">
        <f>VLOOKUP($B210,gwmt!$A$2:$E$1651,4,FALSE)</f>
        <v>0</v>
      </c>
      <c r="I210">
        <f>VLOOKUP($B210,gwmt!$A$2:$E$1651,5,FALSE)</f>
        <v>7</v>
      </c>
    </row>
    <row r="211" spans="1:9" x14ac:dyDescent="0.25">
      <c r="A211" t="s">
        <v>219</v>
      </c>
      <c r="B211" t="s">
        <v>1539</v>
      </c>
      <c r="C211" s="2">
        <v>0.8361506959158842</v>
      </c>
      <c r="D211" s="2">
        <f>VLOOKUP(A211,ga!$A$2:$J$241,5, FALSE)</f>
        <v>1</v>
      </c>
      <c r="E211" s="8">
        <f>VLOOKUP($A211,ga!$A$2:$J$241,2, FALSE)</f>
        <v>1</v>
      </c>
      <c r="F211">
        <f>VLOOKUP($B211,gwmt!$A$2:$E$1651,2,FALSE)</f>
        <v>1</v>
      </c>
      <c r="G211">
        <f>VLOOKUP($B211,gwmt!$A$2:$E$1651,3,FALSE)</f>
        <v>0</v>
      </c>
      <c r="H211" s="5">
        <f>VLOOKUP($B211,gwmt!$A$2:$E$1651,4,FALSE)</f>
        <v>0</v>
      </c>
      <c r="I211">
        <f>VLOOKUP($B211,gwmt!$A$2:$E$1651,5,FALSE)</f>
        <v>7</v>
      </c>
    </row>
    <row r="212" spans="1:9" x14ac:dyDescent="0.25">
      <c r="A212" t="s">
        <v>220</v>
      </c>
      <c r="B212" t="s">
        <v>1507</v>
      </c>
      <c r="C212" s="2">
        <v>0.89696969696969697</v>
      </c>
      <c r="D212" s="2">
        <f>VLOOKUP(A212,ga!$A$2:$J$241,5, FALSE)</f>
        <v>1</v>
      </c>
      <c r="E212" s="8">
        <f>VLOOKUP($A212,ga!$A$2:$J$241,2, FALSE)</f>
        <v>1</v>
      </c>
      <c r="F212">
        <f>VLOOKUP($B212,gwmt!$A$2:$E$1651,2,FALSE)</f>
        <v>1</v>
      </c>
      <c r="G212">
        <f>VLOOKUP($B212,gwmt!$A$2:$E$1651,3,FALSE)</f>
        <v>0</v>
      </c>
      <c r="H212" s="5">
        <f>VLOOKUP($B212,gwmt!$A$2:$E$1651,4,FALSE)</f>
        <v>0</v>
      </c>
      <c r="I212">
        <f>VLOOKUP($B212,gwmt!$A$2:$E$1651,5,FALSE)</f>
        <v>66</v>
      </c>
    </row>
    <row r="213" spans="1:9" x14ac:dyDescent="0.25">
      <c r="A213" t="s">
        <v>221</v>
      </c>
      <c r="B213" t="s">
        <v>1684</v>
      </c>
      <c r="C213" s="2">
        <v>0.80093282481825612</v>
      </c>
      <c r="D213" s="2">
        <f>VLOOKUP(A213,ga!$A$2:$J$241,5, FALSE)</f>
        <v>1</v>
      </c>
      <c r="E213" s="8">
        <f>VLOOKUP($A213,ga!$A$2:$J$241,2, FALSE)</f>
        <v>1</v>
      </c>
      <c r="F213">
        <f>VLOOKUP($B213,gwmt!$A$2:$E$1651,2,FALSE)</f>
        <v>1</v>
      </c>
      <c r="G213">
        <f>VLOOKUP($B213,gwmt!$A$2:$E$1651,3,FALSE)</f>
        <v>0</v>
      </c>
      <c r="H213" s="5">
        <f>VLOOKUP($B213,gwmt!$A$2:$E$1651,4,FALSE)</f>
        <v>0</v>
      </c>
      <c r="I213">
        <f>VLOOKUP($B213,gwmt!$A$2:$E$1651,5,FALSE)</f>
        <v>9</v>
      </c>
    </row>
    <row r="214" spans="1:9" x14ac:dyDescent="0.25">
      <c r="A214" t="s">
        <v>222</v>
      </c>
      <c r="B214" t="s">
        <v>1017</v>
      </c>
      <c r="C214" s="2">
        <v>1</v>
      </c>
      <c r="D214" s="2">
        <f>VLOOKUP(A214,ga!$A$2:$J$241,5, FALSE)</f>
        <v>0</v>
      </c>
      <c r="E214" s="8">
        <f>VLOOKUP($A214,ga!$A$2:$J$241,2, FALSE)</f>
        <v>1</v>
      </c>
      <c r="F214">
        <f>VLOOKUP($B214,gwmt!$A$2:$E$1651,2,FALSE)</f>
        <v>4</v>
      </c>
      <c r="G214">
        <f>VLOOKUP($B214,gwmt!$A$2:$E$1651,3,FALSE)</f>
        <v>0</v>
      </c>
      <c r="H214" s="5">
        <f>VLOOKUP($B214,gwmt!$A$2:$E$1651,4,FALSE)</f>
        <v>0</v>
      </c>
      <c r="I214">
        <f>VLOOKUP($B214,gwmt!$A$2:$E$1651,5,FALSE)</f>
        <v>14</v>
      </c>
    </row>
    <row r="215" spans="1:9" x14ac:dyDescent="0.25">
      <c r="A215" t="s">
        <v>223</v>
      </c>
      <c r="B215" t="s">
        <v>392</v>
      </c>
      <c r="C215" s="2">
        <v>0.88871944511205503</v>
      </c>
      <c r="D215" s="2">
        <f>VLOOKUP(A215,ga!$A$2:$J$241,5, FALSE)</f>
        <v>1</v>
      </c>
      <c r="E215" s="8">
        <f>VLOOKUP($A215,ga!$A$2:$J$241,2, FALSE)</f>
        <v>1</v>
      </c>
      <c r="F215">
        <f>VLOOKUP($B215,gwmt!$A$2:$E$1651,2,FALSE)</f>
        <v>79</v>
      </c>
      <c r="G215">
        <f>VLOOKUP($B215,gwmt!$A$2:$E$1651,3,FALSE)</f>
        <v>1</v>
      </c>
      <c r="H215" s="5">
        <f>VLOOKUP($B215,gwmt!$A$2:$E$1651,4,FALSE)</f>
        <v>0.01</v>
      </c>
      <c r="I215">
        <f>VLOOKUP($B215,gwmt!$A$2:$E$1651,5,FALSE)</f>
        <v>11</v>
      </c>
    </row>
    <row r="216" spans="1:9" x14ac:dyDescent="0.25">
      <c r="A216" t="s">
        <v>224</v>
      </c>
      <c r="B216" t="s">
        <v>1669</v>
      </c>
      <c r="C216" s="2">
        <v>0.62094344901193821</v>
      </c>
      <c r="D216" s="2">
        <f>VLOOKUP(A216,ga!$A$2:$J$241,5, FALSE)</f>
        <v>0</v>
      </c>
      <c r="E216" s="8">
        <f>VLOOKUP($A216,ga!$A$2:$J$241,2, FALSE)</f>
        <v>1</v>
      </c>
      <c r="F216">
        <f>VLOOKUP($B216,gwmt!$A$2:$E$1651,2,FALSE)</f>
        <v>1</v>
      </c>
      <c r="G216">
        <f>VLOOKUP($B216,gwmt!$A$2:$E$1651,3,FALSE)</f>
        <v>0</v>
      </c>
      <c r="H216" s="5">
        <f>VLOOKUP($B216,gwmt!$A$2:$E$1651,4,FALSE)</f>
        <v>0</v>
      </c>
      <c r="I216">
        <f>VLOOKUP($B216,gwmt!$A$2:$E$1651,5,FALSE)</f>
        <v>90</v>
      </c>
    </row>
    <row r="217" spans="1:9" x14ac:dyDescent="0.25">
      <c r="A217" t="s">
        <v>225</v>
      </c>
      <c r="C217" s="2">
        <v>0</v>
      </c>
      <c r="D217" s="2">
        <f>VLOOKUP(A217,ga!$A$2:$J$241,5, FALSE)</f>
        <v>0</v>
      </c>
      <c r="E217" s="8">
        <f>VLOOKUP($A217,ga!$A$2:$J$241,2, FALSE)</f>
        <v>1</v>
      </c>
      <c r="F217" t="e">
        <f>VLOOKUP($B217,gwmt!$A$2:$E$1651,2,FALSE)</f>
        <v>#N/A</v>
      </c>
      <c r="G217" t="e">
        <f>VLOOKUP($B217,gwmt!$A$2:$E$1651,3,FALSE)</f>
        <v>#N/A</v>
      </c>
      <c r="H217" s="5" t="e">
        <f>VLOOKUP($B217,gwmt!$A$2:$E$1651,4,FALSE)</f>
        <v>#N/A</v>
      </c>
      <c r="I217" t="e">
        <f>VLOOKUP($B217,gwmt!$A$2:$E$1651,5,FALSE)</f>
        <v>#N/A</v>
      </c>
    </row>
    <row r="218" spans="1:9" x14ac:dyDescent="0.25">
      <c r="A218" t="s">
        <v>226</v>
      </c>
      <c r="B218" t="s">
        <v>1784</v>
      </c>
      <c r="C218" s="2">
        <v>0.9375</v>
      </c>
      <c r="D218" s="2">
        <f>VLOOKUP(A218,ga!$A$2:$J$241,5, FALSE)</f>
        <v>1</v>
      </c>
      <c r="E218" s="8">
        <f>VLOOKUP($A218,ga!$A$2:$J$241,2, FALSE)</f>
        <v>1</v>
      </c>
      <c r="F218">
        <f>VLOOKUP($B218,gwmt!$A$2:$E$1651,2,FALSE)</f>
        <v>1</v>
      </c>
      <c r="G218">
        <f>VLOOKUP($B218,gwmt!$A$2:$E$1651,3,FALSE)</f>
        <v>0</v>
      </c>
      <c r="H218" s="5">
        <f>VLOOKUP($B218,gwmt!$A$2:$E$1651,4,FALSE)</f>
        <v>0</v>
      </c>
      <c r="I218">
        <f>VLOOKUP($B218,gwmt!$A$2:$E$1651,5,FALSE)</f>
        <v>69</v>
      </c>
    </row>
    <row r="219" spans="1:9" x14ac:dyDescent="0.25">
      <c r="A219" t="s">
        <v>227</v>
      </c>
      <c r="B219" t="s">
        <v>1667</v>
      </c>
      <c r="C219" s="2">
        <v>0.53297866888074996</v>
      </c>
      <c r="D219" s="2">
        <f>VLOOKUP(A219,ga!$A$2:$J$241,5, FALSE)</f>
        <v>1</v>
      </c>
      <c r="E219" s="8">
        <f>VLOOKUP($A219,ga!$A$2:$J$241,2, FALSE)</f>
        <v>1</v>
      </c>
      <c r="F219">
        <f>VLOOKUP($B219,gwmt!$A$2:$E$1651,2,FALSE)</f>
        <v>1</v>
      </c>
      <c r="G219">
        <f>VLOOKUP($B219,gwmt!$A$2:$E$1651,3,FALSE)</f>
        <v>0</v>
      </c>
      <c r="H219" s="5">
        <f>VLOOKUP($B219,gwmt!$A$2:$E$1651,4,FALSE)</f>
        <v>0</v>
      </c>
      <c r="I219">
        <f>VLOOKUP($B219,gwmt!$A$2:$E$1651,5,FALSE)</f>
        <v>20</v>
      </c>
    </row>
    <row r="220" spans="1:9" x14ac:dyDescent="0.25">
      <c r="A220" t="s">
        <v>228</v>
      </c>
      <c r="B220" t="s">
        <v>1772</v>
      </c>
      <c r="C220" s="2">
        <v>0.69666666666666666</v>
      </c>
      <c r="D220" s="2">
        <f>VLOOKUP(A220,ga!$A$2:$J$241,5, FALSE)</f>
        <v>0</v>
      </c>
      <c r="E220" s="8">
        <f>VLOOKUP($A220,ga!$A$2:$J$241,2, FALSE)</f>
        <v>1</v>
      </c>
      <c r="F220">
        <f>VLOOKUP($B220,gwmt!$A$2:$E$1651,2,FALSE)</f>
        <v>1</v>
      </c>
      <c r="G220">
        <f>VLOOKUP($B220,gwmt!$A$2:$E$1651,3,FALSE)</f>
        <v>0</v>
      </c>
      <c r="H220" s="5">
        <f>VLOOKUP($B220,gwmt!$A$2:$E$1651,4,FALSE)</f>
        <v>0</v>
      </c>
      <c r="I220">
        <f>VLOOKUP($B220,gwmt!$A$2:$E$1651,5,FALSE)</f>
        <v>30</v>
      </c>
    </row>
    <row r="221" spans="1:9" x14ac:dyDescent="0.25">
      <c r="A221" t="s">
        <v>229</v>
      </c>
      <c r="B221" t="s">
        <v>1032</v>
      </c>
      <c r="C221" s="2">
        <v>0.95454545454545459</v>
      </c>
      <c r="D221" s="2">
        <f>VLOOKUP(A221,ga!$A$2:$J$241,5, FALSE)</f>
        <v>1</v>
      </c>
      <c r="E221" s="8">
        <f>VLOOKUP($A221,ga!$A$2:$J$241,2, FALSE)</f>
        <v>1</v>
      </c>
      <c r="F221">
        <f>VLOOKUP($B221,gwmt!$A$2:$E$1651,2,FALSE)</f>
        <v>4</v>
      </c>
      <c r="G221">
        <f>VLOOKUP($B221,gwmt!$A$2:$E$1651,3,FALSE)</f>
        <v>0</v>
      </c>
      <c r="H221" s="5">
        <f>VLOOKUP($B221,gwmt!$A$2:$E$1651,4,FALSE)</f>
        <v>0</v>
      </c>
      <c r="I221">
        <f>VLOOKUP($B221,gwmt!$A$2:$E$1651,5,FALSE)</f>
        <v>42</v>
      </c>
    </row>
    <row r="222" spans="1:9" x14ac:dyDescent="0.25">
      <c r="A222" t="s">
        <v>230</v>
      </c>
      <c r="B222" t="s">
        <v>402</v>
      </c>
      <c r="C222" s="2">
        <v>0.9375</v>
      </c>
      <c r="D222" s="2">
        <f>VLOOKUP(A222,ga!$A$2:$J$241,5, FALSE)</f>
        <v>1</v>
      </c>
      <c r="E222" s="8">
        <f>VLOOKUP($A222,ga!$A$2:$J$241,2, FALSE)</f>
        <v>1</v>
      </c>
      <c r="F222">
        <f>VLOOKUP($B222,gwmt!$A$2:$E$1651,2,FALSE)</f>
        <v>43</v>
      </c>
      <c r="G222">
        <f>VLOOKUP($B222,gwmt!$A$2:$E$1651,3,FALSE)</f>
        <v>1</v>
      </c>
      <c r="H222" s="5">
        <f>VLOOKUP($B222,gwmt!$A$2:$E$1651,4,FALSE)</f>
        <v>0.02</v>
      </c>
      <c r="I222">
        <f>VLOOKUP($B222,gwmt!$A$2:$E$1651,5,FALSE)</f>
        <v>18</v>
      </c>
    </row>
    <row r="223" spans="1:9" x14ac:dyDescent="0.25">
      <c r="A223" t="s">
        <v>231</v>
      </c>
      <c r="B223" t="s">
        <v>687</v>
      </c>
      <c r="C223" s="2">
        <v>0.7142857142857143</v>
      </c>
      <c r="D223" s="2">
        <f>VLOOKUP(A223,ga!$A$2:$J$241,5, FALSE)</f>
        <v>0</v>
      </c>
      <c r="E223" s="8">
        <f>VLOOKUP($A223,ga!$A$2:$J$241,2, FALSE)</f>
        <v>1</v>
      </c>
      <c r="F223">
        <f>VLOOKUP($B223,gwmt!$A$2:$E$1651,2,FALSE)</f>
        <v>16</v>
      </c>
      <c r="G223">
        <f>VLOOKUP($B223,gwmt!$A$2:$E$1651,3,FALSE)</f>
        <v>0</v>
      </c>
      <c r="H223" s="5">
        <f>VLOOKUP($B223,gwmt!$A$2:$E$1651,4,FALSE)</f>
        <v>0</v>
      </c>
      <c r="I223">
        <f>VLOOKUP($B223,gwmt!$A$2:$E$1651,5,FALSE)</f>
        <v>160</v>
      </c>
    </row>
    <row r="224" spans="1:9" x14ac:dyDescent="0.25">
      <c r="A224" t="s">
        <v>232</v>
      </c>
      <c r="B224" t="s">
        <v>1684</v>
      </c>
      <c r="C224" s="2">
        <v>0.861235882513253</v>
      </c>
      <c r="D224" s="2">
        <f>VLOOKUP(A224,ga!$A$2:$J$241,5, FALSE)</f>
        <v>0</v>
      </c>
      <c r="E224" s="8">
        <f>VLOOKUP($A224,ga!$A$2:$J$241,2, FALSE)</f>
        <v>1</v>
      </c>
      <c r="F224">
        <f>VLOOKUP($B224,gwmt!$A$2:$E$1651,2,FALSE)</f>
        <v>1</v>
      </c>
      <c r="G224">
        <f>VLOOKUP($B224,gwmt!$A$2:$E$1651,3,FALSE)</f>
        <v>0</v>
      </c>
      <c r="H224" s="5">
        <f>VLOOKUP($B224,gwmt!$A$2:$E$1651,4,FALSE)</f>
        <v>0</v>
      </c>
      <c r="I224">
        <f>VLOOKUP($B224,gwmt!$A$2:$E$1651,5,FALSE)</f>
        <v>9</v>
      </c>
    </row>
    <row r="225" spans="1:9" x14ac:dyDescent="0.25">
      <c r="A225" t="s">
        <v>233</v>
      </c>
      <c r="B225" t="s">
        <v>267</v>
      </c>
      <c r="C225" s="2">
        <v>0.93333333333333335</v>
      </c>
      <c r="D225" s="2">
        <f>VLOOKUP(A225,ga!$A$2:$J$241,5, FALSE)</f>
        <v>0</v>
      </c>
      <c r="E225" s="8">
        <f>VLOOKUP($A225,ga!$A$2:$J$241,2, FALSE)</f>
        <v>1</v>
      </c>
      <c r="F225">
        <f>VLOOKUP($B225,gwmt!$A$2:$E$1651,2,FALSE)</f>
        <v>76</v>
      </c>
      <c r="G225">
        <f>VLOOKUP($B225,gwmt!$A$2:$E$1651,3,FALSE)</f>
        <v>16</v>
      </c>
      <c r="H225" s="5">
        <f>VLOOKUP($B225,gwmt!$A$2:$E$1651,4,FALSE)</f>
        <v>0.21</v>
      </c>
      <c r="I225">
        <f>VLOOKUP($B225,gwmt!$A$2:$E$1651,5,FALSE)</f>
        <v>2.8</v>
      </c>
    </row>
    <row r="226" spans="1:9" x14ac:dyDescent="0.25">
      <c r="A226" t="s">
        <v>234</v>
      </c>
      <c r="B226" t="s">
        <v>1370</v>
      </c>
      <c r="C226" s="2">
        <v>0.95238095238095233</v>
      </c>
      <c r="D226" s="2">
        <f>VLOOKUP(A226,ga!$A$2:$J$241,5, FALSE)</f>
        <v>1</v>
      </c>
      <c r="E226" s="8">
        <f>VLOOKUP($A226,ga!$A$2:$J$241,2, FALSE)</f>
        <v>1</v>
      </c>
      <c r="F226">
        <f>VLOOKUP($B226,gwmt!$A$2:$E$1651,2,FALSE)</f>
        <v>2</v>
      </c>
      <c r="G226">
        <f>VLOOKUP($B226,gwmt!$A$2:$E$1651,3,FALSE)</f>
        <v>0</v>
      </c>
      <c r="H226" s="5">
        <f>VLOOKUP($B226,gwmt!$A$2:$E$1651,4,FALSE)</f>
        <v>0</v>
      </c>
      <c r="I226">
        <f>VLOOKUP($B226,gwmt!$A$2:$E$1651,5,FALSE)</f>
        <v>39</v>
      </c>
    </row>
    <row r="227" spans="1:9" x14ac:dyDescent="0.25">
      <c r="A227" t="s">
        <v>235</v>
      </c>
      <c r="B227" t="s">
        <v>1256</v>
      </c>
      <c r="C227" s="2">
        <v>0.68611111111111112</v>
      </c>
      <c r="D227" s="2">
        <f>VLOOKUP(A227,ga!$A$2:$J$241,5, FALSE)</f>
        <v>0</v>
      </c>
      <c r="E227" s="8">
        <f>VLOOKUP($A227,ga!$A$2:$J$241,2, FALSE)</f>
        <v>1</v>
      </c>
      <c r="F227">
        <f>VLOOKUP($B227,gwmt!$A$2:$E$1651,2,FALSE)</f>
        <v>2</v>
      </c>
      <c r="G227">
        <f>VLOOKUP($B227,gwmt!$A$2:$E$1651,3,FALSE)</f>
        <v>0</v>
      </c>
      <c r="H227" s="5">
        <f>VLOOKUP($B227,gwmt!$A$2:$E$1651,4,FALSE)</f>
        <v>0</v>
      </c>
      <c r="I227">
        <f>VLOOKUP($B227,gwmt!$A$2:$E$1651,5,FALSE)</f>
        <v>38</v>
      </c>
    </row>
    <row r="228" spans="1:9" x14ac:dyDescent="0.25">
      <c r="A228" t="s">
        <v>236</v>
      </c>
      <c r="B228" t="s">
        <v>1544</v>
      </c>
      <c r="C228" s="2">
        <v>0.80032118449281298</v>
      </c>
      <c r="D228" s="2">
        <f>VLOOKUP(A228,ga!$A$2:$J$241,5, FALSE)</f>
        <v>1</v>
      </c>
      <c r="E228" s="8">
        <f>VLOOKUP($A228,ga!$A$2:$J$241,2, FALSE)</f>
        <v>1</v>
      </c>
      <c r="F228">
        <f>VLOOKUP($B228,gwmt!$A$2:$E$1651,2,FALSE)</f>
        <v>1</v>
      </c>
      <c r="G228">
        <f>VLOOKUP($B228,gwmt!$A$2:$E$1651,3,FALSE)</f>
        <v>0</v>
      </c>
      <c r="H228" s="5">
        <f>VLOOKUP($B228,gwmt!$A$2:$E$1651,4,FALSE)</f>
        <v>0</v>
      </c>
      <c r="I228">
        <f>VLOOKUP($B228,gwmt!$A$2:$E$1651,5,FALSE)</f>
        <v>39</v>
      </c>
    </row>
    <row r="229" spans="1:9" x14ac:dyDescent="0.25">
      <c r="A229" t="s">
        <v>237</v>
      </c>
      <c r="B229" t="s">
        <v>357</v>
      </c>
      <c r="C229" s="2">
        <v>0.57999036508809088</v>
      </c>
      <c r="D229" s="2">
        <f>VLOOKUP(A229,ga!$A$2:$J$241,5, FALSE)</f>
        <v>1</v>
      </c>
      <c r="E229" s="8">
        <f>VLOOKUP($A229,ga!$A$2:$J$241,2, FALSE)</f>
        <v>1</v>
      </c>
      <c r="F229">
        <f>VLOOKUP($B229,gwmt!$A$2:$E$1651,2,FALSE)</f>
        <v>77</v>
      </c>
      <c r="G229">
        <f>VLOOKUP($B229,gwmt!$A$2:$E$1651,3,FALSE)</f>
        <v>2</v>
      </c>
      <c r="H229" s="5">
        <f>VLOOKUP($B229,gwmt!$A$2:$E$1651,4,FALSE)</f>
        <v>0.03</v>
      </c>
      <c r="I229">
        <f>VLOOKUP($B229,gwmt!$A$2:$E$1651,5,FALSE)</f>
        <v>6.9</v>
      </c>
    </row>
    <row r="230" spans="1:9" x14ac:dyDescent="0.25">
      <c r="A230" t="s">
        <v>238</v>
      </c>
      <c r="C230" s="2">
        <v>0</v>
      </c>
      <c r="D230" s="2">
        <f>VLOOKUP(A230,ga!$A$2:$J$241,5, FALSE)</f>
        <v>1</v>
      </c>
      <c r="E230" s="8">
        <f>VLOOKUP($A230,ga!$A$2:$J$241,2, FALSE)</f>
        <v>1</v>
      </c>
      <c r="F230" t="e">
        <f>VLOOKUP($B230,gwmt!$A$2:$E$1651,2,FALSE)</f>
        <v>#N/A</v>
      </c>
      <c r="G230" t="e">
        <f>VLOOKUP($B230,gwmt!$A$2:$E$1651,3,FALSE)</f>
        <v>#N/A</v>
      </c>
      <c r="H230" s="5" t="e">
        <f>VLOOKUP($B230,gwmt!$A$2:$E$1651,4,FALSE)</f>
        <v>#N/A</v>
      </c>
      <c r="I230" t="e">
        <f>VLOOKUP($B230,gwmt!$A$2:$E$1651,5,FALSE)</f>
        <v>#N/A</v>
      </c>
    </row>
    <row r="231" spans="1:9" x14ac:dyDescent="0.25">
      <c r="A231" t="s">
        <v>239</v>
      </c>
      <c r="B231" t="s">
        <v>555</v>
      </c>
      <c r="C231" s="2">
        <v>0.94117647058823528</v>
      </c>
      <c r="D231" s="2">
        <f>VLOOKUP(A231,ga!$A$2:$J$241,5, FALSE)</f>
        <v>1</v>
      </c>
      <c r="E231" s="8">
        <f>VLOOKUP($A231,ga!$A$2:$J$241,2, FALSE)</f>
        <v>1</v>
      </c>
      <c r="F231">
        <f>VLOOKUP($B231,gwmt!$A$2:$E$1651,2,FALSE)</f>
        <v>51</v>
      </c>
      <c r="G231">
        <f>VLOOKUP($B231,gwmt!$A$2:$E$1651,3,FALSE)</f>
        <v>0</v>
      </c>
      <c r="H231" s="5">
        <f>VLOOKUP($B231,gwmt!$A$2:$E$1651,4,FALSE)</f>
        <v>0</v>
      </c>
      <c r="I231">
        <f>VLOOKUP($B231,gwmt!$A$2:$E$1651,5,FALSE)</f>
        <v>2.4</v>
      </c>
    </row>
    <row r="232" spans="1:9" x14ac:dyDescent="0.25">
      <c r="A232" t="s">
        <v>240</v>
      </c>
      <c r="B232" t="s">
        <v>765</v>
      </c>
      <c r="C232" s="2">
        <v>0.95</v>
      </c>
      <c r="D232" s="2">
        <f>VLOOKUP(A232,ga!$A$2:$J$241,5, FALSE)</f>
        <v>1</v>
      </c>
      <c r="E232" s="8">
        <f>VLOOKUP($A232,ga!$A$2:$J$241,2, FALSE)</f>
        <v>1</v>
      </c>
      <c r="F232">
        <f>VLOOKUP($B232,gwmt!$A$2:$E$1651,2,FALSE)</f>
        <v>10</v>
      </c>
      <c r="G232">
        <f>VLOOKUP($B232,gwmt!$A$2:$E$1651,3,FALSE)</f>
        <v>0</v>
      </c>
      <c r="H232" s="5">
        <f>VLOOKUP($B232,gwmt!$A$2:$E$1651,4,FALSE)</f>
        <v>0</v>
      </c>
      <c r="I232">
        <f>VLOOKUP($B232,gwmt!$A$2:$E$1651,5,FALSE)</f>
        <v>21</v>
      </c>
    </row>
    <row r="233" spans="1:9" x14ac:dyDescent="0.25">
      <c r="A233" t="s">
        <v>241</v>
      </c>
      <c r="C233" s="2">
        <v>0</v>
      </c>
      <c r="D233" s="2">
        <f>VLOOKUP(A233,ga!$A$2:$J$241,5, FALSE)</f>
        <v>0</v>
      </c>
      <c r="E233" s="8">
        <f>VLOOKUP($A233,ga!$A$2:$J$241,2, FALSE)</f>
        <v>1</v>
      </c>
      <c r="F233" t="e">
        <f>VLOOKUP($B233,gwmt!$A$2:$E$1651,2,FALSE)</f>
        <v>#N/A</v>
      </c>
      <c r="G233" t="e">
        <f>VLOOKUP($B233,gwmt!$A$2:$E$1651,3,FALSE)</f>
        <v>#N/A</v>
      </c>
      <c r="H233" s="5" t="e">
        <f>VLOOKUP($B233,gwmt!$A$2:$E$1651,4,FALSE)</f>
        <v>#N/A</v>
      </c>
      <c r="I233" t="e">
        <f>VLOOKUP($B233,gwmt!$A$2:$E$1651,5,FALSE)</f>
        <v>#N/A</v>
      </c>
    </row>
    <row r="234" spans="1:9" x14ac:dyDescent="0.25">
      <c r="A234" t="s">
        <v>242</v>
      </c>
      <c r="C234" s="2">
        <v>0</v>
      </c>
      <c r="D234" s="2">
        <f>VLOOKUP(A234,ga!$A$2:$J$241,5, FALSE)</f>
        <v>0</v>
      </c>
      <c r="E234" s="8">
        <f>VLOOKUP($A234,ga!$A$2:$J$241,2, FALSE)</f>
        <v>1</v>
      </c>
      <c r="F234" t="e">
        <f>VLOOKUP($B234,gwmt!$A$2:$E$1651,2,FALSE)</f>
        <v>#N/A</v>
      </c>
      <c r="G234" t="e">
        <f>VLOOKUP($B234,gwmt!$A$2:$E$1651,3,FALSE)</f>
        <v>#N/A</v>
      </c>
      <c r="H234" s="5" t="e">
        <f>VLOOKUP($B234,gwmt!$A$2:$E$1651,4,FALSE)</f>
        <v>#N/A</v>
      </c>
      <c r="I234" t="e">
        <f>VLOOKUP($B234,gwmt!$A$2:$E$1651,5,FALSE)</f>
        <v>#N/A</v>
      </c>
    </row>
    <row r="235" spans="1:9" x14ac:dyDescent="0.25">
      <c r="A235" t="s">
        <v>243</v>
      </c>
      <c r="B235" t="s">
        <v>1054</v>
      </c>
      <c r="C235" s="2">
        <v>0.56250360895333396</v>
      </c>
      <c r="D235" s="2">
        <f>VLOOKUP(A235,ga!$A$2:$J$241,5, FALSE)</f>
        <v>1</v>
      </c>
      <c r="E235" s="8">
        <f>VLOOKUP($A235,ga!$A$2:$J$241,2, FALSE)</f>
        <v>1</v>
      </c>
      <c r="F235">
        <f>VLOOKUP($B235,gwmt!$A$2:$E$1651,2,FALSE)</f>
        <v>4</v>
      </c>
      <c r="G235">
        <f>VLOOKUP($B235,gwmt!$A$2:$E$1651,3,FALSE)</f>
        <v>0</v>
      </c>
      <c r="H235" s="5">
        <f>VLOOKUP($B235,gwmt!$A$2:$E$1651,4,FALSE)</f>
        <v>0</v>
      </c>
      <c r="I235">
        <f>VLOOKUP($B235,gwmt!$A$2:$E$1651,5,FALSE)</f>
        <v>33</v>
      </c>
    </row>
    <row r="236" spans="1:9" x14ac:dyDescent="0.25">
      <c r="A236" t="s">
        <v>244</v>
      </c>
      <c r="B236" t="s">
        <v>1505</v>
      </c>
      <c r="C236" s="2">
        <v>0.87</v>
      </c>
      <c r="D236" s="2">
        <f>VLOOKUP(A236,ga!$A$2:$J$241,5, FALSE)</f>
        <v>1</v>
      </c>
      <c r="E236" s="8">
        <f>VLOOKUP($A236,ga!$A$2:$J$241,2, FALSE)</f>
        <v>1</v>
      </c>
      <c r="F236">
        <f>VLOOKUP($B236,gwmt!$A$2:$E$1651,2,FALSE)</f>
        <v>1</v>
      </c>
      <c r="G236">
        <f>VLOOKUP($B236,gwmt!$A$2:$E$1651,3,FALSE)</f>
        <v>0</v>
      </c>
      <c r="H236" s="5">
        <f>VLOOKUP($B236,gwmt!$A$2:$E$1651,4,FALSE)</f>
        <v>0</v>
      </c>
      <c r="I236">
        <f>VLOOKUP($B236,gwmt!$A$2:$E$1651,5,FALSE)</f>
        <v>77</v>
      </c>
    </row>
    <row r="237" spans="1:9" x14ac:dyDescent="0.25">
      <c r="A237" t="s">
        <v>245</v>
      </c>
      <c r="B237" t="s">
        <v>391</v>
      </c>
      <c r="C237" s="2">
        <v>0.9375</v>
      </c>
      <c r="D237" s="2">
        <f>VLOOKUP(A237,ga!$A$2:$J$241,5, FALSE)</f>
        <v>1</v>
      </c>
      <c r="E237" s="8">
        <f>VLOOKUP($A237,ga!$A$2:$J$241,2, FALSE)</f>
        <v>1</v>
      </c>
      <c r="F237">
        <f>VLOOKUP($B237,gwmt!$A$2:$E$1651,2,FALSE)</f>
        <v>90</v>
      </c>
      <c r="G237">
        <f>VLOOKUP($B237,gwmt!$A$2:$E$1651,3,FALSE)</f>
        <v>1</v>
      </c>
      <c r="H237" s="5">
        <f>VLOOKUP($B237,gwmt!$A$2:$E$1651,4,FALSE)</f>
        <v>0.01</v>
      </c>
      <c r="I237">
        <f>VLOOKUP($B237,gwmt!$A$2:$E$1651,5,FALSE)</f>
        <v>10</v>
      </c>
    </row>
    <row r="238" spans="1:9" x14ac:dyDescent="0.25">
      <c r="A238" t="s">
        <v>246</v>
      </c>
      <c r="B238" t="s">
        <v>852</v>
      </c>
      <c r="C238" s="2">
        <v>0.75454545454545463</v>
      </c>
      <c r="D238" s="2">
        <f>VLOOKUP(A238,ga!$A$2:$J$241,5, FALSE)</f>
        <v>0</v>
      </c>
      <c r="E238" s="8">
        <f>VLOOKUP($A238,ga!$A$2:$J$241,2, FALSE)</f>
        <v>1</v>
      </c>
      <c r="F238">
        <f>VLOOKUP($B238,gwmt!$A$2:$E$1651,2,FALSE)</f>
        <v>7</v>
      </c>
      <c r="G238">
        <f>VLOOKUP($B238,gwmt!$A$2:$E$1651,3,FALSE)</f>
        <v>0</v>
      </c>
      <c r="H238" s="5">
        <f>VLOOKUP($B238,gwmt!$A$2:$E$1651,4,FALSE)</f>
        <v>0</v>
      </c>
      <c r="I238">
        <f>VLOOKUP($B238,gwmt!$A$2:$E$1651,5,FALSE)</f>
        <v>7.1</v>
      </c>
    </row>
    <row r="239" spans="1:9" x14ac:dyDescent="0.25">
      <c r="A239" t="s">
        <v>247</v>
      </c>
      <c r="C239" s="2">
        <v>0</v>
      </c>
      <c r="D239" s="2">
        <f>VLOOKUP(A239,ga!$A$2:$J$241,5, FALSE)</f>
        <v>1</v>
      </c>
      <c r="E239" s="8">
        <f>VLOOKUP($A239,ga!$A$2:$J$241,2, FALSE)</f>
        <v>1</v>
      </c>
      <c r="F239" t="e">
        <f>VLOOKUP($B239,gwmt!$A$2:$E$1651,2,FALSE)</f>
        <v>#N/A</v>
      </c>
      <c r="G239" t="e">
        <f>VLOOKUP($B239,gwmt!$A$2:$E$1651,3,FALSE)</f>
        <v>#N/A</v>
      </c>
      <c r="H239" s="5" t="e">
        <f>VLOOKUP($B239,gwmt!$A$2:$E$1651,4,FALSE)</f>
        <v>#N/A</v>
      </c>
      <c r="I239" t="e">
        <f>VLOOKUP($B239,gwmt!$A$2:$E$1651,5,FALSE)</f>
        <v>#N/A</v>
      </c>
    </row>
    <row r="240" spans="1:9" x14ac:dyDescent="0.25">
      <c r="A240" t="s">
        <v>248</v>
      </c>
      <c r="B240" t="s">
        <v>974</v>
      </c>
      <c r="C240" s="2">
        <v>0.50318380333693713</v>
      </c>
      <c r="D240" s="2">
        <f>VLOOKUP(A240,ga!$A$2:$J$241,5, FALSE)</f>
        <v>0</v>
      </c>
      <c r="E240" s="8">
        <f>VLOOKUP($A240,ga!$A$2:$J$241,2, FALSE)</f>
        <v>1</v>
      </c>
      <c r="F240">
        <f>VLOOKUP($B240,gwmt!$A$2:$E$1651,2,FALSE)</f>
        <v>4</v>
      </c>
      <c r="G240">
        <f>VLOOKUP($B240,gwmt!$A$2:$E$1651,3,FALSE)</f>
        <v>0</v>
      </c>
      <c r="H240" s="5">
        <f>VLOOKUP($B240,gwmt!$A$2:$E$1651,4,FALSE)</f>
        <v>0</v>
      </c>
      <c r="I240">
        <f>VLOOKUP($B240,gwmt!$A$2:$E$1651,5,FALSE)</f>
        <v>10</v>
      </c>
    </row>
    <row r="241" spans="1:9" x14ac:dyDescent="0.25">
      <c r="A241" t="s">
        <v>249</v>
      </c>
      <c r="C241" s="2">
        <v>0</v>
      </c>
      <c r="D241" s="2">
        <f>VLOOKUP(A241,ga!$A$2:$J$241,5, FALSE)</f>
        <v>1</v>
      </c>
      <c r="E241" s="8">
        <f>VLOOKUP($A241,ga!$A$2:$J$241,2, FALSE)</f>
        <v>1</v>
      </c>
      <c r="F241" t="e">
        <f>VLOOKUP($B241,gwmt!$A$2:$E$1651,2,FALSE)</f>
        <v>#N/A</v>
      </c>
      <c r="G241" t="e">
        <f>VLOOKUP($B241,gwmt!$A$2:$E$1651,3,FALSE)</f>
        <v>#N/A</v>
      </c>
      <c r="H241" s="5" t="e">
        <f>VLOOKUP($B241,gwmt!$A$2:$E$1651,4,FALSE)</f>
        <v>#N/A</v>
      </c>
      <c r="I241" t="e">
        <f>VLOOKUP($B241,gwmt!$A$2:$E$1651,5,FALSE)</f>
        <v>#N/A</v>
      </c>
    </row>
    <row r="242" spans="1:9" x14ac:dyDescent="0.25">
      <c r="A242" t="s">
        <v>250</v>
      </c>
      <c r="B242" t="s">
        <v>540</v>
      </c>
      <c r="C242" s="2">
        <v>0.52200000000000002</v>
      </c>
      <c r="D242" s="2">
        <f>VLOOKUP(A242,ga!$A$2:$J$241,5, FALSE)</f>
        <v>1</v>
      </c>
      <c r="E242" s="8">
        <f>VLOOKUP($A242,ga!$A$2:$J$241,2, FALSE)</f>
        <v>1</v>
      </c>
      <c r="F242">
        <f>VLOOKUP($B242,gwmt!$A$2:$E$1651,2,FALSE)</f>
        <v>58</v>
      </c>
      <c r="G242">
        <f>VLOOKUP($B242,gwmt!$A$2:$E$1651,3,FALSE)</f>
        <v>0</v>
      </c>
      <c r="H242" s="5">
        <f>VLOOKUP($B242,gwmt!$A$2:$E$1651,4,FALSE)</f>
        <v>0</v>
      </c>
      <c r="I242">
        <f>VLOOKUP($B242,gwmt!$A$2:$E$1651,5,FALSE)</f>
        <v>18</v>
      </c>
    </row>
  </sheetData>
  <mergeCells count="3">
    <mergeCell ref="D1:E1"/>
    <mergeCell ref="A1:C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Report</vt:lpstr>
      <vt:lpstr>ga</vt:lpstr>
      <vt:lpstr>gwmt</vt:lpstr>
      <vt:lpstr>FuzzyLookup_AddIn_Undo_Sheet</vt:lpstr>
      <vt:lpstr>Data-Combine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Troutner</dc:creator>
  <cp:lastModifiedBy>Chris</cp:lastModifiedBy>
  <dcterms:created xsi:type="dcterms:W3CDTF">2015-08-13T19:38:33Z</dcterms:created>
  <dcterms:modified xsi:type="dcterms:W3CDTF">2015-08-31T15:05:55Z</dcterms:modified>
</cp:coreProperties>
</file>