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Unbekannter Autor</author>
  </authors>
  <commentList>
    <comment ref="C23" authorId="0">
      <text>
        <r>
          <rPr>
            <sz val="10"/>
            <rFont val="Arial"/>
            <family val="2"/>
            <charset val="1"/>
          </rPr>
          <t xml:space="preserve">This includes all weapons on the vehicle, additional modifiers like open topped or coaxial are deduced later.</t>
        </r>
      </text>
    </comment>
    <comment ref="C74" authorId="0">
      <text>
        <r>
          <rPr>
            <sz val="10"/>
            <rFont val="Arial"/>
            <family val="2"/>
            <charset val="1"/>
          </rPr>
          <t xml:space="preserve">In historical scenarios, there might be additional modifiers other than the hard factors like loadout.</t>
        </r>
      </text>
    </comment>
    <comment ref="C79" authorId="0">
      <text>
        <r>
          <rPr>
            <sz val="10"/>
            <rFont val="Arial"/>
            <family val="2"/>
            <charset val="1"/>
          </rPr>
          <t xml:space="preserve">Keep in mind that units from this calculator represent the stock option. Other weapons might be added on later as optional weapons and rules.</t>
        </r>
      </text>
    </comment>
  </commentList>
</comments>
</file>

<file path=xl/sharedStrings.xml><?xml version="1.0" encoding="utf-8"?>
<sst xmlns="http://schemas.openxmlformats.org/spreadsheetml/2006/main" count="128" uniqueCount="128">
  <si>
    <t xml:space="preserve">H.E.A.T. Vehicle Cost Calculator Sheet v1.0</t>
  </si>
  <si>
    <t xml:space="preserve">Category</t>
  </si>
  <si>
    <t xml:space="preserve">Value</t>
  </si>
  <si>
    <t xml:space="preserve">Cost</t>
  </si>
  <si>
    <t xml:space="preserve">Note</t>
  </si>
  <si>
    <t xml:space="preserve">Leopard 2A6</t>
  </si>
  <si>
    <t xml:space="preserve">PzH 2000</t>
  </si>
  <si>
    <t xml:space="preserve">MARS II</t>
  </si>
  <si>
    <t xml:space="preserve">Eurocopter</t>
  </si>
  <si>
    <t xml:space="preserve">Wiesel I Mörser 120mm </t>
  </si>
  <si>
    <t xml:space="preserve">M113 Feuerleitpanzer </t>
  </si>
  <si>
    <t xml:space="preserve">Joint Fire Support Team Fennek 1A4 </t>
  </si>
  <si>
    <t xml:space="preserve">Störpanzer Hummel </t>
  </si>
  <si>
    <t xml:space="preserve">Eagle IV APC </t>
  </si>
  <si>
    <t xml:space="preserve">Eagle V APC </t>
  </si>
  <si>
    <t xml:space="preserve">Enok 6.1 LAPV </t>
  </si>
  <si>
    <t xml:space="preserve">Duro 3 Yak </t>
  </si>
  <si>
    <t xml:space="preserve">ESK Mungo </t>
  </si>
  <si>
    <t xml:space="preserve">LGS Fennek </t>
  </si>
  <si>
    <t xml:space="preserve">ATF Dingo 1 </t>
  </si>
  <si>
    <t xml:space="preserve">ATF Dingo 2 </t>
  </si>
  <si>
    <t xml:space="preserve">M113 </t>
  </si>
  <si>
    <t xml:space="preserve">TPz Fuchs 1A4/5 </t>
  </si>
  <si>
    <t xml:space="preserve">GTK Boxer </t>
  </si>
  <si>
    <t xml:space="preserve">SPz 1A3 Marder </t>
  </si>
  <si>
    <t xml:space="preserve">SPz Puma </t>
  </si>
  <si>
    <t xml:space="preserve">AGF Serval LIV (SO) </t>
  </si>
  <si>
    <t xml:space="preserve">Wiesel I </t>
  </si>
  <si>
    <t xml:space="preserve">Wiesel I TOW </t>
  </si>
  <si>
    <t xml:space="preserve">Wiesel I A3 MK </t>
  </si>
  <si>
    <t xml:space="preserve">M113 Transport </t>
  </si>
  <si>
    <t xml:space="preserve">TPz Fuchs 1A4/5 Transport </t>
  </si>
  <si>
    <t xml:space="preserve">GTK Boxer Tranport </t>
  </si>
  <si>
    <t xml:space="preserve">MAN gl Transport </t>
  </si>
  <si>
    <t xml:space="preserve">Unimog Transport </t>
  </si>
  <si>
    <t xml:space="preserve">Wolf G5 Jeep Transport </t>
  </si>
  <si>
    <t xml:space="preserve">Armour</t>
  </si>
  <si>
    <t xml:space="preserve">+6 Soft-Skinned</t>
  </si>
  <si>
    <t xml:space="preserve">+7 Armoured Carrier</t>
  </si>
  <si>
    <t xml:space="preserve">+8 Light Tank</t>
  </si>
  <si>
    <t xml:space="preserve">+9 Medium Tank</t>
  </si>
  <si>
    <t xml:space="preserve">+10 Heavy Tank</t>
  </si>
  <si>
    <t xml:space="preserve">+11 Super-Heavy Tank</t>
  </si>
  <si>
    <t xml:space="preserve">Armour Rule</t>
  </si>
  <si>
    <t xml:space="preserve">+7 Front Armour</t>
  </si>
  <si>
    <t xml:space="preserve">+8 Front Armour</t>
  </si>
  <si>
    <t xml:space="preserve">+9 Front Armour</t>
  </si>
  <si>
    <t xml:space="preserve">+10 Front Armour</t>
  </si>
  <si>
    <t xml:space="preserve">+11 Front Armour</t>
  </si>
  <si>
    <t xml:space="preserve">+12 Front Armour</t>
  </si>
  <si>
    <t xml:space="preserve">Weak Top Armour</t>
  </si>
  <si>
    <t xml:space="preserve">Helicopter</t>
  </si>
  <si>
    <t xml:space="preserve">Light Helicopter</t>
  </si>
  <si>
    <t xml:space="preserve">Medium Helicopter</t>
  </si>
  <si>
    <t xml:space="preserve">Large Helicopter</t>
  </si>
  <si>
    <t xml:space="preserve">Giant Helicopter</t>
  </si>
  <si>
    <t xml:space="preserve">Transport Capacity</t>
  </si>
  <si>
    <t xml:space="preserve">Soldiers</t>
  </si>
  <si>
    <t xml:space="preserve">Weapon Systems</t>
  </si>
  <si>
    <t xml:space="preserve">Light machinegun</t>
  </si>
  <si>
    <t xml:space="preserve">Medium machinegun</t>
  </si>
  <si>
    <t xml:space="preserve">Heavy machinegun</t>
  </si>
  <si>
    <t xml:space="preserve">Automatic grenade launcher</t>
  </si>
  <si>
    <t xml:space="preserve"> </t>
  </si>
  <si>
    <t xml:space="preserve">Anti-materiell rifle</t>
  </si>
  <si>
    <t xml:space="preserve">Light autocannon</t>
  </si>
  <si>
    <t xml:space="preserve">&lt;=20mm</t>
  </si>
  <si>
    <t xml:space="preserve">Medium autocannon</t>
  </si>
  <si>
    <t xml:space="preserve">&lt;=30mm</t>
  </si>
  <si>
    <t xml:space="preserve">Heavy autocannon</t>
  </si>
  <si>
    <t xml:space="preserve">&gt;30mm</t>
  </si>
  <si>
    <t xml:space="preserve">Light AT gun</t>
  </si>
  <si>
    <t xml:space="preserve">&lt;=75mm</t>
  </si>
  <si>
    <t xml:space="preserve">Medium AT gun</t>
  </si>
  <si>
    <t xml:space="preserve">&lt;=90mm</t>
  </si>
  <si>
    <t xml:space="preserve">Heavy AT gun</t>
  </si>
  <si>
    <t xml:space="preserve">&lt;=120mm</t>
  </si>
  <si>
    <t xml:space="preserve">Super-Heavy AT gun</t>
  </si>
  <si>
    <t xml:space="preserve">&gt;120mm</t>
  </si>
  <si>
    <t xml:space="preserve">Light howitzer</t>
  </si>
  <si>
    <t xml:space="preserve">Medium howitzer</t>
  </si>
  <si>
    <t xml:space="preserve">Heavy howitzer</t>
  </si>
  <si>
    <t xml:space="preserve">Flamethrower</t>
  </si>
  <si>
    <t xml:space="preserve">Medium Mortar</t>
  </si>
  <si>
    <t xml:space="preserve">Heavy Mortar</t>
  </si>
  <si>
    <t xml:space="preserve">Hell Cannon Mortar</t>
  </si>
  <si>
    <t xml:space="preserve">Light ATGM Launcher</t>
  </si>
  <si>
    <t xml:space="preserve">ATGM Launcher</t>
  </si>
  <si>
    <t xml:space="preserve">Light MANPADS</t>
  </si>
  <si>
    <t xml:space="preserve">MANPADS</t>
  </si>
  <si>
    <t xml:space="preserve">MLRS/Multiple Launcher</t>
  </si>
  <si>
    <t xml:space="preserve">Light rocket pod</t>
  </si>
  <si>
    <t xml:space="preserve">Medium rocket pod</t>
  </si>
  <si>
    <t xml:space="preserve">Heavy rocket pod</t>
  </si>
  <si>
    <t xml:space="preserve">Light missile</t>
  </si>
  <si>
    <t xml:space="preserve">Medium missile</t>
  </si>
  <si>
    <t xml:space="preserve">Heavy missile</t>
  </si>
  <si>
    <t xml:space="preserve">Small bomb</t>
  </si>
  <si>
    <t xml:space="preserve">Medium bomb</t>
  </si>
  <si>
    <t xml:space="preserve">Heavy bomb</t>
  </si>
  <si>
    <t xml:space="preserve">Clusterbomb</t>
  </si>
  <si>
    <t xml:space="preserve">VBIED</t>
  </si>
  <si>
    <t xml:space="preserve">Smoke Screen</t>
  </si>
  <si>
    <t xml:space="preserve">Role</t>
  </si>
  <si>
    <t xml:space="preserve">Command Vehicle</t>
  </si>
  <si>
    <t xml:space="preserve">Medical Vehicle</t>
  </si>
  <si>
    <t xml:space="preserve">Transport</t>
  </si>
  <si>
    <t xml:space="preserve">Special Rules</t>
  </si>
  <si>
    <t xml:space="preserve">Amphibious</t>
  </si>
  <si>
    <t xml:space="preserve">Open-Topped</t>
  </si>
  <si>
    <t xml:space="preserve">Recce</t>
  </si>
  <si>
    <t xml:space="preserve">Slow</t>
  </si>
  <si>
    <t xml:space="preserve">Slow Load</t>
  </si>
  <si>
    <t xml:space="preserve">Obsolete Main Gun</t>
  </si>
  <si>
    <t xml:space="preserve">Unreliable</t>
  </si>
  <si>
    <t xml:space="preserve">Fire-And-Forget</t>
  </si>
  <si>
    <t xml:space="preserve">Waterborne</t>
  </si>
  <si>
    <t xml:space="preserve">Thermal Sights</t>
  </si>
  <si>
    <t xml:space="preserve">Stabilizer</t>
  </si>
  <si>
    <t xml:space="preserve">Coaxial weapon</t>
  </si>
  <si>
    <t xml:space="preserve">Historical costs</t>
  </si>
  <si>
    <t xml:space="preserve">Maintenance demands</t>
  </si>
  <si>
    <t xml:space="preserve">Availability</t>
  </si>
  <si>
    <t xml:space="preserve">Political focus</t>
  </si>
  <si>
    <t xml:space="preserve">Unit costs</t>
  </si>
  <si>
    <t xml:space="preserve">Inexperienced</t>
  </si>
  <si>
    <t xml:space="preserve">Regular</t>
  </si>
  <si>
    <t xml:space="preserve">Veteran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</si>
</sst>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scadia Code"/>
      <family val="3"/>
      <charset val="1"/>
    </font>
    <font>
      <sz val="10"/>
      <name val="Cascadia Code SemiBold"/>
      <family val="3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F81"/>
  <sheetViews>
    <sheetView showFormulas="false" showGridLines="true" showRowColHeaders="true" showZeros="true" rightToLeft="false" tabSelected="true" showOutlineSymbols="true" defaultGridColor="true" view="normal" topLeftCell="C31" colorId="64" zoomScale="140" zoomScaleNormal="140" zoomScalePageLayoutView="100" workbookViewId="0">
      <pane xSplit="4" ySplit="0" topLeftCell="G31" activePane="topRight" state="frozen"/>
      <selection pane="topLeft" activeCell="C31" activeCellId="0" sqref="C31"/>
      <selection pane="topRight" activeCell="H54" activeCellId="0" sqref="H54"/>
    </sheetView>
  </sheetViews>
  <sheetFormatPr defaultColWidth="11.53515625" defaultRowHeight="12.8" zeroHeight="false" outlineLevelRow="0" outlineLevelCol="0"/>
  <cols>
    <col collapsed="false" customWidth="false" hidden="true" outlineLevel="0" max="1" min="1" style="0" width="11.53"/>
    <col collapsed="false" customWidth="false" hidden="true" outlineLevel="0" max="2" min="2" style="1" width="11.53"/>
    <col collapsed="false" customWidth="true" hidden="false" outlineLevel="0" max="3" min="3" style="1" width="21.47"/>
    <col collapsed="false" customWidth="true" hidden="false" outlineLevel="0" max="4" min="4" style="1" width="27.22"/>
    <col collapsed="false" customWidth="true" hidden="false" outlineLevel="0" max="5" min="5" style="1" width="5.88"/>
    <col collapsed="false" customWidth="true" hidden="false" outlineLevel="0" max="6" min="6" style="1" width="9.22"/>
    <col collapsed="false" customWidth="true" hidden="false" outlineLevel="0" max="7" min="7" style="1" width="13.68"/>
    <col collapsed="false" customWidth="true" hidden="false" outlineLevel="0" max="8" min="8" style="1" width="10.33"/>
    <col collapsed="false" customWidth="true" hidden="false" outlineLevel="0" max="9" min="9" style="1" width="9.22"/>
    <col collapsed="false" customWidth="true" hidden="false" outlineLevel="0" max="10" min="10" style="0" width="12.56"/>
    <col collapsed="false" customWidth="true" hidden="false" outlineLevel="0" max="11" min="11" style="0" width="25.92"/>
    <col collapsed="false" customWidth="true" hidden="false" outlineLevel="0" max="12" min="12" style="0" width="24.8"/>
    <col collapsed="false" customWidth="true" hidden="false" outlineLevel="0" max="13" min="13" style="0" width="40.39"/>
    <col collapsed="false" customWidth="true" hidden="false" outlineLevel="0" max="14" min="14" style="0" width="21.47"/>
    <col collapsed="false" customWidth="true" hidden="false" outlineLevel="0" max="15" min="15" style="0" width="15.9"/>
    <col collapsed="false" customWidth="true" hidden="false" outlineLevel="0" max="16" min="16" style="0" width="14.79"/>
    <col collapsed="false" customWidth="true" hidden="false" outlineLevel="0" max="17" min="17" style="0" width="17.01"/>
    <col collapsed="false" customWidth="true" hidden="false" outlineLevel="0" max="18" min="18" style="0" width="13.68"/>
    <col collapsed="false" customWidth="true" hidden="false" outlineLevel="0" max="19" min="19" style="0" width="12.56"/>
    <col collapsed="false" customWidth="true" hidden="false" outlineLevel="0" max="20" min="20" style="0" width="13.68"/>
    <col collapsed="false" customWidth="true" hidden="false" outlineLevel="0" max="22" min="21" style="0" width="14.79"/>
    <col collapsed="false" customWidth="true" hidden="false" outlineLevel="0" max="23" min="23" style="0" width="7"/>
    <col collapsed="false" customWidth="true" hidden="false" outlineLevel="0" max="24" min="24" style="0" width="19.23"/>
    <col collapsed="false" customWidth="true" hidden="false" outlineLevel="0" max="25" min="25" style="0" width="12.56"/>
    <col collapsed="false" customWidth="true" hidden="false" outlineLevel="0" max="26" min="26" style="0" width="18.13"/>
    <col collapsed="false" customWidth="true" hidden="false" outlineLevel="0" max="27" min="27" style="0" width="11.45"/>
    <col collapsed="false" customWidth="true" hidden="false" outlineLevel="0" max="28" min="28" style="0" width="23.69"/>
    <col collapsed="false" customWidth="true" hidden="false" outlineLevel="0" max="29" min="29" style="0" width="11.45"/>
    <col collapsed="false" customWidth="true" hidden="false" outlineLevel="0" max="30" min="30" style="0" width="15.9"/>
    <col collapsed="false" customWidth="true" hidden="false" outlineLevel="0" max="32" min="31" style="0" width="18.13"/>
    <col collapsed="false" customWidth="true" hidden="false" outlineLevel="0" max="33" min="33" style="0" width="30.37"/>
    <col collapsed="false" customWidth="true" hidden="false" outlineLevel="0" max="34" min="34" style="0" width="22.58"/>
    <col collapsed="false" customWidth="true" hidden="false" outlineLevel="0" max="36" min="35" style="0" width="20.35"/>
    <col collapsed="false" customWidth="true" hidden="false" outlineLevel="0" max="37" min="37" style="0" width="27.03"/>
    <col collapsed="false" customWidth="true" hidden="false" outlineLevel="0" max="85" min="38" style="0" width="2.54"/>
  </cols>
  <sheetData>
    <row r="1" customFormat="false" ht="12.8" hidden="false" customHeight="false" outlineLevel="0" collapsed="false">
      <c r="B1" s="0"/>
      <c r="J1" s="1"/>
    </row>
    <row r="2" customFormat="false" ht="12.8" hidden="false" customHeight="false" outlineLevel="0" collapsed="false">
      <c r="B2" s="0"/>
      <c r="C2" s="2" t="s">
        <v>0</v>
      </c>
      <c r="D2" s="2"/>
      <c r="E2" s="2"/>
      <c r="F2" s="2"/>
      <c r="G2" s="3"/>
      <c r="J2" s="1"/>
    </row>
    <row r="3" customFormat="false" ht="12.8" hidden="false" customHeight="false" outlineLevel="0" collapsed="false">
      <c r="B3" s="0"/>
      <c r="C3" s="2"/>
      <c r="D3" s="2"/>
      <c r="E3" s="2"/>
      <c r="F3" s="2"/>
      <c r="G3" s="3"/>
      <c r="J3" s="1"/>
    </row>
    <row r="4" customFormat="false" ht="12.8" hidden="false" customHeight="false" outlineLevel="0" collapsed="false">
      <c r="B4" s="0"/>
      <c r="C4" s="4" t="s">
        <v>1</v>
      </c>
      <c r="D4" s="5" t="s">
        <v>2</v>
      </c>
      <c r="E4" s="6" t="s">
        <v>3</v>
      </c>
      <c r="F4" s="6" t="s">
        <v>4</v>
      </c>
      <c r="G4" s="7" t="s">
        <v>5</v>
      </c>
      <c r="H4" s="8" t="s">
        <v>6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  <c r="N4" s="7" t="s">
        <v>12</v>
      </c>
      <c r="O4" s="7" t="s">
        <v>13</v>
      </c>
      <c r="P4" s="7" t="s">
        <v>14</v>
      </c>
      <c r="Q4" s="7" t="s">
        <v>15</v>
      </c>
      <c r="R4" s="7" t="s">
        <v>16</v>
      </c>
      <c r="S4" s="7" t="s">
        <v>17</v>
      </c>
      <c r="T4" s="7" t="s">
        <v>18</v>
      </c>
      <c r="U4" s="7" t="s">
        <v>19</v>
      </c>
      <c r="V4" s="7" t="s">
        <v>20</v>
      </c>
      <c r="W4" s="7" t="s">
        <v>21</v>
      </c>
      <c r="X4" s="7" t="s">
        <v>22</v>
      </c>
      <c r="Y4" s="7" t="s">
        <v>23</v>
      </c>
      <c r="Z4" s="7" t="s">
        <v>24</v>
      </c>
      <c r="AA4" s="7" t="s">
        <v>25</v>
      </c>
      <c r="AB4" s="7" t="s">
        <v>26</v>
      </c>
      <c r="AC4" s="7" t="s">
        <v>27</v>
      </c>
      <c r="AD4" s="7" t="s">
        <v>28</v>
      </c>
      <c r="AE4" s="7" t="s">
        <v>29</v>
      </c>
      <c r="AF4" s="7" t="s">
        <v>30</v>
      </c>
      <c r="AG4" s="7" t="s">
        <v>31</v>
      </c>
      <c r="AH4" s="7" t="s">
        <v>32</v>
      </c>
      <c r="AI4" s="7" t="s">
        <v>33</v>
      </c>
      <c r="AJ4" s="7" t="s">
        <v>34</v>
      </c>
      <c r="AK4" s="7" t="s">
        <v>35</v>
      </c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</row>
    <row r="5" customFormat="false" ht="12.8" hidden="false" customHeight="false" outlineLevel="0" collapsed="false">
      <c r="B5" s="0"/>
      <c r="C5" s="10" t="s">
        <v>36</v>
      </c>
      <c r="D5" s="11" t="s">
        <v>37</v>
      </c>
      <c r="E5" s="9" t="n">
        <v>15</v>
      </c>
      <c r="F5" s="12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</row>
    <row r="6" customFormat="false" ht="12.8" hidden="false" customHeight="false" outlineLevel="0" collapsed="false">
      <c r="B6" s="0"/>
      <c r="C6" s="10"/>
      <c r="D6" s="13" t="s">
        <v>38</v>
      </c>
      <c r="E6" s="9" t="n">
        <v>50</v>
      </c>
      <c r="F6" s="12"/>
      <c r="G6" s="9"/>
      <c r="H6" s="9" t="n">
        <v>1</v>
      </c>
      <c r="I6" s="9" t="n">
        <v>1</v>
      </c>
      <c r="J6" s="9" t="n">
        <v>1</v>
      </c>
      <c r="K6" s="9" t="n">
        <v>1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</row>
    <row r="7" customFormat="false" ht="12.8" hidden="false" customHeight="false" outlineLevel="0" collapsed="false">
      <c r="B7" s="0"/>
      <c r="C7" s="10"/>
      <c r="D7" s="13" t="s">
        <v>39</v>
      </c>
      <c r="E7" s="9" t="n">
        <v>70</v>
      </c>
      <c r="F7" s="12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</row>
    <row r="8" customFormat="false" ht="12.8" hidden="false" customHeight="false" outlineLevel="0" collapsed="false">
      <c r="B8" s="0"/>
      <c r="C8" s="10"/>
      <c r="D8" s="13" t="s">
        <v>40</v>
      </c>
      <c r="E8" s="9" t="n">
        <v>110</v>
      </c>
      <c r="F8" s="12"/>
      <c r="G8" s="9" t="n">
        <v>1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</row>
    <row r="9" customFormat="false" ht="12.8" hidden="false" customHeight="false" outlineLevel="0" collapsed="false">
      <c r="B9" s="0"/>
      <c r="C9" s="10"/>
      <c r="D9" s="13" t="s">
        <v>41</v>
      </c>
      <c r="E9" s="9" t="n">
        <v>190</v>
      </c>
      <c r="F9" s="12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</row>
    <row r="10" customFormat="false" ht="12.8" hidden="false" customHeight="false" outlineLevel="0" collapsed="false">
      <c r="B10" s="0"/>
      <c r="C10" s="10"/>
      <c r="D10" s="14" t="s">
        <v>42</v>
      </c>
      <c r="E10" s="9" t="n">
        <v>350</v>
      </c>
      <c r="F10" s="12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</row>
    <row r="11" customFormat="false" ht="12.8" hidden="false" customHeight="false" outlineLevel="0" collapsed="false">
      <c r="B11" s="0"/>
      <c r="C11" s="10" t="s">
        <v>43</v>
      </c>
      <c r="D11" s="11" t="s">
        <v>44</v>
      </c>
      <c r="E11" s="9" t="n">
        <v>5</v>
      </c>
      <c r="F11" s="12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</row>
    <row r="12" customFormat="false" ht="12.8" hidden="false" customHeight="false" outlineLevel="0" collapsed="false">
      <c r="B12" s="0"/>
      <c r="C12" s="10"/>
      <c r="D12" s="13" t="s">
        <v>45</v>
      </c>
      <c r="E12" s="9" t="n">
        <v>10</v>
      </c>
      <c r="F12" s="12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</row>
    <row r="13" customFormat="false" ht="12.8" hidden="false" customHeight="false" outlineLevel="0" collapsed="false">
      <c r="B13" s="0"/>
      <c r="C13" s="10"/>
      <c r="D13" s="13" t="s">
        <v>46</v>
      </c>
      <c r="E13" s="9" t="n">
        <v>20</v>
      </c>
      <c r="F13" s="12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</row>
    <row r="14" customFormat="false" ht="12.8" hidden="false" customHeight="false" outlineLevel="0" collapsed="false">
      <c r="B14" s="0"/>
      <c r="C14" s="10"/>
      <c r="D14" s="13" t="s">
        <v>47</v>
      </c>
      <c r="E14" s="9" t="n">
        <v>40</v>
      </c>
      <c r="F14" s="12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</row>
    <row r="15" customFormat="false" ht="12.8" hidden="false" customHeight="false" outlineLevel="0" collapsed="false">
      <c r="B15" s="0"/>
      <c r="C15" s="10"/>
      <c r="D15" s="13" t="s">
        <v>48</v>
      </c>
      <c r="E15" s="9" t="n">
        <v>80</v>
      </c>
      <c r="F15" s="12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</row>
    <row r="16" customFormat="false" ht="12.8" hidden="false" customHeight="false" outlineLevel="0" collapsed="false">
      <c r="B16" s="0"/>
      <c r="C16" s="10"/>
      <c r="D16" s="13" t="s">
        <v>49</v>
      </c>
      <c r="E16" s="9" t="n">
        <v>120</v>
      </c>
      <c r="F16" s="12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</row>
    <row r="17" customFormat="false" ht="12.8" hidden="false" customHeight="false" outlineLevel="0" collapsed="false">
      <c r="B17" s="0"/>
      <c r="C17" s="10"/>
      <c r="D17" s="14" t="s">
        <v>50</v>
      </c>
      <c r="E17" s="9" t="n">
        <v>-10</v>
      </c>
      <c r="F17" s="12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</row>
    <row r="18" customFormat="false" ht="12.8" hidden="false" customHeight="false" outlineLevel="0" collapsed="false">
      <c r="B18" s="0"/>
      <c r="C18" s="10" t="s">
        <v>51</v>
      </c>
      <c r="D18" s="13" t="s">
        <v>52</v>
      </c>
      <c r="E18" s="9" t="n">
        <v>25</v>
      </c>
      <c r="F18" s="12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</row>
    <row r="19" customFormat="false" ht="12.8" hidden="false" customHeight="false" outlineLevel="0" collapsed="false">
      <c r="B19" s="0"/>
      <c r="C19" s="10"/>
      <c r="D19" s="13" t="s">
        <v>53</v>
      </c>
      <c r="E19" s="9" t="n">
        <v>40</v>
      </c>
      <c r="F19" s="12"/>
      <c r="G19" s="9"/>
      <c r="H19" s="9"/>
      <c r="I19" s="9"/>
      <c r="J19" s="9" t="n">
        <v>1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</row>
    <row r="20" customFormat="false" ht="12.8" hidden="false" customHeight="false" outlineLevel="0" collapsed="false">
      <c r="B20" s="0"/>
      <c r="C20" s="10"/>
      <c r="D20" s="13" t="s">
        <v>54</v>
      </c>
      <c r="E20" s="9" t="n">
        <v>55</v>
      </c>
      <c r="F20" s="12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</row>
    <row r="21" customFormat="false" ht="12.8" hidden="false" customHeight="false" outlineLevel="0" collapsed="false">
      <c r="B21" s="0"/>
      <c r="C21" s="10"/>
      <c r="D21" s="14" t="s">
        <v>55</v>
      </c>
      <c r="E21" s="9" t="n">
        <v>60</v>
      </c>
      <c r="F21" s="12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</row>
    <row r="22" customFormat="false" ht="12.8" hidden="false" customHeight="false" outlineLevel="0" collapsed="false">
      <c r="B22" s="0"/>
      <c r="C22" s="15" t="s">
        <v>56</v>
      </c>
      <c r="D22" s="14" t="s">
        <v>57</v>
      </c>
      <c r="E22" s="9" t="n">
        <v>2</v>
      </c>
      <c r="F22" s="12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</row>
    <row r="23" customFormat="false" ht="12.8" hidden="false" customHeight="true" outlineLevel="0" collapsed="false">
      <c r="B23" s="0"/>
      <c r="C23" s="16" t="s">
        <v>58</v>
      </c>
      <c r="D23" s="11" t="s">
        <v>59</v>
      </c>
      <c r="E23" s="9" t="n">
        <v>5</v>
      </c>
      <c r="F23" s="12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</row>
    <row r="24" customFormat="false" ht="12.8" hidden="false" customHeight="false" outlineLevel="0" collapsed="false">
      <c r="B24" s="0"/>
      <c r="C24" s="16"/>
      <c r="D24" s="13" t="s">
        <v>60</v>
      </c>
      <c r="E24" s="9" t="n">
        <v>10</v>
      </c>
      <c r="F24" s="12"/>
      <c r="G24" s="9" t="n">
        <v>1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</row>
    <row r="25" customFormat="false" ht="12.8" hidden="false" customHeight="false" outlineLevel="0" collapsed="false">
      <c r="B25" s="0"/>
      <c r="C25" s="16"/>
      <c r="D25" s="13" t="s">
        <v>61</v>
      </c>
      <c r="E25" s="9" t="n">
        <v>20</v>
      </c>
      <c r="F25" s="12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</row>
    <row r="26" customFormat="false" ht="12.8" hidden="false" customHeight="false" outlineLevel="0" collapsed="false">
      <c r="B26" s="0"/>
      <c r="C26" s="16"/>
      <c r="D26" s="13" t="s">
        <v>62</v>
      </c>
      <c r="E26" s="9" t="n">
        <v>20</v>
      </c>
      <c r="F26" s="12" t="s">
        <v>63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</row>
    <row r="27" customFormat="false" ht="12.8" hidden="false" customHeight="false" outlineLevel="0" collapsed="false">
      <c r="B27" s="0"/>
      <c r="C27" s="16"/>
      <c r="D27" s="13" t="s">
        <v>64</v>
      </c>
      <c r="E27" s="9" t="n">
        <v>20</v>
      </c>
      <c r="F27" s="12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</row>
    <row r="28" customFormat="false" ht="12.8" hidden="false" customHeight="false" outlineLevel="0" collapsed="false">
      <c r="B28" s="0"/>
      <c r="C28" s="16"/>
      <c r="D28" s="13" t="s">
        <v>65</v>
      </c>
      <c r="E28" s="9" t="n">
        <v>30</v>
      </c>
      <c r="F28" s="12" t="s">
        <v>66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</row>
    <row r="29" customFormat="false" ht="12.8" hidden="false" customHeight="false" outlineLevel="0" collapsed="false">
      <c r="B29" s="0"/>
      <c r="C29" s="16"/>
      <c r="D29" s="13" t="s">
        <v>67</v>
      </c>
      <c r="E29" s="9" t="n">
        <v>40</v>
      </c>
      <c r="F29" s="12" t="s">
        <v>68</v>
      </c>
      <c r="G29" s="9"/>
      <c r="H29" s="9"/>
      <c r="I29" s="9"/>
      <c r="J29" s="9" t="n">
        <v>1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</row>
    <row r="30" customFormat="false" ht="12.8" hidden="false" customHeight="false" outlineLevel="0" collapsed="false">
      <c r="B30" s="0"/>
      <c r="C30" s="16"/>
      <c r="D30" s="13" t="s">
        <v>69</v>
      </c>
      <c r="E30" s="9" t="n">
        <v>50</v>
      </c>
      <c r="F30" s="12" t="s">
        <v>70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</row>
    <row r="31" customFormat="false" ht="12.8" hidden="false" customHeight="false" outlineLevel="0" collapsed="false">
      <c r="B31" s="0"/>
      <c r="C31" s="16"/>
      <c r="D31" s="13" t="s">
        <v>71</v>
      </c>
      <c r="E31" s="9" t="n">
        <v>50</v>
      </c>
      <c r="F31" s="12" t="s">
        <v>72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</row>
    <row r="32" customFormat="false" ht="12.8" hidden="false" customHeight="false" outlineLevel="0" collapsed="false">
      <c r="B32" s="0"/>
      <c r="C32" s="16"/>
      <c r="D32" s="13" t="s">
        <v>73</v>
      </c>
      <c r="E32" s="9" t="n">
        <v>70</v>
      </c>
      <c r="F32" s="12" t="s">
        <v>74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</row>
    <row r="33" customFormat="false" ht="12.8" hidden="false" customHeight="true" outlineLevel="0" collapsed="false">
      <c r="B33" s="0"/>
      <c r="C33" s="16"/>
      <c r="D33" s="13" t="s">
        <v>75</v>
      </c>
      <c r="E33" s="9" t="n">
        <v>110</v>
      </c>
      <c r="F33" s="12" t="s">
        <v>76</v>
      </c>
      <c r="G33" s="9" t="n">
        <v>1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</row>
    <row r="34" customFormat="false" ht="12.8" hidden="false" customHeight="false" outlineLevel="0" collapsed="false">
      <c r="B34" s="0"/>
      <c r="C34" s="16"/>
      <c r="D34" s="13" t="s">
        <v>77</v>
      </c>
      <c r="E34" s="9" t="n">
        <v>190</v>
      </c>
      <c r="F34" s="12" t="s">
        <v>78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</row>
    <row r="35" customFormat="false" ht="12.8" hidden="false" customHeight="false" outlineLevel="0" collapsed="false">
      <c r="B35" s="0"/>
      <c r="C35" s="16"/>
      <c r="D35" s="13" t="s">
        <v>79</v>
      </c>
      <c r="E35" s="9" t="n">
        <v>50</v>
      </c>
      <c r="F35" s="12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</row>
    <row r="36" customFormat="false" ht="12.8" hidden="false" customHeight="false" outlineLevel="0" collapsed="false">
      <c r="B36" s="0"/>
      <c r="C36" s="16"/>
      <c r="D36" s="13" t="s">
        <v>80</v>
      </c>
      <c r="E36" s="9" t="n">
        <v>60</v>
      </c>
      <c r="F36" s="12"/>
      <c r="G36" s="9"/>
      <c r="H36" s="9" t="n">
        <v>1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</row>
    <row r="37" customFormat="false" ht="12.8" hidden="false" customHeight="false" outlineLevel="0" collapsed="false">
      <c r="B37" s="0"/>
      <c r="C37" s="16"/>
      <c r="D37" s="13" t="s">
        <v>81</v>
      </c>
      <c r="E37" s="9" t="n">
        <v>100</v>
      </c>
      <c r="F37" s="12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</row>
    <row r="38" customFormat="false" ht="12.8" hidden="false" customHeight="false" outlineLevel="0" collapsed="false">
      <c r="B38" s="0"/>
      <c r="C38" s="16"/>
      <c r="D38" s="13" t="s">
        <v>82</v>
      </c>
      <c r="E38" s="9" t="n">
        <v>50</v>
      </c>
      <c r="F38" s="12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</row>
    <row r="39" customFormat="false" ht="12.8" hidden="false" customHeight="false" outlineLevel="0" collapsed="false">
      <c r="B39" s="0"/>
      <c r="C39" s="16"/>
      <c r="D39" s="13" t="s">
        <v>83</v>
      </c>
      <c r="E39" s="9" t="n">
        <v>55</v>
      </c>
      <c r="F39" s="12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</row>
    <row r="40" customFormat="false" ht="12.8" hidden="false" customHeight="false" outlineLevel="0" collapsed="false">
      <c r="B40" s="0"/>
      <c r="C40" s="16"/>
      <c r="D40" s="13" t="s">
        <v>84</v>
      </c>
      <c r="E40" s="9" t="n">
        <v>75</v>
      </c>
      <c r="F40" s="12"/>
      <c r="G40" s="9"/>
      <c r="H40" s="9"/>
      <c r="I40" s="9"/>
      <c r="J40" s="9"/>
      <c r="K40" s="9" t="n">
        <v>1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</row>
    <row r="41" customFormat="false" ht="12.8" hidden="false" customHeight="true" outlineLevel="0" collapsed="false">
      <c r="B41" s="0"/>
      <c r="C41" s="16"/>
      <c r="D41" s="13" t="s">
        <v>85</v>
      </c>
      <c r="E41" s="9" t="n">
        <v>70</v>
      </c>
      <c r="F41" s="12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</row>
    <row r="42" customFormat="false" ht="12.8" hidden="false" customHeight="false" outlineLevel="0" collapsed="false">
      <c r="B42" s="0"/>
      <c r="C42" s="16"/>
      <c r="D42" s="13" t="s">
        <v>86</v>
      </c>
      <c r="E42" s="9" t="n">
        <v>30</v>
      </c>
      <c r="F42" s="12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</row>
    <row r="43" customFormat="false" ht="12.8" hidden="false" customHeight="false" outlineLevel="0" collapsed="false">
      <c r="B43" s="0"/>
      <c r="C43" s="16"/>
      <c r="D43" s="13" t="s">
        <v>87</v>
      </c>
      <c r="E43" s="9" t="n">
        <v>50</v>
      </c>
      <c r="F43" s="12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</row>
    <row r="44" customFormat="false" ht="12.8" hidden="false" customHeight="true" outlineLevel="0" collapsed="false">
      <c r="B44" s="0"/>
      <c r="C44" s="16"/>
      <c r="D44" s="13" t="s">
        <v>88</v>
      </c>
      <c r="E44" s="9" t="n">
        <v>30</v>
      </c>
      <c r="F44" s="12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</row>
    <row r="45" customFormat="false" ht="12.8" hidden="false" customHeight="false" outlineLevel="0" collapsed="false">
      <c r="B45" s="0"/>
      <c r="C45" s="16"/>
      <c r="D45" s="13" t="s">
        <v>89</v>
      </c>
      <c r="E45" s="9" t="n">
        <v>45</v>
      </c>
      <c r="F45" s="12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</row>
    <row r="46" customFormat="false" ht="12.8" hidden="false" customHeight="false" outlineLevel="0" collapsed="false">
      <c r="B46" s="0"/>
      <c r="C46" s="16"/>
      <c r="D46" s="13" t="s">
        <v>90</v>
      </c>
      <c r="E46" s="9" t="n">
        <v>70</v>
      </c>
      <c r="F46" s="12"/>
      <c r="G46" s="9"/>
      <c r="H46" s="9"/>
      <c r="I46" s="9" t="n">
        <v>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</row>
    <row r="47" customFormat="false" ht="12.8" hidden="false" customHeight="false" outlineLevel="0" collapsed="false">
      <c r="B47" s="0"/>
      <c r="C47" s="16"/>
      <c r="D47" s="13" t="s">
        <v>91</v>
      </c>
      <c r="E47" s="9" t="n">
        <v>50</v>
      </c>
      <c r="F47" s="12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</row>
    <row r="48" customFormat="false" ht="12.8" hidden="false" customHeight="true" outlineLevel="0" collapsed="false">
      <c r="B48" s="0"/>
      <c r="C48" s="16"/>
      <c r="D48" s="13" t="s">
        <v>92</v>
      </c>
      <c r="E48" s="9" t="n">
        <v>70</v>
      </c>
      <c r="F48" s="12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</row>
    <row r="49" customFormat="false" ht="12.8" hidden="false" customHeight="false" outlineLevel="0" collapsed="false">
      <c r="B49" s="0"/>
      <c r="C49" s="16"/>
      <c r="D49" s="13" t="s">
        <v>93</v>
      </c>
      <c r="E49" s="9" t="n">
        <v>110</v>
      </c>
      <c r="F49" s="12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</row>
    <row r="50" customFormat="false" ht="12.8" hidden="false" customHeight="false" outlineLevel="0" collapsed="false">
      <c r="B50" s="0"/>
      <c r="C50" s="16"/>
      <c r="D50" s="13" t="s">
        <v>94</v>
      </c>
      <c r="E50" s="9" t="n">
        <v>40</v>
      </c>
      <c r="F50" s="12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</row>
    <row r="51" customFormat="false" ht="12.8" hidden="false" customHeight="false" outlineLevel="0" collapsed="false">
      <c r="B51" s="0"/>
      <c r="C51" s="16"/>
      <c r="D51" s="13" t="s">
        <v>95</v>
      </c>
      <c r="E51" s="9" t="n">
        <v>65</v>
      </c>
      <c r="F51" s="12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</row>
    <row r="52" customFormat="false" ht="12.8" hidden="false" customHeight="false" outlineLevel="0" collapsed="false">
      <c r="B52" s="0"/>
      <c r="C52" s="16"/>
      <c r="D52" s="13" t="s">
        <v>96</v>
      </c>
      <c r="E52" s="9" t="n">
        <v>90</v>
      </c>
      <c r="F52" s="12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</row>
    <row r="53" customFormat="false" ht="12.8" hidden="false" customHeight="false" outlineLevel="0" collapsed="false">
      <c r="B53" s="0"/>
      <c r="C53" s="16"/>
      <c r="D53" s="13" t="s">
        <v>97</v>
      </c>
      <c r="E53" s="9" t="n">
        <v>60</v>
      </c>
      <c r="F53" s="12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</row>
    <row r="54" customFormat="false" ht="12.8" hidden="false" customHeight="false" outlineLevel="0" collapsed="false">
      <c r="B54" s="0"/>
      <c r="C54" s="16"/>
      <c r="D54" s="13" t="s">
        <v>98</v>
      </c>
      <c r="E54" s="9" t="n">
        <v>80</v>
      </c>
      <c r="F54" s="12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</row>
    <row r="55" customFormat="false" ht="12.8" hidden="false" customHeight="false" outlineLevel="0" collapsed="false">
      <c r="B55" s="0"/>
      <c r="C55" s="16"/>
      <c r="D55" s="13" t="s">
        <v>99</v>
      </c>
      <c r="E55" s="9" t="n">
        <v>100</v>
      </c>
      <c r="F55" s="12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</row>
    <row r="56" customFormat="false" ht="12.8" hidden="false" customHeight="false" outlineLevel="0" collapsed="false">
      <c r="B56" s="0"/>
      <c r="C56" s="16"/>
      <c r="D56" s="13" t="s">
        <v>100</v>
      </c>
      <c r="E56" s="9" t="n">
        <v>100</v>
      </c>
      <c r="F56" s="12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</row>
    <row r="57" customFormat="false" ht="12.8" hidden="false" customHeight="false" outlineLevel="0" collapsed="false">
      <c r="B57" s="0"/>
      <c r="C57" s="16"/>
      <c r="D57" s="13" t="s">
        <v>101</v>
      </c>
      <c r="E57" s="9" t="n">
        <v>80</v>
      </c>
      <c r="F57" s="12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</row>
    <row r="58" customFormat="false" ht="12.8" hidden="false" customHeight="false" outlineLevel="0" collapsed="false">
      <c r="B58" s="0"/>
      <c r="C58" s="17"/>
      <c r="D58" s="13" t="s">
        <v>102</v>
      </c>
      <c r="E58" s="9" t="n">
        <v>10</v>
      </c>
      <c r="F58" s="12"/>
      <c r="G58" s="9" t="n">
        <v>1</v>
      </c>
      <c r="H58" s="9" t="n">
        <v>1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</row>
    <row r="59" customFormat="false" ht="12.8" hidden="false" customHeight="true" outlineLevel="0" collapsed="false">
      <c r="B59" s="0"/>
      <c r="C59" s="16" t="s">
        <v>103</v>
      </c>
      <c r="D59" s="11" t="s">
        <v>104</v>
      </c>
      <c r="E59" s="9" t="n">
        <v>10</v>
      </c>
      <c r="F59" s="12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</row>
    <row r="60" customFormat="false" ht="12.8" hidden="false" customHeight="false" outlineLevel="0" collapsed="false">
      <c r="B60" s="0"/>
      <c r="C60" s="16"/>
      <c r="D60" s="13" t="s">
        <v>105</v>
      </c>
      <c r="E60" s="9" t="n">
        <v>15</v>
      </c>
      <c r="F60" s="12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</row>
    <row r="61" customFormat="false" ht="12.8" hidden="false" customHeight="false" outlineLevel="0" collapsed="false">
      <c r="B61" s="0"/>
      <c r="C61" s="16"/>
      <c r="D61" s="13" t="s">
        <v>106</v>
      </c>
      <c r="E61" s="9" t="n">
        <v>-20</v>
      </c>
      <c r="F61" s="12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</row>
    <row r="62" customFormat="false" ht="12.8" hidden="false" customHeight="true" outlineLevel="0" collapsed="false">
      <c r="B62" s="0"/>
      <c r="C62" s="16" t="s">
        <v>107</v>
      </c>
      <c r="D62" s="11" t="s">
        <v>108</v>
      </c>
      <c r="E62" s="9" t="n">
        <v>5</v>
      </c>
      <c r="F62" s="12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</row>
    <row r="63" customFormat="false" ht="12.8" hidden="false" customHeight="false" outlineLevel="0" collapsed="false">
      <c r="B63" s="0"/>
      <c r="C63" s="16"/>
      <c r="D63" s="13" t="s">
        <v>109</v>
      </c>
      <c r="E63" s="9" t="n">
        <v>-5</v>
      </c>
      <c r="F63" s="12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</row>
    <row r="64" customFormat="false" ht="12.8" hidden="false" customHeight="false" outlineLevel="0" collapsed="false">
      <c r="B64" s="0"/>
      <c r="C64" s="16"/>
      <c r="D64" s="13" t="s">
        <v>110</v>
      </c>
      <c r="E64" s="9" t="n">
        <v>10</v>
      </c>
      <c r="F64" s="12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</row>
    <row r="65" customFormat="false" ht="12.8" hidden="false" customHeight="false" outlineLevel="0" collapsed="false">
      <c r="B65" s="0"/>
      <c r="C65" s="16"/>
      <c r="D65" s="13" t="s">
        <v>111</v>
      </c>
      <c r="E65" s="9" t="n">
        <v>-10</v>
      </c>
      <c r="F65" s="12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</row>
    <row r="66" customFormat="false" ht="12.8" hidden="false" customHeight="false" outlineLevel="0" collapsed="false">
      <c r="B66" s="0"/>
      <c r="C66" s="16"/>
      <c r="D66" s="13" t="s">
        <v>112</v>
      </c>
      <c r="E66" s="9" t="n">
        <v>-5</v>
      </c>
      <c r="F66" s="12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</row>
    <row r="67" customFormat="false" ht="12.8" hidden="false" customHeight="false" outlineLevel="0" collapsed="false">
      <c r="B67" s="0"/>
      <c r="C67" s="16"/>
      <c r="D67" s="13" t="s">
        <v>113</v>
      </c>
      <c r="E67" s="9" t="n">
        <v>-10</v>
      </c>
      <c r="F67" s="12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</row>
    <row r="68" customFormat="false" ht="12.8" hidden="false" customHeight="false" outlineLevel="0" collapsed="false">
      <c r="B68" s="0"/>
      <c r="C68" s="16"/>
      <c r="D68" s="13" t="s">
        <v>114</v>
      </c>
      <c r="E68" s="9" t="n">
        <v>-20</v>
      </c>
      <c r="F68" s="12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</row>
    <row r="69" customFormat="false" ht="12.8" hidden="false" customHeight="false" outlineLevel="0" collapsed="false">
      <c r="B69" s="0"/>
      <c r="C69" s="16"/>
      <c r="D69" s="13" t="s">
        <v>115</v>
      </c>
      <c r="E69" s="9" t="n">
        <v>15</v>
      </c>
      <c r="F69" s="12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</row>
    <row r="70" customFormat="false" ht="12.8" hidden="false" customHeight="false" outlineLevel="0" collapsed="false">
      <c r="B70" s="0"/>
      <c r="C70" s="16"/>
      <c r="D70" s="13" t="s">
        <v>116</v>
      </c>
      <c r="E70" s="9" t="n">
        <v>10</v>
      </c>
      <c r="F70" s="12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</row>
    <row r="71" customFormat="false" ht="12.8" hidden="false" customHeight="false" outlineLevel="0" collapsed="false">
      <c r="B71" s="0"/>
      <c r="C71" s="16"/>
      <c r="D71" s="13" t="s">
        <v>117</v>
      </c>
      <c r="E71" s="9" t="n">
        <v>15</v>
      </c>
      <c r="F71" s="12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</row>
    <row r="72" customFormat="false" ht="12.8" hidden="false" customHeight="false" outlineLevel="0" collapsed="false">
      <c r="B72" s="0"/>
      <c r="C72" s="16"/>
      <c r="D72" s="13" t="s">
        <v>118</v>
      </c>
      <c r="E72" s="9" t="n">
        <v>5</v>
      </c>
      <c r="F72" s="12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</row>
    <row r="73" customFormat="false" ht="12.8" hidden="false" customHeight="false" outlineLevel="0" collapsed="false">
      <c r="B73" s="0"/>
      <c r="C73" s="16"/>
      <c r="D73" s="13" t="s">
        <v>119</v>
      </c>
      <c r="E73" s="9" t="n">
        <v>-5</v>
      </c>
      <c r="F73" s="12"/>
      <c r="G73" s="9" t="n">
        <v>1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</row>
    <row r="74" customFormat="false" ht="12.8" hidden="false" customHeight="true" outlineLevel="0" collapsed="false">
      <c r="B74" s="0"/>
      <c r="C74" s="16" t="s">
        <v>120</v>
      </c>
      <c r="D74" s="11" t="s">
        <v>121</v>
      </c>
      <c r="E74" s="9" t="n">
        <v>10</v>
      </c>
      <c r="F74" s="12"/>
      <c r="G74" s="9"/>
      <c r="H74" s="9"/>
      <c r="I74" s="9"/>
      <c r="J74" s="9" t="n">
        <v>1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</row>
    <row r="75" customFormat="false" ht="12.8" hidden="false" customHeight="false" outlineLevel="0" collapsed="false">
      <c r="B75" s="0"/>
      <c r="C75" s="16"/>
      <c r="D75" s="13" t="s">
        <v>122</v>
      </c>
      <c r="E75" s="9" t="n">
        <v>10</v>
      </c>
      <c r="F75" s="12"/>
      <c r="G75" s="9" t="n">
        <v>1</v>
      </c>
      <c r="H75" s="9" t="n">
        <v>1</v>
      </c>
      <c r="I75" s="9" t="n">
        <v>1</v>
      </c>
      <c r="J75" s="9" t="n">
        <v>1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</row>
    <row r="76" customFormat="false" ht="12.8" hidden="false" customHeight="false" outlineLevel="0" collapsed="false">
      <c r="B76" s="0"/>
      <c r="C76" s="16"/>
      <c r="D76" s="14" t="s">
        <v>123</v>
      </c>
      <c r="E76" s="9" t="n">
        <v>10</v>
      </c>
      <c r="F76" s="12"/>
      <c r="G76" s="9" t="n">
        <v>1</v>
      </c>
      <c r="H76" s="9"/>
      <c r="I76" s="9"/>
      <c r="J76" s="9" t="n">
        <v>1</v>
      </c>
      <c r="K76" s="9"/>
      <c r="L76" s="9"/>
      <c r="M76" s="9"/>
      <c r="N76" s="9"/>
    </row>
    <row r="77" customFormat="false" ht="25.15" hidden="false" customHeight="true" outlineLevel="0" collapsed="false">
      <c r="B77" s="0"/>
      <c r="E77" s="9"/>
      <c r="F77" s="12"/>
      <c r="J77" s="1"/>
    </row>
    <row r="78" customFormat="false" ht="12.8" hidden="false" customHeight="true" outlineLevel="0" collapsed="false">
      <c r="B78" s="0"/>
      <c r="C78" s="18"/>
      <c r="D78" s="19"/>
      <c r="E78" s="20"/>
      <c r="F78" s="7"/>
      <c r="G78" s="21" t="str">
        <f aca="false">G4</f>
        <v>Leopard 2A6</v>
      </c>
      <c r="H78" s="21" t="str">
        <f aca="false">H4</f>
        <v>PzH 2000</v>
      </c>
      <c r="I78" s="21" t="str">
        <f aca="false">I4</f>
        <v>MARS II</v>
      </c>
      <c r="J78" s="21" t="str">
        <f aca="false">J4</f>
        <v>Eurocopter</v>
      </c>
      <c r="K78" s="21" t="str">
        <f aca="false">K4</f>
        <v>Wiesel I Mörser 120mm </v>
      </c>
      <c r="L78" s="21" t="str">
        <f aca="false">L4</f>
        <v>M113 Feuerleitpanzer </v>
      </c>
      <c r="M78" s="21" t="str">
        <f aca="false">M4</f>
        <v>Joint Fire Support Team Fennek 1A4 </v>
      </c>
      <c r="N78" s="21" t="str">
        <f aca="false">N4</f>
        <v>Störpanzer Hummel </v>
      </c>
      <c r="O78" s="21" t="str">
        <f aca="false">O4</f>
        <v>Eagle IV APC </v>
      </c>
      <c r="P78" s="21" t="str">
        <f aca="false">P4</f>
        <v>Eagle V APC </v>
      </c>
      <c r="Q78" s="21" t="str">
        <f aca="false">Q4</f>
        <v>Enok 6.1 LAPV </v>
      </c>
      <c r="R78" s="21" t="str">
        <f aca="false">R4</f>
        <v>Duro 3 Yak </v>
      </c>
      <c r="S78" s="21" t="str">
        <f aca="false">S4</f>
        <v>ESK Mungo </v>
      </c>
      <c r="T78" s="21" t="str">
        <f aca="false">T4</f>
        <v>LGS Fennek </v>
      </c>
      <c r="U78" s="21" t="str">
        <f aca="false">U4</f>
        <v>ATF Dingo 1 </v>
      </c>
      <c r="V78" s="21" t="str">
        <f aca="false">V4</f>
        <v>ATF Dingo 2 </v>
      </c>
      <c r="W78" s="21" t="str">
        <f aca="false">W4</f>
        <v>M113 </v>
      </c>
      <c r="X78" s="21" t="str">
        <f aca="false">X4</f>
        <v>TPz Fuchs 1A4/5 </v>
      </c>
      <c r="Y78" s="21" t="str">
        <f aca="false">Y4</f>
        <v>GTK Boxer </v>
      </c>
      <c r="Z78" s="21" t="str">
        <f aca="false">Z4</f>
        <v>SPz 1A3 Marder </v>
      </c>
      <c r="AA78" s="21" t="str">
        <f aca="false">AA4</f>
        <v>SPz Puma </v>
      </c>
      <c r="AB78" s="21" t="str">
        <f aca="false">AB4</f>
        <v>AGF Serval LIV (SO) </v>
      </c>
      <c r="AC78" s="21" t="str">
        <f aca="false">AC4</f>
        <v>Wiesel I </v>
      </c>
      <c r="AD78" s="21" t="str">
        <f aca="false">AD4</f>
        <v>Wiesel I TOW </v>
      </c>
      <c r="AE78" s="21" t="str">
        <f aca="false">AE4</f>
        <v>Wiesel I A3 MK </v>
      </c>
      <c r="AF78" s="21" t="str">
        <f aca="false">AF4</f>
        <v>M113 Transport </v>
      </c>
      <c r="AG78" s="21" t="str">
        <f aca="false">AG4</f>
        <v>TPz Fuchs 1A4/5 Transport </v>
      </c>
      <c r="AH78" s="21" t="str">
        <f aca="false">AH4</f>
        <v>GTK Boxer Tranport </v>
      </c>
      <c r="AI78" s="21" t="str">
        <f aca="false">AI4</f>
        <v>MAN gl Transport </v>
      </c>
      <c r="AJ78" s="21" t="str">
        <f aca="false">AJ4</f>
        <v>Unimog Transport </v>
      </c>
      <c r="AK78" s="21" t="str">
        <f aca="false">AK4</f>
        <v>Wolf G5 Jeep Transport </v>
      </c>
      <c r="AL78" s="21" t="n">
        <f aca="false">AL4</f>
        <v>0</v>
      </c>
      <c r="AM78" s="21" t="n">
        <f aca="false">AM4</f>
        <v>0</v>
      </c>
      <c r="AN78" s="21" t="n">
        <f aca="false">AN4</f>
        <v>0</v>
      </c>
      <c r="AO78" s="21" t="n">
        <f aca="false">AO4</f>
        <v>0</v>
      </c>
      <c r="AP78" s="21" t="n">
        <f aca="false">AP4</f>
        <v>0</v>
      </c>
      <c r="AQ78" s="21" t="n">
        <f aca="false">AQ4</f>
        <v>0</v>
      </c>
      <c r="AR78" s="21" t="n">
        <f aca="false">AR4</f>
        <v>0</v>
      </c>
      <c r="AS78" s="21" t="n">
        <f aca="false">AS4</f>
        <v>0</v>
      </c>
      <c r="AT78" s="21" t="n">
        <f aca="false">AT4</f>
        <v>0</v>
      </c>
      <c r="AU78" s="21" t="n">
        <f aca="false">AU4</f>
        <v>0</v>
      </c>
      <c r="AV78" s="21" t="n">
        <f aca="false">AV4</f>
        <v>0</v>
      </c>
      <c r="AW78" s="21" t="n">
        <f aca="false">AW4</f>
        <v>0</v>
      </c>
      <c r="AX78" s="21" t="n">
        <f aca="false">AX4</f>
        <v>0</v>
      </c>
      <c r="AY78" s="21" t="n">
        <f aca="false">AY4</f>
        <v>0</v>
      </c>
      <c r="AZ78" s="21" t="n">
        <f aca="false">AZ4</f>
        <v>0</v>
      </c>
      <c r="BA78" s="21" t="n">
        <f aca="false">BA4</f>
        <v>0</v>
      </c>
      <c r="BB78" s="21" t="n">
        <f aca="false">BB4</f>
        <v>0</v>
      </c>
      <c r="BC78" s="21" t="n">
        <f aca="false">BC4</f>
        <v>0</v>
      </c>
      <c r="BD78" s="21" t="n">
        <f aca="false">BD4</f>
        <v>0</v>
      </c>
      <c r="BE78" s="21" t="n">
        <f aca="false">BE4</f>
        <v>0</v>
      </c>
      <c r="BF78" s="21" t="n">
        <f aca="false">BF4</f>
        <v>0</v>
      </c>
      <c r="BG78" s="21" t="n">
        <f aca="false">BG4</f>
        <v>0</v>
      </c>
      <c r="BH78" s="21" t="n">
        <f aca="false">BH4</f>
        <v>0</v>
      </c>
      <c r="BI78" s="21" t="n">
        <f aca="false">BI4</f>
        <v>0</v>
      </c>
      <c r="BJ78" s="21" t="n">
        <f aca="false">BJ4</f>
        <v>0</v>
      </c>
      <c r="BK78" s="21" t="n">
        <f aca="false">BK4</f>
        <v>0</v>
      </c>
      <c r="BL78" s="21" t="n">
        <f aca="false">BL4</f>
        <v>0</v>
      </c>
      <c r="BM78" s="21" t="n">
        <f aca="false">BM4</f>
        <v>0</v>
      </c>
      <c r="BN78" s="21" t="n">
        <f aca="false">BN4</f>
        <v>0</v>
      </c>
      <c r="BO78" s="21" t="n">
        <f aca="false">BO4</f>
        <v>0</v>
      </c>
      <c r="BP78" s="21" t="n">
        <f aca="false">BP4</f>
        <v>0</v>
      </c>
      <c r="BQ78" s="21" t="n">
        <f aca="false">BQ4</f>
        <v>0</v>
      </c>
      <c r="BR78" s="21" t="n">
        <f aca="false">BR4</f>
        <v>0</v>
      </c>
      <c r="BS78" s="21" t="n">
        <f aca="false">BS4</f>
        <v>0</v>
      </c>
      <c r="BT78" s="21" t="n">
        <f aca="false">BT4</f>
        <v>0</v>
      </c>
      <c r="BU78" s="21" t="n">
        <f aca="false">BU4</f>
        <v>0</v>
      </c>
      <c r="BV78" s="21" t="n">
        <f aca="false">BV4</f>
        <v>0</v>
      </c>
      <c r="BW78" s="21" t="n">
        <f aca="false">BW4</f>
        <v>0</v>
      </c>
      <c r="BX78" s="21" t="n">
        <f aca="false">BX4</f>
        <v>0</v>
      </c>
      <c r="BY78" s="21" t="n">
        <f aca="false">BY4</f>
        <v>0</v>
      </c>
      <c r="BZ78" s="21" t="n">
        <f aca="false">BZ4</f>
        <v>0</v>
      </c>
      <c r="CA78" s="21" t="n">
        <f aca="false">CA4</f>
        <v>0</v>
      </c>
      <c r="CB78" s="21" t="n">
        <f aca="false">CB4</f>
        <v>0</v>
      </c>
      <c r="CC78" s="21" t="n">
        <f aca="false">CC4</f>
        <v>0</v>
      </c>
      <c r="CD78" s="21" t="n">
        <f aca="false">CD4</f>
        <v>0</v>
      </c>
      <c r="CE78" s="21" t="n">
        <f aca="false">CE4</f>
        <v>0</v>
      </c>
      <c r="CF78" s="21" t="n">
        <f aca="false">CF4</f>
        <v>0</v>
      </c>
      <c r="CG78" s="21" t="n">
        <f aca="false">CG4</f>
        <v>0</v>
      </c>
    </row>
    <row r="79" customFormat="false" ht="12.8" hidden="false" customHeight="true" outlineLevel="0" collapsed="false">
      <c r="B79" s="0"/>
      <c r="C79" s="16" t="s">
        <v>124</v>
      </c>
      <c r="D79" s="11" t="s">
        <v>125</v>
      </c>
      <c r="E79" s="9" t="n">
        <v>0.9</v>
      </c>
      <c r="G79" s="9" t="n">
        <f aca="false">ROUNDUP(G80*E79,0)</f>
        <v>230</v>
      </c>
      <c r="H79" s="9" t="n">
        <f aca="false">ROUNDUP(H80*$E79,0)</f>
        <v>117</v>
      </c>
      <c r="I79" s="9" t="n">
        <f aca="false">ROUNDUP(I80*$E79,0)</f>
        <v>117</v>
      </c>
      <c r="J79" s="9" t="n">
        <f aca="false">ROUNDUP(J80*$E79,0)</f>
        <v>144</v>
      </c>
      <c r="K79" s="9" t="n">
        <f aca="false">ROUNDUP(K80*$E79,0)</f>
        <v>113</v>
      </c>
      <c r="L79" s="9" t="n">
        <f aca="false">ROUNDUP(L80*$E79,0)</f>
        <v>0</v>
      </c>
      <c r="M79" s="9" t="n">
        <f aca="false">ROUNDUP(M80*$E79,0)</f>
        <v>0</v>
      </c>
      <c r="N79" s="9" t="n">
        <f aca="false">ROUNDUP(N80*$E79,0)</f>
        <v>0</v>
      </c>
      <c r="O79" s="9" t="n">
        <f aca="false">ROUNDUP(O80*$E79,0)</f>
        <v>0</v>
      </c>
      <c r="P79" s="9" t="n">
        <f aca="false">ROUNDUP(P80*$E79,0)</f>
        <v>0</v>
      </c>
      <c r="Q79" s="9" t="n">
        <f aca="false">ROUNDUP(Q80*$E79,0)</f>
        <v>0</v>
      </c>
      <c r="R79" s="9" t="n">
        <f aca="false">ROUNDUP(R80*$E79,0)</f>
        <v>0</v>
      </c>
      <c r="S79" s="9" t="n">
        <f aca="false">ROUNDUP(S80*$E79,0)</f>
        <v>0</v>
      </c>
      <c r="T79" s="9" t="n">
        <f aca="false">ROUNDUP(T80*$E79,0)</f>
        <v>0</v>
      </c>
      <c r="U79" s="9" t="n">
        <f aca="false">ROUNDUP(U80*$E79,0)</f>
        <v>0</v>
      </c>
      <c r="V79" s="9" t="n">
        <f aca="false">ROUNDUP(V80*$E79,0)</f>
        <v>0</v>
      </c>
      <c r="W79" s="9" t="n">
        <f aca="false">ROUNDUP(W80*$E79,0)</f>
        <v>0</v>
      </c>
      <c r="X79" s="9" t="n">
        <f aca="false">ROUNDUP(X80*$E79,0)</f>
        <v>0</v>
      </c>
      <c r="Y79" s="9" t="n">
        <f aca="false">ROUNDUP(Y80*$E79,0)</f>
        <v>0</v>
      </c>
      <c r="Z79" s="9" t="n">
        <f aca="false">ROUNDUP(Z80*$E79,0)</f>
        <v>0</v>
      </c>
      <c r="AA79" s="9" t="n">
        <f aca="false">ROUNDUP(AA80*$E79,0)</f>
        <v>0</v>
      </c>
      <c r="AB79" s="9" t="n">
        <f aca="false">ROUNDUP(AB80*$E79,0)</f>
        <v>0</v>
      </c>
      <c r="AC79" s="9" t="n">
        <f aca="false">ROUNDUP(AC80*$E79,0)</f>
        <v>0</v>
      </c>
      <c r="AD79" s="9" t="n">
        <f aca="false">ROUNDUP(AD80*$E79,0)</f>
        <v>0</v>
      </c>
      <c r="AE79" s="9" t="n">
        <f aca="false">ROUNDUP(AE80*$E79,0)</f>
        <v>0</v>
      </c>
      <c r="AF79" s="9" t="n">
        <f aca="false">ROUNDUP(AF80*$E79,0)</f>
        <v>0</v>
      </c>
      <c r="AG79" s="9" t="n">
        <f aca="false">ROUNDUP(AG80*$E79,0)</f>
        <v>0</v>
      </c>
      <c r="AH79" s="9" t="n">
        <f aca="false">ROUNDUP(AH80*$E79,0)</f>
        <v>0</v>
      </c>
      <c r="AI79" s="9" t="n">
        <f aca="false">ROUNDUP(AI80*$E79,0)</f>
        <v>0</v>
      </c>
      <c r="AJ79" s="9" t="n">
        <f aca="false">ROUNDUP(AJ80*$E79,0)</f>
        <v>0</v>
      </c>
      <c r="AK79" s="9" t="n">
        <f aca="false">ROUNDUP(AK80*$E79,0)</f>
        <v>0</v>
      </c>
      <c r="AL79" s="9" t="n">
        <f aca="false">ROUNDUP(AL80*$E79,0)</f>
        <v>0</v>
      </c>
      <c r="AM79" s="9" t="n">
        <f aca="false">ROUNDUP(AM80*$E79,0)</f>
        <v>0</v>
      </c>
      <c r="AN79" s="9" t="n">
        <f aca="false">ROUNDUP(AN80*$E79,0)</f>
        <v>0</v>
      </c>
      <c r="AO79" s="9" t="n">
        <f aca="false">ROUNDUP(AO80*$E79,0)</f>
        <v>0</v>
      </c>
      <c r="AP79" s="9" t="n">
        <f aca="false">ROUNDUP(AP80*$E79,0)</f>
        <v>0</v>
      </c>
      <c r="AQ79" s="9" t="n">
        <f aca="false">ROUNDUP(AQ80*$E79,0)</f>
        <v>0</v>
      </c>
      <c r="AR79" s="9" t="n">
        <f aca="false">ROUNDUP(AR80*$E79,0)</f>
        <v>0</v>
      </c>
      <c r="AS79" s="9" t="n">
        <f aca="false">ROUNDUP(AS80*$E79,0)</f>
        <v>0</v>
      </c>
      <c r="AT79" s="9" t="n">
        <f aca="false">ROUNDUP(AT80*$E79,0)</f>
        <v>0</v>
      </c>
      <c r="AU79" s="9" t="n">
        <f aca="false">ROUNDUP(AU80*$E79,0)</f>
        <v>0</v>
      </c>
      <c r="AV79" s="9" t="n">
        <f aca="false">ROUNDUP(AV80*$E79,0)</f>
        <v>0</v>
      </c>
      <c r="AW79" s="9" t="n">
        <f aca="false">ROUNDUP(AW80*$E79,0)</f>
        <v>0</v>
      </c>
      <c r="AX79" s="9" t="n">
        <f aca="false">ROUNDUP(AX80*$E79,0)</f>
        <v>0</v>
      </c>
      <c r="AY79" s="9" t="n">
        <f aca="false">ROUNDUP(AY80*$E79,0)</f>
        <v>0</v>
      </c>
      <c r="AZ79" s="9" t="n">
        <f aca="false">ROUNDUP(AZ80*$E79,0)</f>
        <v>0</v>
      </c>
      <c r="BA79" s="9" t="n">
        <f aca="false">ROUNDUP(BA80*$E79,0)</f>
        <v>0</v>
      </c>
      <c r="BB79" s="9" t="n">
        <f aca="false">ROUNDUP(BB80*$E79,0)</f>
        <v>0</v>
      </c>
      <c r="BC79" s="9" t="n">
        <f aca="false">ROUNDUP(BC80*$E79,0)</f>
        <v>0</v>
      </c>
      <c r="BD79" s="9" t="n">
        <f aca="false">ROUNDUP(BD80*$E79,0)</f>
        <v>0</v>
      </c>
      <c r="BE79" s="9" t="n">
        <f aca="false">ROUNDUP(BE80*$E79,0)</f>
        <v>0</v>
      </c>
      <c r="BF79" s="9" t="n">
        <f aca="false">ROUNDUP(BF80*$E79,0)</f>
        <v>0</v>
      </c>
      <c r="BG79" s="9" t="n">
        <f aca="false">ROUNDUP(BG80*$E79,0)</f>
        <v>0</v>
      </c>
      <c r="BH79" s="9" t="n">
        <f aca="false">ROUNDUP(BH80*$E79,0)</f>
        <v>0</v>
      </c>
      <c r="BI79" s="9" t="n">
        <f aca="false">ROUNDUP(BI80*$E79,0)</f>
        <v>0</v>
      </c>
      <c r="BJ79" s="9" t="n">
        <f aca="false">ROUNDUP(BJ80*$E79,0)</f>
        <v>0</v>
      </c>
      <c r="BK79" s="9" t="n">
        <f aca="false">ROUNDUP(BK80*$E79,0)</f>
        <v>0</v>
      </c>
      <c r="BL79" s="9" t="n">
        <f aca="false">ROUNDUP(BL80*$E79,0)</f>
        <v>0</v>
      </c>
      <c r="BM79" s="9" t="n">
        <f aca="false">ROUNDUP(BM80*$E79,0)</f>
        <v>0</v>
      </c>
      <c r="BN79" s="9" t="n">
        <f aca="false">ROUNDUP(BN80*$E79,0)</f>
        <v>0</v>
      </c>
      <c r="BO79" s="9" t="n">
        <f aca="false">ROUNDUP(BO80*$E79,0)</f>
        <v>0</v>
      </c>
      <c r="BP79" s="9" t="n">
        <f aca="false">ROUNDUP(BP80*$E79,0)</f>
        <v>0</v>
      </c>
      <c r="BQ79" s="9" t="n">
        <f aca="false">ROUNDUP(BQ80*$E79,0)</f>
        <v>0</v>
      </c>
      <c r="BR79" s="9" t="n">
        <f aca="false">ROUNDUP(BR80*$E79,0)</f>
        <v>0</v>
      </c>
      <c r="BS79" s="9" t="n">
        <f aca="false">ROUNDUP(BS80*$E79,0)</f>
        <v>0</v>
      </c>
      <c r="BT79" s="9" t="n">
        <f aca="false">ROUNDUP(BT80*$E79,0)</f>
        <v>0</v>
      </c>
      <c r="BU79" s="9" t="n">
        <f aca="false">ROUNDUP(BU80*$E79,0)</f>
        <v>0</v>
      </c>
      <c r="BV79" s="9" t="n">
        <f aca="false">ROUNDUP(BV80*$E79,0)</f>
        <v>0</v>
      </c>
      <c r="BW79" s="9" t="n">
        <f aca="false">ROUNDUP(BW80*$E79,0)</f>
        <v>0</v>
      </c>
      <c r="BX79" s="9" t="n">
        <f aca="false">ROUNDUP(BX80*$E79,0)</f>
        <v>0</v>
      </c>
      <c r="BY79" s="9" t="n">
        <f aca="false">ROUNDUP(BY80*$E79,0)</f>
        <v>0</v>
      </c>
      <c r="BZ79" s="9" t="n">
        <f aca="false">ROUNDUP(BZ80*$E79,0)</f>
        <v>0</v>
      </c>
      <c r="CA79" s="9" t="n">
        <f aca="false">ROUNDUP(CA80*$E79,0)</f>
        <v>0</v>
      </c>
      <c r="CB79" s="9" t="n">
        <f aca="false">ROUNDUP(CB80*$E79,0)</f>
        <v>0</v>
      </c>
      <c r="CC79" s="9" t="n">
        <f aca="false">ROUNDUP(CC80*$E79,0)</f>
        <v>0</v>
      </c>
      <c r="CD79" s="9" t="n">
        <f aca="false">ROUNDUP(CD80*$E79,0)</f>
        <v>0</v>
      </c>
      <c r="CE79" s="9" t="n">
        <f aca="false">ROUNDUP(CE80*$E79,0)</f>
        <v>0</v>
      </c>
      <c r="CF79" s="9" t="n">
        <f aca="false">ROUNDUP(CF80*$E79,0)</f>
        <v>0</v>
      </c>
      <c r="CG79" s="9" t="n">
        <f aca="false">ROUNDUP(CG80*$E79,0)</f>
        <v>0</v>
      </c>
    </row>
    <row r="80" customFormat="false" ht="12.8" hidden="false" customHeight="false" outlineLevel="0" collapsed="false">
      <c r="B80" s="0"/>
      <c r="C80" s="16"/>
      <c r="D80" s="13" t="s">
        <v>126</v>
      </c>
      <c r="E80" s="9" t="n">
        <v>1</v>
      </c>
      <c r="G80" s="9" t="n">
        <f aca="false">SUMPRODUCT(G6:G78, E6:E78)</f>
        <v>255</v>
      </c>
      <c r="H80" s="9" t="n">
        <f aca="false">SUMPRODUCT(H6:H78, $E6:$E78)</f>
        <v>130</v>
      </c>
      <c r="I80" s="9" t="n">
        <f aca="false">SUMPRODUCT(I6:I78, $E6:$E78)</f>
        <v>130</v>
      </c>
      <c r="J80" s="9" t="n">
        <f aca="false">SUMPRODUCT(J6:J78, $E6:$E78)</f>
        <v>160</v>
      </c>
      <c r="K80" s="9" t="n">
        <f aca="false">SUMPRODUCT(K6:K78, $E6:$E78)</f>
        <v>125</v>
      </c>
      <c r="L80" s="9" t="n">
        <f aca="false">SUMPRODUCT(L6:L78, $E6:$E78)</f>
        <v>0</v>
      </c>
      <c r="M80" s="9" t="n">
        <f aca="false">SUMPRODUCT(M6:M78, $E6:$E78)</f>
        <v>0</v>
      </c>
      <c r="N80" s="9" t="n">
        <f aca="false">SUMPRODUCT(N6:N78, $E6:$E78)</f>
        <v>0</v>
      </c>
      <c r="O80" s="9" t="n">
        <f aca="false">SUMPRODUCT(O6:O78, $E6:$E78)</f>
        <v>0</v>
      </c>
      <c r="P80" s="9" t="n">
        <f aca="false">SUMPRODUCT(P6:P78, $E6:$E78)</f>
        <v>0</v>
      </c>
      <c r="Q80" s="9" t="n">
        <f aca="false">SUMPRODUCT(Q6:Q78, $E6:$E78)</f>
        <v>0</v>
      </c>
      <c r="R80" s="9" t="n">
        <f aca="false">SUMPRODUCT(R6:R78, $E6:$E78)</f>
        <v>0</v>
      </c>
      <c r="S80" s="9" t="n">
        <f aca="false">SUMPRODUCT(S6:S78, $E6:$E78)</f>
        <v>0</v>
      </c>
      <c r="T80" s="9" t="n">
        <f aca="false">SUMPRODUCT(T6:T78, $E6:$E78)</f>
        <v>0</v>
      </c>
      <c r="U80" s="9" t="n">
        <f aca="false">SUMPRODUCT(U6:U78, $E6:$E78)</f>
        <v>0</v>
      </c>
      <c r="V80" s="9" t="n">
        <f aca="false">SUMPRODUCT(V6:V78, $E6:$E78)</f>
        <v>0</v>
      </c>
      <c r="W80" s="9" t="n">
        <f aca="false">SUMPRODUCT(W6:W78, $E6:$E78)</f>
        <v>0</v>
      </c>
      <c r="X80" s="9" t="n">
        <f aca="false">SUMPRODUCT(X6:X78, $E6:$E78)</f>
        <v>0</v>
      </c>
      <c r="Y80" s="9" t="n">
        <f aca="false">SUMPRODUCT(Y6:Y78, $E6:$E78)</f>
        <v>0</v>
      </c>
      <c r="Z80" s="9" t="n">
        <f aca="false">SUMPRODUCT(Z6:Z78, $E6:$E78)</f>
        <v>0</v>
      </c>
      <c r="AA80" s="9" t="n">
        <f aca="false">SUMPRODUCT(AA6:AA78, $E6:$E78)</f>
        <v>0</v>
      </c>
      <c r="AB80" s="9" t="n">
        <f aca="false">SUMPRODUCT(AB6:AB78, $E6:$E78)</f>
        <v>0</v>
      </c>
      <c r="AC80" s="9" t="n">
        <f aca="false">SUMPRODUCT(AC6:AC78, $E6:$E78)</f>
        <v>0</v>
      </c>
      <c r="AD80" s="9" t="n">
        <f aca="false">SUMPRODUCT(AD6:AD78, $E6:$E78)</f>
        <v>0</v>
      </c>
      <c r="AE80" s="9" t="n">
        <f aca="false">SUMPRODUCT(AE6:AE78, $E6:$E78)</f>
        <v>0</v>
      </c>
      <c r="AF80" s="9" t="n">
        <f aca="false">SUMPRODUCT(AF6:AF78, $E6:$E78)</f>
        <v>0</v>
      </c>
      <c r="AG80" s="9" t="n">
        <f aca="false">SUMPRODUCT(AG6:AG78, $E6:$E78)</f>
        <v>0</v>
      </c>
      <c r="AH80" s="9" t="n">
        <f aca="false">SUMPRODUCT(AH6:AH78, $E6:$E78)</f>
        <v>0</v>
      </c>
      <c r="AI80" s="9" t="n">
        <f aca="false">SUMPRODUCT(AI6:AI78, $E6:$E78)</f>
        <v>0</v>
      </c>
      <c r="AJ80" s="9" t="n">
        <f aca="false">SUMPRODUCT(AJ6:AJ78, $E6:$E78)</f>
        <v>0</v>
      </c>
      <c r="AK80" s="9" t="n">
        <f aca="false">SUMPRODUCT(AK6:AK78, $E6:$E78)</f>
        <v>0</v>
      </c>
      <c r="AL80" s="9" t="n">
        <f aca="false">SUMPRODUCT(AL6:AL78, $E6:$E78)</f>
        <v>0</v>
      </c>
      <c r="AM80" s="9" t="n">
        <f aca="false">SUMPRODUCT(AM6:AM78, $E6:$E78)</f>
        <v>0</v>
      </c>
      <c r="AN80" s="9" t="n">
        <f aca="false">SUMPRODUCT(AN6:AN78, $E6:$E78)</f>
        <v>0</v>
      </c>
      <c r="AO80" s="9" t="n">
        <f aca="false">SUMPRODUCT(AO6:AO78, $E6:$E78)</f>
        <v>0</v>
      </c>
      <c r="AP80" s="9" t="n">
        <f aca="false">SUMPRODUCT(AP6:AP78, $E6:$E78)</f>
        <v>0</v>
      </c>
      <c r="AQ80" s="9" t="n">
        <f aca="false">SUMPRODUCT(AQ6:AQ78, $E6:$E78)</f>
        <v>0</v>
      </c>
      <c r="AR80" s="9" t="n">
        <f aca="false">SUMPRODUCT(AR6:AR78, $E6:$E78)</f>
        <v>0</v>
      </c>
      <c r="AS80" s="9" t="n">
        <f aca="false">SUMPRODUCT(AS6:AS78, $E6:$E78)</f>
        <v>0</v>
      </c>
      <c r="AT80" s="9" t="n">
        <f aca="false">SUMPRODUCT(AT6:AT78, $E6:$E78)</f>
        <v>0</v>
      </c>
      <c r="AU80" s="9" t="n">
        <f aca="false">SUMPRODUCT(AU6:AU78, $E6:$E78)</f>
        <v>0</v>
      </c>
      <c r="AV80" s="9" t="n">
        <f aca="false">SUMPRODUCT(AV6:AV78, $E6:$E78)</f>
        <v>0</v>
      </c>
      <c r="AW80" s="9" t="n">
        <f aca="false">SUMPRODUCT(AW6:AW78, $E6:$E78)</f>
        <v>0</v>
      </c>
      <c r="AX80" s="9" t="n">
        <f aca="false">SUMPRODUCT(AX6:AX78, $E6:$E78)</f>
        <v>0</v>
      </c>
      <c r="AY80" s="9" t="n">
        <f aca="false">SUMPRODUCT(AY6:AY78, $E6:$E78)</f>
        <v>0</v>
      </c>
      <c r="AZ80" s="9" t="n">
        <f aca="false">SUMPRODUCT(AZ6:AZ78, $E6:$E78)</f>
        <v>0</v>
      </c>
      <c r="BA80" s="9" t="n">
        <f aca="false">SUMPRODUCT(BA6:BA78, $E6:$E78)</f>
        <v>0</v>
      </c>
      <c r="BB80" s="9" t="n">
        <f aca="false">SUMPRODUCT(BB6:BB78, $E6:$E78)</f>
        <v>0</v>
      </c>
      <c r="BC80" s="9" t="n">
        <f aca="false">SUMPRODUCT(BC6:BC78, $E6:$E78)</f>
        <v>0</v>
      </c>
      <c r="BD80" s="9" t="n">
        <f aca="false">SUMPRODUCT(BD6:BD78, $E6:$E78)</f>
        <v>0</v>
      </c>
      <c r="BE80" s="9" t="n">
        <f aca="false">SUMPRODUCT(BE6:BE78, $E6:$E78)</f>
        <v>0</v>
      </c>
      <c r="BF80" s="9" t="n">
        <f aca="false">SUMPRODUCT(BF6:BF78, $E6:$E78)</f>
        <v>0</v>
      </c>
      <c r="BG80" s="9" t="n">
        <f aca="false">SUMPRODUCT(BG6:BG78, $E6:$E78)</f>
        <v>0</v>
      </c>
      <c r="BH80" s="9" t="n">
        <f aca="false">SUMPRODUCT(BH6:BH78, $E6:$E78)</f>
        <v>0</v>
      </c>
      <c r="BI80" s="9" t="n">
        <f aca="false">SUMPRODUCT(BI6:BI78, $E6:$E78)</f>
        <v>0</v>
      </c>
      <c r="BJ80" s="9" t="n">
        <f aca="false">SUMPRODUCT(BJ6:BJ78, $E6:$E78)</f>
        <v>0</v>
      </c>
      <c r="BK80" s="9" t="n">
        <f aca="false">SUMPRODUCT(BK6:BK78, $E6:$E78)</f>
        <v>0</v>
      </c>
      <c r="BL80" s="9" t="n">
        <f aca="false">SUMPRODUCT(BL6:BL78, $E6:$E78)</f>
        <v>0</v>
      </c>
      <c r="BM80" s="9" t="n">
        <f aca="false">SUMPRODUCT(BM6:BM78, $E6:$E78)</f>
        <v>0</v>
      </c>
      <c r="BN80" s="9" t="n">
        <f aca="false">SUMPRODUCT(BN6:BN78, $E6:$E78)</f>
        <v>0</v>
      </c>
      <c r="BO80" s="9" t="n">
        <f aca="false">SUMPRODUCT(BO6:BO78, $E6:$E78)</f>
        <v>0</v>
      </c>
      <c r="BP80" s="9" t="n">
        <f aca="false">SUMPRODUCT(BP6:BP78, $E6:$E78)</f>
        <v>0</v>
      </c>
      <c r="BQ80" s="9" t="n">
        <f aca="false">SUMPRODUCT(BQ6:BQ78, $E6:$E78)</f>
        <v>0</v>
      </c>
      <c r="BR80" s="9" t="n">
        <f aca="false">SUMPRODUCT(BR6:BR78, $E6:$E78)</f>
        <v>0</v>
      </c>
      <c r="BS80" s="9" t="n">
        <f aca="false">SUMPRODUCT(BS6:BS78, $E6:$E78)</f>
        <v>0</v>
      </c>
      <c r="BT80" s="9" t="n">
        <f aca="false">SUMPRODUCT(BT6:BT78, $E6:$E78)</f>
        <v>0</v>
      </c>
      <c r="BU80" s="9" t="n">
        <f aca="false">SUMPRODUCT(BU6:BU78, $E6:$E78)</f>
        <v>0</v>
      </c>
      <c r="BV80" s="9" t="n">
        <f aca="false">SUMPRODUCT(BV6:BV78, $E6:$E78)</f>
        <v>0</v>
      </c>
      <c r="BW80" s="9" t="n">
        <f aca="false">SUMPRODUCT(BW6:BW78, $E6:$E78)</f>
        <v>0</v>
      </c>
      <c r="BX80" s="9" t="n">
        <f aca="false">SUMPRODUCT(BX6:BX78, $E6:$E78)</f>
        <v>0</v>
      </c>
      <c r="BY80" s="9" t="n">
        <f aca="false">SUMPRODUCT(BY6:BY78, $E6:$E78)</f>
        <v>0</v>
      </c>
      <c r="BZ80" s="9" t="n">
        <f aca="false">SUMPRODUCT(BZ6:BZ78, $E6:$E78)</f>
        <v>0</v>
      </c>
      <c r="CA80" s="9" t="n">
        <f aca="false">SUMPRODUCT(CA6:CA78, $E6:$E78)</f>
        <v>0</v>
      </c>
      <c r="CB80" s="9" t="n">
        <f aca="false">SUMPRODUCT(CB6:CB78, $E6:$E78)</f>
        <v>0</v>
      </c>
      <c r="CC80" s="9" t="n">
        <f aca="false">SUMPRODUCT(CC6:CC78, $E6:$E78)</f>
        <v>0</v>
      </c>
      <c r="CD80" s="9" t="n">
        <f aca="false">SUMPRODUCT(CD6:CD78, $E6:$E78)</f>
        <v>0</v>
      </c>
      <c r="CE80" s="9" t="n">
        <f aca="false">SUMPRODUCT(CE6:CE78, $E6:$E78)</f>
        <v>0</v>
      </c>
      <c r="CF80" s="9" t="n">
        <f aca="false">SUMPRODUCT(CF6:CF78, $E6:$E78)</f>
        <v>0</v>
      </c>
      <c r="CG80" s="9" t="n">
        <f aca="false">SUMPRODUCT(CG6:CG78, $E6:$E78)</f>
        <v>0</v>
      </c>
    </row>
    <row r="81" customFormat="false" ht="12.8" hidden="false" customHeight="false" outlineLevel="0" collapsed="false">
      <c r="B81" s="0"/>
      <c r="C81" s="16"/>
      <c r="D81" s="14" t="s">
        <v>127</v>
      </c>
      <c r="E81" s="9" t="n">
        <v>1.1</v>
      </c>
      <c r="G81" s="9" t="n">
        <f aca="false">ROUNDUP(G80*E81,0)</f>
        <v>281</v>
      </c>
      <c r="H81" s="9" t="n">
        <f aca="false">ROUNDUP(H80*$E81,0)</f>
        <v>143</v>
      </c>
      <c r="I81" s="9" t="n">
        <f aca="false">ROUNDUP(I80*$E81,0)</f>
        <v>143</v>
      </c>
      <c r="J81" s="9" t="n">
        <f aca="false">ROUNDUP(J80*$E81,0)</f>
        <v>176</v>
      </c>
      <c r="K81" s="9" t="n">
        <f aca="false">ROUNDUP(K80*$E81,0)</f>
        <v>138</v>
      </c>
      <c r="L81" s="9" t="n">
        <f aca="false">ROUNDUP(L80*$E81,0)</f>
        <v>0</v>
      </c>
      <c r="M81" s="9" t="n">
        <f aca="false">ROUNDUP(M80*$E81,0)</f>
        <v>0</v>
      </c>
      <c r="N81" s="9" t="n">
        <f aca="false">ROUNDUP(N80*$E81,0)</f>
        <v>0</v>
      </c>
      <c r="O81" s="9" t="n">
        <f aca="false">ROUNDUP(O80*$E81,0)</f>
        <v>0</v>
      </c>
      <c r="P81" s="9" t="n">
        <f aca="false">ROUNDUP(P80*$E81,0)</f>
        <v>0</v>
      </c>
      <c r="Q81" s="9" t="n">
        <f aca="false">ROUNDUP(Q80*$E81,0)</f>
        <v>0</v>
      </c>
      <c r="R81" s="9" t="n">
        <f aca="false">ROUNDUP(R80*$E81,0)</f>
        <v>0</v>
      </c>
      <c r="S81" s="9" t="n">
        <f aca="false">ROUNDUP(S80*$E81,0)</f>
        <v>0</v>
      </c>
      <c r="T81" s="9" t="n">
        <f aca="false">ROUNDUP(T80*$E81,0)</f>
        <v>0</v>
      </c>
      <c r="U81" s="9" t="n">
        <f aca="false">ROUNDUP(U80*$E81,0)</f>
        <v>0</v>
      </c>
      <c r="V81" s="9" t="n">
        <f aca="false">ROUNDUP(V80*$E81,0)</f>
        <v>0</v>
      </c>
      <c r="W81" s="9" t="n">
        <f aca="false">ROUNDUP(W80*$E81,0)</f>
        <v>0</v>
      </c>
      <c r="X81" s="9" t="n">
        <f aca="false">ROUNDUP(X80*$E81,0)</f>
        <v>0</v>
      </c>
      <c r="Y81" s="9" t="n">
        <f aca="false">ROUNDUP(Y80*$E81,0)</f>
        <v>0</v>
      </c>
      <c r="Z81" s="9" t="n">
        <f aca="false">ROUNDUP(Z80*$E81,0)</f>
        <v>0</v>
      </c>
      <c r="AA81" s="9" t="n">
        <f aca="false">ROUNDUP(AA80*$E81,0)</f>
        <v>0</v>
      </c>
      <c r="AB81" s="9" t="n">
        <f aca="false">ROUNDUP(AB80*$E81,0)</f>
        <v>0</v>
      </c>
      <c r="AC81" s="9" t="n">
        <f aca="false">ROUNDUP(AC80*$E81,0)</f>
        <v>0</v>
      </c>
      <c r="AD81" s="9" t="n">
        <f aca="false">ROUNDUP(AD80*$E81,0)</f>
        <v>0</v>
      </c>
      <c r="AE81" s="9" t="n">
        <f aca="false">ROUNDUP(AE80*$E81,0)</f>
        <v>0</v>
      </c>
      <c r="AF81" s="9" t="n">
        <f aca="false">ROUNDUP(AF80*$E81,0)</f>
        <v>0</v>
      </c>
      <c r="AG81" s="9" t="n">
        <f aca="false">ROUNDUP(AG80*$E81,0)</f>
        <v>0</v>
      </c>
      <c r="AH81" s="9" t="n">
        <f aca="false">ROUNDUP(AH80*$E81,0)</f>
        <v>0</v>
      </c>
      <c r="AI81" s="9" t="n">
        <f aca="false">ROUNDUP(AI80*$E81,0)</f>
        <v>0</v>
      </c>
      <c r="AJ81" s="9" t="n">
        <f aca="false">ROUNDUP(AJ80*$E81,0)</f>
        <v>0</v>
      </c>
      <c r="AK81" s="9" t="n">
        <f aca="false">ROUNDUP(AK80*$E81,0)</f>
        <v>0</v>
      </c>
      <c r="AL81" s="9" t="n">
        <f aca="false">ROUNDUP(AL80*$E81,0)</f>
        <v>0</v>
      </c>
      <c r="AM81" s="9" t="n">
        <f aca="false">ROUNDUP(AM80*$E81,0)</f>
        <v>0</v>
      </c>
      <c r="AN81" s="9" t="n">
        <f aca="false">ROUNDUP(AN80*$E81,0)</f>
        <v>0</v>
      </c>
      <c r="AO81" s="9" t="n">
        <f aca="false">ROUNDUP(AO80*$E81,0)</f>
        <v>0</v>
      </c>
      <c r="AP81" s="9" t="n">
        <f aca="false">ROUNDUP(AP80*$E81,0)</f>
        <v>0</v>
      </c>
      <c r="AQ81" s="9" t="n">
        <f aca="false">ROUNDUP(AQ80*$E81,0)</f>
        <v>0</v>
      </c>
      <c r="AR81" s="9" t="n">
        <f aca="false">ROUNDUP(AR80*$E81,0)</f>
        <v>0</v>
      </c>
      <c r="AS81" s="9" t="n">
        <f aca="false">ROUNDUP(AS80*$E81,0)</f>
        <v>0</v>
      </c>
      <c r="AT81" s="9" t="n">
        <f aca="false">ROUNDUP(AT80*$E81,0)</f>
        <v>0</v>
      </c>
      <c r="AU81" s="9" t="n">
        <f aca="false">ROUNDUP(AU80*$E81,0)</f>
        <v>0</v>
      </c>
      <c r="AV81" s="9" t="n">
        <f aca="false">ROUNDUP(AV80*$E81,0)</f>
        <v>0</v>
      </c>
      <c r="AW81" s="9" t="n">
        <f aca="false">ROUNDUP(AW80*$E81,0)</f>
        <v>0</v>
      </c>
      <c r="AX81" s="9" t="n">
        <f aca="false">ROUNDUP(AX80*$E81,0)</f>
        <v>0</v>
      </c>
      <c r="AY81" s="9" t="n">
        <f aca="false">ROUNDUP(AY80*$E81,0)</f>
        <v>0</v>
      </c>
      <c r="AZ81" s="9" t="n">
        <f aca="false">ROUNDUP(AZ80*$E81,0)</f>
        <v>0</v>
      </c>
      <c r="BA81" s="9" t="n">
        <f aca="false">ROUNDUP(BA80*$E81,0)</f>
        <v>0</v>
      </c>
      <c r="BB81" s="9" t="n">
        <f aca="false">ROUNDUP(BB80*$E81,0)</f>
        <v>0</v>
      </c>
      <c r="BC81" s="9" t="n">
        <f aca="false">ROUNDUP(BC80*$E81,0)</f>
        <v>0</v>
      </c>
      <c r="BD81" s="9" t="n">
        <f aca="false">ROUNDUP(BD80*$E81,0)</f>
        <v>0</v>
      </c>
      <c r="BE81" s="9" t="n">
        <f aca="false">ROUNDUP(BE80*$E81,0)</f>
        <v>0</v>
      </c>
      <c r="BF81" s="9" t="n">
        <f aca="false">ROUNDUP(BF80*$E81,0)</f>
        <v>0</v>
      </c>
      <c r="BG81" s="9" t="n">
        <f aca="false">ROUNDUP(BG80*$E81,0)</f>
        <v>0</v>
      </c>
      <c r="BH81" s="9" t="n">
        <f aca="false">ROUNDUP(BH80*$E81,0)</f>
        <v>0</v>
      </c>
      <c r="BI81" s="9" t="n">
        <f aca="false">ROUNDUP(BI80*$E81,0)</f>
        <v>0</v>
      </c>
      <c r="BJ81" s="9" t="n">
        <f aca="false">ROUNDUP(BJ80*$E81,0)</f>
        <v>0</v>
      </c>
      <c r="BK81" s="9" t="n">
        <f aca="false">ROUNDUP(BK80*$E81,0)</f>
        <v>0</v>
      </c>
      <c r="BL81" s="9" t="n">
        <f aca="false">ROUNDUP(BL80*$E81,0)</f>
        <v>0</v>
      </c>
      <c r="BM81" s="9" t="n">
        <f aca="false">ROUNDUP(BM80*$E81,0)</f>
        <v>0</v>
      </c>
      <c r="BN81" s="9" t="n">
        <f aca="false">ROUNDUP(BN80*$E81,0)</f>
        <v>0</v>
      </c>
      <c r="BO81" s="9" t="n">
        <f aca="false">ROUNDUP(BO80*$E81,0)</f>
        <v>0</v>
      </c>
      <c r="BP81" s="9" t="n">
        <f aca="false">ROUNDUP(BP80*$E81,0)</f>
        <v>0</v>
      </c>
      <c r="BQ81" s="9" t="n">
        <f aca="false">ROUNDUP(BQ80*$E81,0)</f>
        <v>0</v>
      </c>
      <c r="BR81" s="9" t="n">
        <f aca="false">ROUNDUP(BR80*$E81,0)</f>
        <v>0</v>
      </c>
      <c r="BS81" s="9" t="n">
        <f aca="false">ROUNDUP(BS80*$E81,0)</f>
        <v>0</v>
      </c>
      <c r="BT81" s="9" t="n">
        <f aca="false">ROUNDUP(BT80*$E81,0)</f>
        <v>0</v>
      </c>
      <c r="BU81" s="9" t="n">
        <f aca="false">ROUNDUP(BU80*$E81,0)</f>
        <v>0</v>
      </c>
      <c r="BV81" s="9" t="n">
        <f aca="false">ROUNDUP(BV80*$E81,0)</f>
        <v>0</v>
      </c>
      <c r="BW81" s="9" t="n">
        <f aca="false">ROUNDUP(BW80*$E81,0)</f>
        <v>0</v>
      </c>
      <c r="BX81" s="9" t="n">
        <f aca="false">ROUNDUP(BX80*$E81,0)</f>
        <v>0</v>
      </c>
      <c r="BY81" s="9" t="n">
        <f aca="false">ROUNDUP(BY80*$E81,0)</f>
        <v>0</v>
      </c>
      <c r="BZ81" s="9" t="n">
        <f aca="false">ROUNDUP(BZ80*$E81,0)</f>
        <v>0</v>
      </c>
      <c r="CA81" s="9" t="n">
        <f aca="false">ROUNDUP(CA80*$E81,0)</f>
        <v>0</v>
      </c>
      <c r="CB81" s="9" t="n">
        <f aca="false">ROUNDUP(CB80*$E81,0)</f>
        <v>0</v>
      </c>
      <c r="CC81" s="9" t="n">
        <f aca="false">ROUNDUP(CC80*$E81,0)</f>
        <v>0</v>
      </c>
      <c r="CD81" s="9" t="n">
        <f aca="false">ROUNDUP(CD80*$E81,0)</f>
        <v>0</v>
      </c>
      <c r="CE81" s="9" t="n">
        <f aca="false">ROUNDUP(CE80*$E81,0)</f>
        <v>0</v>
      </c>
      <c r="CF81" s="9" t="n">
        <f aca="false">ROUNDUP(CF80*$E81,0)</f>
        <v>0</v>
      </c>
      <c r="CG81" s="9" t="n">
        <f aca="false">ROUNDUP(CG80*$E81,0)</f>
        <v>0</v>
      </c>
    </row>
  </sheetData>
  <mergeCells count="9">
    <mergeCell ref="C2:F3"/>
    <mergeCell ref="C5:C10"/>
    <mergeCell ref="C11:C17"/>
    <mergeCell ref="C18:C21"/>
    <mergeCell ref="C23:C57"/>
    <mergeCell ref="C59:C61"/>
    <mergeCell ref="C62:C73"/>
    <mergeCell ref="C74:C76"/>
    <mergeCell ref="C79:C8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2024-10-08T16:34:16Z</dcterms:created>
  <dc:creator/>
  <dc:description/>
  <dc:language>de-DE</dc:language>
  <cp:lastModifiedBy/>
  <dcterms:modified xsi:type="dcterms:W3CDTF">2024-10-26T22:38:29Z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