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camerum\Desktop\projectManagment\documentazione\"/>
    </mc:Choice>
  </mc:AlternateContent>
  <xr:revisionPtr revIDLastSave="0" documentId="13_ncr:1_{AB5EFE1E-80A1-4712-8A3C-2ABFA28F00AE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RBS =&gt; WBS" sheetId="1" r:id="rId1"/>
    <sheet name="WBS pre-iterazion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9" i="2" l="1"/>
  <c r="L77" i="2"/>
  <c r="L53" i="2"/>
  <c r="L44" i="2"/>
  <c r="L32" i="2"/>
  <c r="L19" i="2"/>
</calcChain>
</file>

<file path=xl/sharedStrings.xml><?xml version="1.0" encoding="utf-8"?>
<sst xmlns="http://schemas.openxmlformats.org/spreadsheetml/2006/main" count="322" uniqueCount="125">
  <si>
    <t>Di seguito sono elencati i requisiti della RBS associati ai codici delle attività della WBS che li implementano. 
La WBS è riportata nella seconda scheda</t>
  </si>
  <si>
    <t>WORK BREAKDOWN STRUCTURE</t>
  </si>
  <si>
    <t>Codice Attività</t>
  </si>
  <si>
    <t>Applicativo per la gestione della cassa</t>
  </si>
  <si>
    <t>.</t>
  </si>
  <si>
    <t>realizzazione software di gestione locale</t>
  </si>
  <si>
    <t xml:space="preserve">gestione menu del giorno </t>
  </si>
  <si>
    <t>-</t>
  </si>
  <si>
    <t>gestione comande</t>
  </si>
  <si>
    <t xml:space="preserve">abilitazione modalità di pagamento convenzionate </t>
  </si>
  <si>
    <t>emissione scontrini</t>
  </si>
  <si>
    <t>salvataggio dati storici degli scontrini</t>
  </si>
  <si>
    <t>Installazione</t>
  </si>
  <si>
    <t>Test</t>
  </si>
  <si>
    <t>Formazione</t>
  </si>
  <si>
    <t>Applicativo destinato ai camerieri per la gestione delle comande</t>
  </si>
  <si>
    <t>gestione e sottomissione delle comande</t>
  </si>
  <si>
    <t>Applicativo destinato ai clienti per permettere di ordinare in autonomia</t>
  </si>
  <si>
    <t>creazione e aggiornamento (monotono solo aggiunta) della comanda relativa al proprio tavolo</t>
  </si>
  <si>
    <t>Software per la gestione del personale</t>
  </si>
  <si>
    <t>gestione anagrafica, contratto, ore dei dipendenti</t>
  </si>
  <si>
    <t xml:space="preserve">storico informazioni dipendenti </t>
  </si>
  <si>
    <t>Software per la gestione del magazzino</t>
  </si>
  <si>
    <t>gestione prodotti stockati in magazzino</t>
  </si>
  <si>
    <t>ricezione di ordini digitalizzati provenienti dai locali</t>
  </si>
  <si>
    <t>generazione bozza ordine verso fornitori</t>
  </si>
  <si>
    <t>mantenimento storico dati magazzino</t>
  </si>
  <si>
    <t>Software per la gestione della contabilità</t>
  </si>
  <si>
    <t>consultazione storico contabilità di un locale</t>
  </si>
  <si>
    <t>analisi dati storici contabilità di un locale</t>
  </si>
  <si>
    <t>non sono certi</t>
  </si>
  <si>
    <t>Software gestione locale</t>
  </si>
  <si>
    <t>gestione storico menù</t>
  </si>
  <si>
    <t>consultazione storico scontrini</t>
  </si>
  <si>
    <t>analisi dati storici vendite</t>
  </si>
  <si>
    <t>installazione</t>
  </si>
  <si>
    <t>test</t>
  </si>
  <si>
    <t>formazione</t>
  </si>
  <si>
    <t>Sito web per prenotazioni e gestione ordini da asporto</t>
  </si>
  <si>
    <t>esposizione menù e informazioni per contattare/raggiungere locale</t>
  </si>
  <si>
    <t>10, 10.1, 10.2</t>
  </si>
  <si>
    <t>funzionalità che abilita la prenotazione tavolo per giorno data e ora in uno specifico locale</t>
  </si>
  <si>
    <t>10.3</t>
  </si>
  <si>
    <t>funzionalità che abilita la possibilità di effettuare ordine da asporto</t>
  </si>
  <si>
    <t>10.4, 10.5</t>
  </si>
  <si>
    <t>Stime</t>
  </si>
  <si>
    <t>Senior Mobile Software Engineer</t>
  </si>
  <si>
    <t>648
100</t>
  </si>
  <si>
    <t>486
75</t>
  </si>
  <si>
    <t>Junior Mobile Software Engineer 90%
Senior Mobile Software Engineer 10%</t>
  </si>
  <si>
    <t>324
50</t>
  </si>
  <si>
    <t>Assemblamento funzionalità</t>
  </si>
  <si>
    <t>Junior Fullstack Developer 90%
Senior Fullstack Developer 10%</t>
  </si>
  <si>
    <t>Junior Fullstack Developer 90%
Senior Fullstack Developer 10%</t>
  </si>
  <si>
    <t>... relativi a storico tasse</t>
  </si>
  <si>
    <t>Creazione sito web per i pub della catena</t>
  </si>
  <si>
    <t xml:space="preserve">Sviluppo sezione che espone il menù </t>
  </si>
  <si>
    <t>Sviluppo sezione che espone tutte le info aggiuntive sui locali</t>
  </si>
  <si>
    <t>162
25</t>
  </si>
  <si>
    <t>Sviluppo sezione che abilita la prenotazione di un tavolo in un pub ad una certa ora</t>
  </si>
  <si>
    <t>esecuzione in produzione</t>
  </si>
  <si>
    <t>valutazione prodotto</t>
  </si>
  <si>
    <t>identificazione errori</t>
  </si>
  <si>
    <t>pianificazione correzione errori</t>
  </si>
  <si>
    <t>correzione errori</t>
  </si>
  <si>
    <t xml:space="preserve">Installazione </t>
  </si>
  <si>
    <t xml:space="preserve">installazione applicazione </t>
  </si>
  <si>
    <t>attivazione del servizio</t>
  </si>
  <si>
    <t>set up account</t>
  </si>
  <si>
    <t>Formazione personale</t>
  </si>
  <si>
    <t>programmazione della formazione</t>
  </si>
  <si>
    <t>erogazione della formazione</t>
  </si>
  <si>
    <t xml:space="preserve">Elenco delle attività della WBS con le relative stime . 
</t>
  </si>
  <si>
    <t>Gestione ricerca download e prenotazioni libri</t>
  </si>
  <si>
    <t xml:space="preserve"> modellazione funzionalità crud relative agli oggetti comanda</t>
  </si>
  <si>
    <t>Assabblamento delle funzionalita</t>
  </si>
  <si>
    <t>Deployement</t>
  </si>
  <si>
    <t>Svillupo delle interfaccie untente per ciasune delle funzionalita</t>
  </si>
  <si>
    <t xml:space="preserve">Implementazione funzionalita per invio dello notifiche di conferma pretiti/restituzione </t>
  </si>
  <si>
    <t>Implementazione classe e funzionalità la vizualizazione dello stato personale dello studente</t>
  </si>
  <si>
    <t>Implementazione classe e funzionalità pe espore lo stato di un libro e la sua localizasione</t>
  </si>
  <si>
    <t>Implementazione classe e funzionalità perscaricare un libo digitale implementazione funzionalità per la stampa delle comande</t>
  </si>
  <si>
    <t>Implementazione classe e funzionalità per la ricerca di un  documento</t>
  </si>
  <si>
    <t>Modellazione classi relative per la vizzualizazione dei libri piu famosi e ricercati</t>
  </si>
  <si>
    <t>Modellazione classi relative alla prenotazione  di libri</t>
  </si>
  <si>
    <t>Modellazione classi relative alla prenotazione sala lettura simplice</t>
  </si>
  <si>
    <t>Modellazione classi relative alla prenotazione posto a sedere con tecnologia assitiva</t>
  </si>
  <si>
    <t>Modellazione classi relative al prestito/restituzione</t>
  </si>
  <si>
    <t>Implementazione funzionalita per per la gestine di calendario di ogni prenotazione</t>
  </si>
  <si>
    <t>Implementazione funzionalita di login per ogni prenotazine</t>
  </si>
  <si>
    <t>Implementazione funzionalita per la conferma di ogni prenotazione</t>
  </si>
  <si>
    <t xml:space="preserve">sviluppo interfacci grafica di ogni funzionalita </t>
  </si>
  <si>
    <t xml:space="preserve"> Assemblamento funzionalita</t>
  </si>
  <si>
    <t>Implemetazione algiritmo di billanciamento delle dsponibilita</t>
  </si>
  <si>
    <t>Creazione sito web per la gestione dei flussi</t>
  </si>
  <si>
    <t>Modellazione classi relative alla l'inserimento dei documenti</t>
  </si>
  <si>
    <t>Modellazione classi relative alla l'aggiornamento dei documenti</t>
  </si>
  <si>
    <t>Modellazione classi relative alla la cancelazione  dei documenti</t>
  </si>
  <si>
    <t>Modellazione classi relative alla creazione  dei documenti</t>
  </si>
  <si>
    <t>implemntazione funzionalita di login di un bibliotecario o risponsabile</t>
  </si>
  <si>
    <t>Modellazione e implementazione delle calssi relativo al monitoragio prestito/consegna lato biblioterario</t>
  </si>
  <si>
    <t>reallizzazione interfacia grafica di tutti i componenti</t>
  </si>
  <si>
    <t xml:space="preserve">Creazione interfaccia ammintratore </t>
  </si>
  <si>
    <t>Creazione applicativo di chat tempo reale</t>
  </si>
  <si>
    <t>modellazione interfaccia per sottomissione dei messagi</t>
  </si>
  <si>
    <t>modellazione interfaccia per gestire messagio ricevuto (lato bibliotecario)</t>
  </si>
  <si>
    <t>implementazione funzionalita di salvataggio dei messagi</t>
  </si>
  <si>
    <t>implementare funzionalita di risposta automatica</t>
  </si>
  <si>
    <t>creazione applicativo per la gestione inventari</t>
  </si>
  <si>
    <t>funzionalità generazione di tutti i libri in stato di prestito</t>
  </si>
  <si>
    <t>funzionalità generazione di tutti i libri in magazzino</t>
  </si>
  <si>
    <t>funzionalità generazione di tutti i libri in biblioteca</t>
  </si>
  <si>
    <t>funzionalità di bilanciamento di tutte le attivita mensile</t>
  </si>
  <si>
    <t>Ativity</t>
  </si>
  <si>
    <t>Risponsible</t>
  </si>
  <si>
    <t>Total Cost</t>
  </si>
  <si>
    <t>status</t>
  </si>
  <si>
    <t>Done</t>
  </si>
  <si>
    <t>On time ?</t>
  </si>
  <si>
    <t>on time</t>
  </si>
  <si>
    <t>Planned Effort</t>
  </si>
  <si>
    <t>integrazione algoritmo di billanciamento</t>
  </si>
  <si>
    <t>Effort spent(Giorno Uomo )</t>
  </si>
  <si>
    <t>Senior  Software Engineer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</si>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</sst>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</font>
    <font>
      <i/>
      <sz val="14"/>
      <color rgb="FF000000"/>
      <name val="Arial"/>
      <family val="2"/>
    </font>
    <font>
      <b/>
      <sz val="12"/>
      <color rgb="FFFFFFFF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i/>
      <sz val="12"/>
      <color rgb="FF000000"/>
      <name val="Helvetica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Helvetica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i/>
      <sz val="12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i/>
      <sz val="14"/>
      <color rgb="FF000000"/>
      <name val="Calibri"/>
      <family val="2"/>
    </font>
    <font>
      <sz val="12"/>
      <color rgb="FFFFFFFF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4"/>
      <color theme="4"/>
      <name val="Times New Roman"/>
      <family val="1"/>
    </font>
    <font>
      <sz val="12"/>
      <color theme="1"/>
      <name val="Arial"/>
      <family val="2"/>
    </font>
    <font>
      <sz val="12"/>
      <color theme="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5B9BD5"/>
        <bgColor rgb="FF5B9BD5"/>
      </patternFill>
    </fill>
    <fill>
      <patternFill patternType="solid">
        <fgColor rgb="FFD9E1F2"/>
        <bgColor rgb="FFD9E1F2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4" fillId="0" borderId="0" xfId="0" applyFont="1" applyAlignment="1">
      <alignment horizontal="left"/>
    </xf>
    <xf numFmtId="0" fontId="4" fillId="0" borderId="5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8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/>
    <xf numFmtId="0" fontId="7" fillId="0" borderId="4" xfId="0" applyFont="1" applyBorder="1" applyAlignment="1">
      <alignment horizontal="right"/>
    </xf>
    <xf numFmtId="0" fontId="9" fillId="0" borderId="0" xfId="0" applyFont="1" applyAlignment="1"/>
    <xf numFmtId="0" fontId="7" fillId="0" borderId="0" xfId="0" applyFont="1"/>
    <xf numFmtId="0" fontId="7" fillId="0" borderId="0" xfId="0" applyFont="1" applyAlignment="1"/>
    <xf numFmtId="0" fontId="10" fillId="0" borderId="0" xfId="0" applyFont="1" applyAlignment="1">
      <alignment horizontal="left"/>
    </xf>
    <xf numFmtId="0" fontId="10" fillId="0" borderId="5" xfId="0" applyFont="1" applyBorder="1"/>
    <xf numFmtId="0" fontId="11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0" fillId="0" borderId="4" xfId="0" applyFont="1" applyBorder="1"/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0" fontId="10" fillId="0" borderId="0" xfId="0" applyFont="1"/>
    <xf numFmtId="0" fontId="13" fillId="0" borderId="0" xfId="0" applyFont="1" applyAlignment="1"/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/>
    <xf numFmtId="0" fontId="25" fillId="0" borderId="0" xfId="0" applyFont="1" applyAlignment="1">
      <alignment vertical="center"/>
    </xf>
    <xf numFmtId="0" fontId="27" fillId="7" borderId="4" xfId="0" applyFont="1" applyFill="1" applyBorder="1"/>
    <xf numFmtId="0" fontId="24" fillId="8" borderId="0" xfId="0" applyFont="1" applyFill="1" applyAlignment="1"/>
    <xf numFmtId="0" fontId="26" fillId="8" borderId="4" xfId="0" applyFont="1" applyFill="1" applyBorder="1"/>
    <xf numFmtId="0" fontId="24" fillId="8" borderId="0" xfId="0" applyFont="1" applyFill="1" applyBorder="1" applyAlignment="1"/>
    <xf numFmtId="0" fontId="23" fillId="8" borderId="0" xfId="0" applyFont="1" applyFill="1" applyAlignment="1"/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/>
    </xf>
    <xf numFmtId="0" fontId="7" fillId="0" borderId="0" xfId="0" applyFont="1" applyAlignment="1"/>
    <xf numFmtId="0" fontId="0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8" fillId="0" borderId="0" xfId="0" applyFont="1" applyAlignment="1">
      <alignment vertical="center" wrapText="1"/>
    </xf>
    <xf numFmtId="0" fontId="20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24" fillId="8" borderId="0" xfId="0" applyFont="1" applyFill="1" applyAlignment="1">
      <alignment horizontal="center"/>
    </xf>
    <xf numFmtId="0" fontId="0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4"/>
  <sheetViews>
    <sheetView topLeftCell="A40" workbookViewId="0">
      <selection activeCell="G4" sqref="G4:I4"/>
    </sheetView>
  </sheetViews>
  <sheetFormatPr defaultColWidth="14.42578125" defaultRowHeight="15.75" customHeight="1" x14ac:dyDescent="0.2"/>
  <cols>
    <col min="1" max="1" width="4.140625" customWidth="1"/>
    <col min="2" max="2" width="2.42578125" customWidth="1"/>
    <col min="3" max="3" width="3.28515625" customWidth="1"/>
    <col min="4" max="4" width="2.140625" customWidth="1"/>
    <col min="5" max="5" width="3" customWidth="1"/>
    <col min="6" max="6" width="3.5703125" customWidth="1"/>
    <col min="9" max="9" width="88.28515625" customWidth="1"/>
    <col min="10" max="10" width="18.140625" customWidth="1"/>
  </cols>
  <sheetData>
    <row r="1" spans="1:11" ht="39.75" customHeight="1" x14ac:dyDescent="0.3">
      <c r="A1" s="6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x14ac:dyDescent="0.25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6"/>
    </row>
    <row r="3" spans="1:11" x14ac:dyDescent="0.25">
      <c r="A3" s="1"/>
      <c r="B3" s="2"/>
      <c r="C3" s="2"/>
      <c r="D3" s="2"/>
      <c r="E3" s="2"/>
      <c r="F3" s="2"/>
      <c r="G3" s="2"/>
      <c r="H3" s="2"/>
      <c r="I3" s="2"/>
      <c r="J3" s="3" t="s">
        <v>2</v>
      </c>
      <c r="K3" s="4"/>
    </row>
    <row r="4" spans="1:11" x14ac:dyDescent="0.25">
      <c r="A4" s="5">
        <v>1</v>
      </c>
      <c r="B4" s="6"/>
      <c r="C4" s="7"/>
      <c r="D4" s="7"/>
      <c r="E4" s="7"/>
      <c r="F4" s="8"/>
      <c r="G4" s="59" t="s">
        <v>3</v>
      </c>
      <c r="H4" s="60"/>
      <c r="I4" s="60"/>
      <c r="J4" s="10"/>
      <c r="K4" s="11"/>
    </row>
    <row r="5" spans="1:11" x14ac:dyDescent="0.25">
      <c r="A5" s="5">
        <v>1</v>
      </c>
      <c r="B5" s="12" t="s">
        <v>4</v>
      </c>
      <c r="C5" s="13">
        <v>1</v>
      </c>
      <c r="D5" s="6"/>
      <c r="E5" s="7"/>
      <c r="F5" s="8"/>
      <c r="G5" s="14"/>
      <c r="H5" s="61" t="s">
        <v>5</v>
      </c>
      <c r="I5" s="60"/>
      <c r="J5" s="10"/>
      <c r="K5" s="11"/>
    </row>
    <row r="6" spans="1:11" x14ac:dyDescent="0.25">
      <c r="A6" s="5">
        <v>1</v>
      </c>
      <c r="B6" s="12" t="s">
        <v>4</v>
      </c>
      <c r="C6" s="13">
        <v>1</v>
      </c>
      <c r="D6" s="12" t="s">
        <v>4</v>
      </c>
      <c r="E6" s="13">
        <v>1</v>
      </c>
      <c r="F6" s="14"/>
      <c r="G6" s="14"/>
      <c r="H6" s="14"/>
      <c r="I6" s="9" t="s">
        <v>6</v>
      </c>
      <c r="J6" s="15" t="s">
        <v>7</v>
      </c>
      <c r="K6" s="11"/>
    </row>
    <row r="7" spans="1:11" x14ac:dyDescent="0.25">
      <c r="A7" s="5">
        <v>1</v>
      </c>
      <c r="B7" s="12" t="s">
        <v>4</v>
      </c>
      <c r="C7" s="13">
        <v>1</v>
      </c>
      <c r="D7" s="12" t="s">
        <v>4</v>
      </c>
      <c r="E7" s="13">
        <v>2</v>
      </c>
      <c r="F7" s="14"/>
      <c r="G7" s="14"/>
      <c r="H7" s="14"/>
      <c r="I7" s="9" t="s">
        <v>8</v>
      </c>
      <c r="J7" s="15">
        <v>1</v>
      </c>
      <c r="K7" s="11"/>
    </row>
    <row r="8" spans="1:11" x14ac:dyDescent="0.25">
      <c r="A8" s="5">
        <v>1</v>
      </c>
      <c r="B8" s="12" t="s">
        <v>4</v>
      </c>
      <c r="C8" s="13">
        <v>1</v>
      </c>
      <c r="D8" s="12" t="s">
        <v>4</v>
      </c>
      <c r="E8" s="13">
        <v>3</v>
      </c>
      <c r="F8" s="14"/>
      <c r="G8" s="14"/>
      <c r="H8" s="14"/>
      <c r="I8" s="9" t="s">
        <v>9</v>
      </c>
      <c r="J8" s="15" t="s">
        <v>7</v>
      </c>
      <c r="K8" s="11"/>
    </row>
    <row r="9" spans="1:11" x14ac:dyDescent="0.25">
      <c r="A9" s="5">
        <v>1</v>
      </c>
      <c r="B9" s="12" t="s">
        <v>4</v>
      </c>
      <c r="C9" s="13">
        <v>1</v>
      </c>
      <c r="D9" s="12" t="s">
        <v>4</v>
      </c>
      <c r="E9" s="16">
        <v>4</v>
      </c>
      <c r="F9" s="14"/>
      <c r="G9" s="14"/>
      <c r="H9" s="14"/>
      <c r="I9" s="9" t="s">
        <v>10</v>
      </c>
      <c r="J9" s="15" t="s">
        <v>7</v>
      </c>
      <c r="K9" s="11"/>
    </row>
    <row r="10" spans="1:11" x14ac:dyDescent="0.25">
      <c r="A10" s="5">
        <v>1</v>
      </c>
      <c r="B10" s="12" t="s">
        <v>4</v>
      </c>
      <c r="C10" s="13">
        <v>1</v>
      </c>
      <c r="D10" s="12" t="s">
        <v>4</v>
      </c>
      <c r="E10" s="16">
        <v>5</v>
      </c>
      <c r="F10" s="14"/>
      <c r="G10" s="14"/>
      <c r="H10" s="14"/>
      <c r="I10" s="9" t="s">
        <v>11</v>
      </c>
      <c r="J10" s="15" t="s">
        <v>7</v>
      </c>
      <c r="K10" s="11"/>
    </row>
    <row r="11" spans="1:11" x14ac:dyDescent="0.25">
      <c r="A11" s="5">
        <v>1</v>
      </c>
      <c r="B11" s="12" t="s">
        <v>4</v>
      </c>
      <c r="C11" s="16">
        <v>2</v>
      </c>
      <c r="D11" s="6"/>
      <c r="E11" s="6"/>
      <c r="F11" s="6"/>
      <c r="G11" s="6"/>
      <c r="H11" s="59" t="s">
        <v>12</v>
      </c>
      <c r="I11" s="60"/>
      <c r="J11" s="17">
        <v>12</v>
      </c>
      <c r="K11" s="11"/>
    </row>
    <row r="12" spans="1:11" x14ac:dyDescent="0.25">
      <c r="A12" s="5">
        <v>1</v>
      </c>
      <c r="B12" s="12" t="s">
        <v>4</v>
      </c>
      <c r="C12" s="16">
        <v>3</v>
      </c>
      <c r="D12" s="6"/>
      <c r="E12" s="6"/>
      <c r="F12" s="6"/>
      <c r="G12" s="6"/>
      <c r="H12" s="18" t="s">
        <v>13</v>
      </c>
      <c r="I12" s="6"/>
      <c r="J12" s="17">
        <v>11</v>
      </c>
      <c r="K12" s="11"/>
    </row>
    <row r="13" spans="1:11" x14ac:dyDescent="0.25">
      <c r="A13" s="5">
        <v>1</v>
      </c>
      <c r="B13" s="12" t="s">
        <v>4</v>
      </c>
      <c r="C13" s="16">
        <v>4</v>
      </c>
      <c r="D13" s="6"/>
      <c r="E13" s="6"/>
      <c r="F13" s="6"/>
      <c r="G13" s="6"/>
      <c r="H13" s="62" t="s">
        <v>14</v>
      </c>
      <c r="I13" s="60"/>
      <c r="J13" s="17">
        <v>13</v>
      </c>
      <c r="K13" s="11"/>
    </row>
    <row r="14" spans="1:11" x14ac:dyDescent="0.25">
      <c r="A14" s="5"/>
      <c r="B14" s="6"/>
      <c r="C14" s="6"/>
      <c r="D14" s="6"/>
      <c r="E14" s="6"/>
      <c r="F14" s="6"/>
      <c r="G14" s="19"/>
      <c r="H14" s="19"/>
      <c r="I14" s="19"/>
      <c r="J14" s="10"/>
      <c r="K14" s="11"/>
    </row>
    <row r="15" spans="1:11" x14ac:dyDescent="0.25">
      <c r="A15" s="5">
        <v>2</v>
      </c>
      <c r="B15" s="6"/>
      <c r="C15" s="6"/>
      <c r="D15" s="6"/>
      <c r="E15" s="6"/>
      <c r="F15" s="6"/>
      <c r="G15" s="59" t="s">
        <v>15</v>
      </c>
      <c r="H15" s="60"/>
      <c r="I15" s="60"/>
      <c r="J15" s="10"/>
      <c r="K15" s="11"/>
    </row>
    <row r="16" spans="1:11" x14ac:dyDescent="0.25">
      <c r="A16" s="5">
        <v>2</v>
      </c>
      <c r="B16" s="12" t="s">
        <v>4</v>
      </c>
      <c r="C16" s="13">
        <v>1</v>
      </c>
      <c r="D16" s="6"/>
      <c r="E16" s="6"/>
      <c r="F16" s="6"/>
      <c r="G16" s="6"/>
      <c r="H16" s="61" t="s">
        <v>16</v>
      </c>
      <c r="I16" s="60"/>
      <c r="J16" s="17">
        <v>2.4</v>
      </c>
      <c r="K16" s="11"/>
    </row>
    <row r="17" spans="1:11" x14ac:dyDescent="0.25">
      <c r="A17" s="5">
        <v>2</v>
      </c>
      <c r="B17" s="12" t="s">
        <v>4</v>
      </c>
      <c r="C17" s="16">
        <v>2</v>
      </c>
      <c r="D17" s="6"/>
      <c r="E17" s="6"/>
      <c r="F17" s="6"/>
      <c r="G17" s="6"/>
      <c r="H17" s="62" t="s">
        <v>12</v>
      </c>
      <c r="I17" s="60"/>
      <c r="J17" s="17">
        <v>12</v>
      </c>
      <c r="K17" s="11"/>
    </row>
    <row r="18" spans="1:11" x14ac:dyDescent="0.25">
      <c r="A18" s="5">
        <v>2</v>
      </c>
      <c r="B18" s="12" t="s">
        <v>4</v>
      </c>
      <c r="C18" s="16">
        <v>3</v>
      </c>
      <c r="D18" s="6"/>
      <c r="E18" s="6"/>
      <c r="F18" s="6"/>
      <c r="G18" s="6"/>
      <c r="H18" s="18" t="s">
        <v>13</v>
      </c>
      <c r="I18" s="6"/>
      <c r="J18" s="17">
        <v>11</v>
      </c>
      <c r="K18" s="11"/>
    </row>
    <row r="19" spans="1:11" x14ac:dyDescent="0.25">
      <c r="A19" s="5">
        <v>2</v>
      </c>
      <c r="B19" s="12" t="s">
        <v>4</v>
      </c>
      <c r="C19" s="16">
        <v>4</v>
      </c>
      <c r="D19" s="6"/>
      <c r="E19" s="6"/>
      <c r="F19" s="6"/>
      <c r="G19" s="6"/>
      <c r="H19" s="62" t="s">
        <v>14</v>
      </c>
      <c r="I19" s="60"/>
      <c r="J19" s="17">
        <v>13</v>
      </c>
      <c r="K19" s="11"/>
    </row>
    <row r="20" spans="1:11" x14ac:dyDescent="0.25">
      <c r="A20" s="5"/>
      <c r="B20" s="6"/>
      <c r="C20" s="6"/>
      <c r="D20" s="6"/>
      <c r="E20" s="6"/>
      <c r="F20" s="6"/>
      <c r="G20" s="19"/>
      <c r="H20" s="19"/>
      <c r="I20" s="19"/>
      <c r="J20" s="10"/>
      <c r="K20" s="11"/>
    </row>
    <row r="21" spans="1:11" x14ac:dyDescent="0.25">
      <c r="A21" s="5">
        <v>3</v>
      </c>
      <c r="B21" s="6"/>
      <c r="C21" s="6"/>
      <c r="D21" s="6"/>
      <c r="E21" s="6"/>
      <c r="F21" s="6"/>
      <c r="G21" s="59" t="s">
        <v>17</v>
      </c>
      <c r="H21" s="60"/>
      <c r="I21" s="60"/>
      <c r="J21" s="10"/>
      <c r="K21" s="11"/>
    </row>
    <row r="22" spans="1:11" x14ac:dyDescent="0.25">
      <c r="A22" s="5">
        <v>3</v>
      </c>
      <c r="B22" s="12" t="s">
        <v>4</v>
      </c>
      <c r="C22" s="16">
        <v>1</v>
      </c>
      <c r="D22" s="6"/>
      <c r="E22" s="6"/>
      <c r="F22" s="6"/>
      <c r="G22" s="6"/>
      <c r="H22" s="61" t="s">
        <v>18</v>
      </c>
      <c r="I22" s="60"/>
      <c r="J22" s="17">
        <v>2.2999999999999998</v>
      </c>
      <c r="K22" s="11"/>
    </row>
    <row r="23" spans="1:11" x14ac:dyDescent="0.25">
      <c r="A23" s="5">
        <v>3</v>
      </c>
      <c r="B23" s="12" t="s">
        <v>4</v>
      </c>
      <c r="C23" s="16">
        <v>2</v>
      </c>
      <c r="D23" s="6"/>
      <c r="E23" s="6"/>
      <c r="F23" s="6"/>
      <c r="G23" s="6"/>
      <c r="H23" s="62" t="s">
        <v>12</v>
      </c>
      <c r="I23" s="60"/>
      <c r="J23" s="17">
        <v>12</v>
      </c>
      <c r="K23" s="11"/>
    </row>
    <row r="24" spans="1:11" x14ac:dyDescent="0.25">
      <c r="A24" s="5">
        <v>3</v>
      </c>
      <c r="B24" s="12" t="s">
        <v>4</v>
      </c>
      <c r="C24" s="16">
        <v>3</v>
      </c>
      <c r="D24" s="6"/>
      <c r="E24" s="6"/>
      <c r="F24" s="6"/>
      <c r="G24" s="6"/>
      <c r="H24" s="18" t="s">
        <v>13</v>
      </c>
      <c r="I24" s="20"/>
      <c r="J24" s="17">
        <v>11</v>
      </c>
      <c r="K24" s="11"/>
    </row>
    <row r="25" spans="1:11" x14ac:dyDescent="0.25">
      <c r="A25" s="5">
        <v>3</v>
      </c>
      <c r="B25" s="12" t="s">
        <v>4</v>
      </c>
      <c r="C25" s="16">
        <v>4</v>
      </c>
      <c r="D25" s="6"/>
      <c r="E25" s="6"/>
      <c r="F25" s="6"/>
      <c r="G25" s="6"/>
      <c r="H25" s="62" t="s">
        <v>14</v>
      </c>
      <c r="I25" s="60"/>
      <c r="J25" s="17" t="s">
        <v>7</v>
      </c>
      <c r="K25" s="11"/>
    </row>
    <row r="26" spans="1:11" x14ac:dyDescent="0.25">
      <c r="A26" s="5"/>
      <c r="B26" s="12"/>
      <c r="C26" s="6"/>
      <c r="D26" s="6"/>
      <c r="E26" s="6"/>
      <c r="F26" s="6"/>
      <c r="G26" s="21"/>
      <c r="H26" s="21"/>
      <c r="I26" s="21"/>
      <c r="J26" s="17">
        <v>13</v>
      </c>
      <c r="K26" s="11"/>
    </row>
    <row r="27" spans="1:11" x14ac:dyDescent="0.25">
      <c r="A27" s="5">
        <v>4</v>
      </c>
      <c r="B27" s="12" t="s">
        <v>4</v>
      </c>
      <c r="C27" s="6"/>
      <c r="D27" s="6"/>
      <c r="E27" s="6"/>
      <c r="F27" s="6"/>
      <c r="G27" s="61" t="s">
        <v>19</v>
      </c>
      <c r="H27" s="60"/>
      <c r="I27" s="60"/>
      <c r="J27" s="10"/>
      <c r="K27" s="11"/>
    </row>
    <row r="28" spans="1:11" x14ac:dyDescent="0.25">
      <c r="A28" s="5">
        <v>4</v>
      </c>
      <c r="B28" s="12" t="s">
        <v>4</v>
      </c>
      <c r="C28" s="13">
        <v>1</v>
      </c>
      <c r="D28" s="6"/>
      <c r="E28" s="6"/>
      <c r="F28" s="6"/>
      <c r="G28" s="6"/>
      <c r="H28" s="61" t="s">
        <v>20</v>
      </c>
      <c r="I28" s="60"/>
      <c r="J28" s="17" t="s">
        <v>7</v>
      </c>
      <c r="K28" s="11"/>
    </row>
    <row r="29" spans="1:11" x14ac:dyDescent="0.25">
      <c r="A29" s="5">
        <v>4</v>
      </c>
      <c r="B29" s="12" t="s">
        <v>4</v>
      </c>
      <c r="C29" s="13">
        <v>2</v>
      </c>
      <c r="D29" s="6"/>
      <c r="E29" s="6"/>
      <c r="F29" s="6"/>
      <c r="G29" s="6"/>
      <c r="H29" s="61" t="s">
        <v>21</v>
      </c>
      <c r="I29" s="60"/>
      <c r="J29" s="17" t="s">
        <v>7</v>
      </c>
      <c r="K29" s="11"/>
    </row>
    <row r="30" spans="1:11" x14ac:dyDescent="0.25">
      <c r="A30" s="5">
        <v>4</v>
      </c>
      <c r="B30" s="12" t="s">
        <v>4</v>
      </c>
      <c r="C30" s="16">
        <v>3</v>
      </c>
      <c r="D30" s="6"/>
      <c r="E30" s="7"/>
      <c r="F30" s="7"/>
      <c r="G30" s="7"/>
      <c r="H30" s="62" t="s">
        <v>12</v>
      </c>
      <c r="I30" s="60"/>
      <c r="J30" s="17">
        <v>12</v>
      </c>
      <c r="K30" s="11"/>
    </row>
    <row r="31" spans="1:11" x14ac:dyDescent="0.25">
      <c r="A31" s="5">
        <v>4</v>
      </c>
      <c r="B31" s="12" t="s">
        <v>4</v>
      </c>
      <c r="C31" s="16">
        <v>4</v>
      </c>
      <c r="D31" s="6"/>
      <c r="E31" s="7"/>
      <c r="F31" s="7"/>
      <c r="G31" s="7"/>
      <c r="H31" s="18" t="s">
        <v>13</v>
      </c>
      <c r="I31" s="6"/>
      <c r="J31" s="17" t="s">
        <v>7</v>
      </c>
      <c r="K31" s="11"/>
    </row>
    <row r="32" spans="1:11" x14ac:dyDescent="0.25">
      <c r="A32" s="5">
        <v>4</v>
      </c>
      <c r="B32" s="6"/>
      <c r="C32" s="16">
        <v>5</v>
      </c>
      <c r="D32" s="6"/>
      <c r="E32" s="7"/>
      <c r="F32" s="7"/>
      <c r="G32" s="7"/>
      <c r="H32" s="62" t="s">
        <v>14</v>
      </c>
      <c r="I32" s="60"/>
      <c r="J32" s="17">
        <v>13</v>
      </c>
      <c r="K32" s="11"/>
    </row>
    <row r="33" spans="1:11" x14ac:dyDescent="0.25">
      <c r="A33" s="5"/>
      <c r="B33" s="6"/>
      <c r="C33" s="7"/>
      <c r="D33" s="7"/>
      <c r="E33" s="7"/>
      <c r="F33" s="7"/>
      <c r="G33" s="19"/>
      <c r="H33" s="19"/>
      <c r="I33" s="19"/>
      <c r="J33" s="17"/>
      <c r="K33" s="11"/>
    </row>
    <row r="34" spans="1:11" x14ac:dyDescent="0.25">
      <c r="A34" s="5">
        <v>5</v>
      </c>
      <c r="B34" s="6"/>
      <c r="C34" s="7"/>
      <c r="D34" s="7"/>
      <c r="E34" s="7"/>
      <c r="F34" s="7"/>
      <c r="G34" s="59" t="s">
        <v>22</v>
      </c>
      <c r="H34" s="60"/>
      <c r="I34" s="60"/>
      <c r="J34" s="10"/>
      <c r="K34" s="11"/>
    </row>
    <row r="35" spans="1:11" x14ac:dyDescent="0.25">
      <c r="A35" s="5">
        <v>5</v>
      </c>
      <c r="B35" s="12" t="s">
        <v>4</v>
      </c>
      <c r="C35" s="13">
        <v>1</v>
      </c>
      <c r="D35" s="6"/>
      <c r="E35" s="7"/>
      <c r="F35" s="7"/>
      <c r="G35" s="7"/>
      <c r="H35" s="61" t="s">
        <v>23</v>
      </c>
      <c r="I35" s="60"/>
      <c r="J35" s="17">
        <v>5</v>
      </c>
      <c r="K35" s="11"/>
    </row>
    <row r="36" spans="1:11" x14ac:dyDescent="0.25">
      <c r="A36" s="5">
        <v>5</v>
      </c>
      <c r="B36" s="12" t="s">
        <v>4</v>
      </c>
      <c r="C36" s="13">
        <v>2</v>
      </c>
      <c r="D36" s="6"/>
      <c r="E36" s="7"/>
      <c r="F36" s="7"/>
      <c r="G36" s="7"/>
      <c r="H36" s="61" t="s">
        <v>24</v>
      </c>
      <c r="I36" s="60"/>
      <c r="J36" s="17">
        <v>6</v>
      </c>
      <c r="K36" s="11"/>
    </row>
    <row r="37" spans="1:11" x14ac:dyDescent="0.25">
      <c r="A37" s="5">
        <v>5</v>
      </c>
      <c r="B37" s="12" t="s">
        <v>4</v>
      </c>
      <c r="C37" s="13">
        <v>3</v>
      </c>
      <c r="D37" s="6"/>
      <c r="E37" s="7"/>
      <c r="F37" s="7"/>
      <c r="G37" s="7"/>
      <c r="H37" s="59" t="s">
        <v>25</v>
      </c>
      <c r="I37" s="60"/>
      <c r="J37" s="17">
        <v>7</v>
      </c>
      <c r="K37" s="11"/>
    </row>
    <row r="38" spans="1:11" x14ac:dyDescent="0.25">
      <c r="A38" s="5">
        <v>5</v>
      </c>
      <c r="B38" s="12" t="s">
        <v>4</v>
      </c>
      <c r="C38" s="13">
        <v>4</v>
      </c>
      <c r="D38" s="6"/>
      <c r="E38" s="22"/>
      <c r="F38" s="22"/>
      <c r="G38" s="22"/>
      <c r="H38" s="61" t="s">
        <v>26</v>
      </c>
      <c r="I38" s="60"/>
      <c r="J38" s="17">
        <v>8</v>
      </c>
      <c r="K38" s="11"/>
    </row>
    <row r="39" spans="1:11" x14ac:dyDescent="0.25">
      <c r="A39" s="5">
        <v>5</v>
      </c>
      <c r="B39" s="12" t="s">
        <v>4</v>
      </c>
      <c r="C39" s="16">
        <v>5</v>
      </c>
      <c r="D39" s="6"/>
      <c r="E39" s="6"/>
      <c r="F39" s="6"/>
      <c r="G39" s="6"/>
      <c r="H39" s="62" t="s">
        <v>12</v>
      </c>
      <c r="I39" s="60"/>
      <c r="J39" s="17">
        <v>12</v>
      </c>
      <c r="K39" s="11"/>
    </row>
    <row r="40" spans="1:11" x14ac:dyDescent="0.25">
      <c r="A40" s="23">
        <v>5</v>
      </c>
      <c r="B40" s="9" t="s">
        <v>4</v>
      </c>
      <c r="C40" s="16">
        <v>6</v>
      </c>
      <c r="D40" s="8"/>
      <c r="E40" s="8"/>
      <c r="F40" s="7"/>
      <c r="G40" s="6"/>
      <c r="H40" s="18" t="s">
        <v>13</v>
      </c>
      <c r="I40" s="6"/>
      <c r="J40" s="17">
        <v>11</v>
      </c>
      <c r="K40" s="11"/>
    </row>
    <row r="41" spans="1:11" x14ac:dyDescent="0.25">
      <c r="A41" s="23">
        <v>5</v>
      </c>
      <c r="B41" s="9" t="s">
        <v>4</v>
      </c>
      <c r="C41" s="16">
        <v>7</v>
      </c>
      <c r="D41" s="8"/>
      <c r="E41" s="8"/>
      <c r="F41" s="7"/>
      <c r="G41" s="7"/>
      <c r="H41" s="62" t="s">
        <v>14</v>
      </c>
      <c r="I41" s="60"/>
      <c r="J41" s="17">
        <v>13</v>
      </c>
      <c r="K41" s="11"/>
    </row>
    <row r="42" spans="1:11" x14ac:dyDescent="0.25">
      <c r="A42" s="23"/>
      <c r="B42" s="8"/>
      <c r="C42" s="14"/>
      <c r="D42" s="14"/>
      <c r="E42" s="14"/>
      <c r="F42" s="14"/>
      <c r="G42" s="9"/>
      <c r="H42" s="9"/>
      <c r="I42" s="9"/>
      <c r="J42" s="17"/>
      <c r="K42" s="11"/>
    </row>
    <row r="43" spans="1:11" x14ac:dyDescent="0.25">
      <c r="A43" s="23">
        <v>6</v>
      </c>
      <c r="B43" s="8"/>
      <c r="C43" s="14"/>
      <c r="D43" s="14"/>
      <c r="E43" s="14"/>
      <c r="F43" s="14"/>
      <c r="G43" s="59" t="s">
        <v>27</v>
      </c>
      <c r="H43" s="60"/>
      <c r="I43" s="60"/>
      <c r="J43" s="17"/>
      <c r="K43" s="11"/>
    </row>
    <row r="44" spans="1:11" ht="15" x14ac:dyDescent="0.2">
      <c r="A44" s="24">
        <v>6</v>
      </c>
      <c r="B44" s="9" t="s">
        <v>4</v>
      </c>
      <c r="C44" s="16">
        <v>1</v>
      </c>
      <c r="D44" s="14"/>
      <c r="E44" s="25"/>
      <c r="F44" s="25"/>
      <c r="G44" s="25"/>
      <c r="H44" s="26" t="s">
        <v>28</v>
      </c>
      <c r="I44" s="25"/>
      <c r="J44" s="27">
        <v>9</v>
      </c>
      <c r="K44" s="28"/>
    </row>
    <row r="45" spans="1:11" ht="15" x14ac:dyDescent="0.2">
      <c r="A45" s="24">
        <v>6</v>
      </c>
      <c r="B45" s="9" t="s">
        <v>4</v>
      </c>
      <c r="C45" s="16">
        <v>2</v>
      </c>
      <c r="D45" s="14"/>
      <c r="E45" s="25"/>
      <c r="F45" s="25"/>
      <c r="G45" s="25"/>
      <c r="H45" s="26" t="s">
        <v>29</v>
      </c>
      <c r="I45" s="25"/>
      <c r="J45" s="29" t="s">
        <v>30</v>
      </c>
      <c r="K45" s="28"/>
    </row>
    <row r="46" spans="1:11" ht="15" x14ac:dyDescent="0.2">
      <c r="A46" s="24">
        <v>6</v>
      </c>
      <c r="B46" s="9" t="s">
        <v>4</v>
      </c>
      <c r="C46" s="16">
        <v>3</v>
      </c>
      <c r="D46" s="14"/>
      <c r="E46" s="25"/>
      <c r="F46" s="25"/>
      <c r="G46" s="25"/>
      <c r="H46" s="26" t="s">
        <v>12</v>
      </c>
      <c r="I46" s="25"/>
      <c r="J46" s="27">
        <v>12</v>
      </c>
      <c r="K46" s="28"/>
    </row>
    <row r="47" spans="1:11" ht="15" x14ac:dyDescent="0.2">
      <c r="A47" s="24">
        <v>6</v>
      </c>
      <c r="B47" s="9" t="s">
        <v>4</v>
      </c>
      <c r="C47" s="16">
        <v>4</v>
      </c>
      <c r="D47" s="14"/>
      <c r="E47" s="25"/>
      <c r="F47" s="25"/>
      <c r="G47" s="25"/>
      <c r="H47" s="26" t="s">
        <v>13</v>
      </c>
      <c r="I47" s="25"/>
      <c r="J47" s="27">
        <v>11</v>
      </c>
      <c r="K47" s="28"/>
    </row>
    <row r="48" spans="1:11" ht="15" x14ac:dyDescent="0.2">
      <c r="A48" s="24">
        <v>6</v>
      </c>
      <c r="B48" s="9" t="s">
        <v>4</v>
      </c>
      <c r="C48" s="16">
        <v>5</v>
      </c>
      <c r="D48" s="14"/>
      <c r="E48" s="25"/>
      <c r="F48" s="25"/>
      <c r="G48" s="25"/>
      <c r="H48" s="26" t="s">
        <v>14</v>
      </c>
      <c r="I48" s="25"/>
      <c r="J48" s="27">
        <v>13</v>
      </c>
      <c r="K48" s="28"/>
    </row>
    <row r="49" spans="1:11" ht="15" x14ac:dyDescent="0.2">
      <c r="A49" s="30"/>
      <c r="B49" s="30"/>
      <c r="C49" s="30"/>
      <c r="D49" s="30"/>
      <c r="E49" s="25"/>
      <c r="F49" s="25"/>
      <c r="G49" s="26"/>
      <c r="H49" s="25"/>
      <c r="I49" s="25"/>
      <c r="J49" s="31"/>
      <c r="K49" s="28"/>
    </row>
    <row r="50" spans="1:11" ht="15" x14ac:dyDescent="0.2">
      <c r="A50" s="24">
        <v>7</v>
      </c>
      <c r="B50" s="30"/>
      <c r="C50" s="30"/>
      <c r="D50" s="30"/>
      <c r="E50" s="25"/>
      <c r="F50" s="25"/>
      <c r="G50" s="26" t="s">
        <v>31</v>
      </c>
      <c r="H50" s="25"/>
      <c r="I50" s="25"/>
      <c r="J50" s="31"/>
      <c r="K50" s="28"/>
    </row>
    <row r="51" spans="1:11" ht="15" x14ac:dyDescent="0.2">
      <c r="A51" s="24">
        <v>7</v>
      </c>
      <c r="B51" s="9" t="s">
        <v>4</v>
      </c>
      <c r="C51" s="16">
        <v>1</v>
      </c>
      <c r="D51" s="30"/>
      <c r="E51" s="25"/>
      <c r="F51" s="25"/>
      <c r="G51" s="25"/>
      <c r="H51" s="26" t="s">
        <v>32</v>
      </c>
      <c r="I51" s="25"/>
      <c r="J51" s="27" t="s">
        <v>7</v>
      </c>
      <c r="K51" s="28"/>
    </row>
    <row r="52" spans="1:11" ht="15" x14ac:dyDescent="0.2">
      <c r="A52" s="24">
        <v>7</v>
      </c>
      <c r="B52" s="9" t="s">
        <v>4</v>
      </c>
      <c r="C52" s="16">
        <v>2</v>
      </c>
      <c r="D52" s="30"/>
      <c r="E52" s="25"/>
      <c r="F52" s="25"/>
      <c r="G52" s="25"/>
      <c r="H52" s="26" t="s">
        <v>33</v>
      </c>
      <c r="I52" s="25"/>
      <c r="J52" s="27" t="s">
        <v>7</v>
      </c>
      <c r="K52" s="28"/>
    </row>
    <row r="53" spans="1:11" ht="15" x14ac:dyDescent="0.2">
      <c r="A53" s="24">
        <v>7</v>
      </c>
      <c r="B53" s="9" t="s">
        <v>4</v>
      </c>
      <c r="C53" s="16">
        <v>3</v>
      </c>
      <c r="D53" s="30"/>
      <c r="E53" s="25"/>
      <c r="F53" s="25"/>
      <c r="G53" s="25"/>
      <c r="H53" s="26" t="s">
        <v>34</v>
      </c>
      <c r="I53" s="25"/>
      <c r="J53" s="27" t="s">
        <v>7</v>
      </c>
      <c r="K53" s="28"/>
    </row>
    <row r="54" spans="1:11" ht="15" x14ac:dyDescent="0.2">
      <c r="A54" s="24">
        <v>7</v>
      </c>
      <c r="B54" s="9" t="s">
        <v>4</v>
      </c>
      <c r="C54" s="16">
        <v>4</v>
      </c>
      <c r="D54" s="30"/>
      <c r="E54" s="25"/>
      <c r="F54" s="25"/>
      <c r="G54" s="25"/>
      <c r="H54" s="26" t="s">
        <v>35</v>
      </c>
      <c r="I54" s="25"/>
      <c r="J54" s="27">
        <v>12</v>
      </c>
      <c r="K54" s="28"/>
    </row>
    <row r="55" spans="1:11" ht="15" x14ac:dyDescent="0.2">
      <c r="A55" s="24">
        <v>7</v>
      </c>
      <c r="B55" s="9" t="s">
        <v>4</v>
      </c>
      <c r="C55" s="16">
        <v>5</v>
      </c>
      <c r="D55" s="30"/>
      <c r="E55" s="25"/>
      <c r="F55" s="25"/>
      <c r="G55" s="25"/>
      <c r="H55" s="26" t="s">
        <v>36</v>
      </c>
      <c r="I55" s="25"/>
      <c r="J55" s="27" t="s">
        <v>7</v>
      </c>
      <c r="K55" s="28"/>
    </row>
    <row r="56" spans="1:11" ht="15" x14ac:dyDescent="0.2">
      <c r="A56" s="24">
        <v>7</v>
      </c>
      <c r="B56" s="24" t="s">
        <v>4</v>
      </c>
      <c r="C56" s="24">
        <v>6</v>
      </c>
      <c r="D56" s="30"/>
      <c r="E56" s="25"/>
      <c r="F56" s="25"/>
      <c r="G56" s="25"/>
      <c r="H56" s="26" t="s">
        <v>37</v>
      </c>
      <c r="I56" s="25"/>
      <c r="J56" s="27">
        <v>13</v>
      </c>
      <c r="K56" s="28"/>
    </row>
    <row r="57" spans="1:11" ht="15" x14ac:dyDescent="0.2">
      <c r="A57" s="30"/>
      <c r="B57" s="30"/>
      <c r="C57" s="30"/>
      <c r="D57" s="30"/>
      <c r="E57" s="25"/>
      <c r="F57" s="25"/>
      <c r="G57" s="26"/>
      <c r="H57" s="25"/>
      <c r="I57" s="25"/>
      <c r="J57" s="31"/>
      <c r="K57" s="28"/>
    </row>
    <row r="58" spans="1:11" ht="15" x14ac:dyDescent="0.2">
      <c r="A58" s="24">
        <v>8</v>
      </c>
      <c r="B58" s="30"/>
      <c r="C58" s="30"/>
      <c r="D58" s="30"/>
      <c r="E58" s="25"/>
      <c r="F58" s="25"/>
      <c r="G58" s="26" t="s">
        <v>38</v>
      </c>
      <c r="H58" s="25"/>
      <c r="I58" s="25"/>
      <c r="J58" s="31"/>
      <c r="K58" s="28"/>
    </row>
    <row r="59" spans="1:11" ht="15" x14ac:dyDescent="0.2">
      <c r="A59" s="24">
        <v>8</v>
      </c>
      <c r="B59" s="9" t="s">
        <v>4</v>
      </c>
      <c r="C59" s="16">
        <v>1</v>
      </c>
      <c r="D59" s="30"/>
      <c r="E59" s="25"/>
      <c r="F59" s="25"/>
      <c r="G59" s="25"/>
      <c r="H59" s="26" t="s">
        <v>39</v>
      </c>
      <c r="I59" s="25"/>
      <c r="J59" s="27" t="s">
        <v>40</v>
      </c>
      <c r="K59" s="28"/>
    </row>
    <row r="60" spans="1:11" ht="15" x14ac:dyDescent="0.2">
      <c r="A60" s="24">
        <v>8</v>
      </c>
      <c r="B60" s="9" t="s">
        <v>4</v>
      </c>
      <c r="C60" s="16">
        <v>2</v>
      </c>
      <c r="D60" s="30"/>
      <c r="E60" s="25"/>
      <c r="F60" s="25"/>
      <c r="G60" s="25"/>
      <c r="H60" s="26" t="s">
        <v>41</v>
      </c>
      <c r="I60" s="25"/>
      <c r="J60" s="27" t="s">
        <v>42</v>
      </c>
      <c r="K60" s="28"/>
    </row>
    <row r="61" spans="1:11" ht="15" x14ac:dyDescent="0.2">
      <c r="A61" s="24">
        <v>8</v>
      </c>
      <c r="B61" s="9" t="s">
        <v>4</v>
      </c>
      <c r="C61" s="16">
        <v>3</v>
      </c>
      <c r="D61" s="30"/>
      <c r="E61" s="25"/>
      <c r="F61" s="25"/>
      <c r="G61" s="25"/>
      <c r="H61" s="26" t="s">
        <v>43</v>
      </c>
      <c r="I61" s="25"/>
      <c r="J61" s="27" t="s">
        <v>44</v>
      </c>
      <c r="K61" s="28"/>
    </row>
    <row r="62" spans="1:11" ht="15" x14ac:dyDescent="0.2">
      <c r="A62" s="24">
        <v>8</v>
      </c>
      <c r="B62" s="9" t="s">
        <v>4</v>
      </c>
      <c r="C62" s="16">
        <v>4</v>
      </c>
      <c r="D62" s="30"/>
      <c r="E62" s="25"/>
      <c r="F62" s="25"/>
      <c r="G62" s="25"/>
      <c r="H62" s="26" t="s">
        <v>35</v>
      </c>
      <c r="I62" s="25"/>
      <c r="J62" s="27">
        <v>12</v>
      </c>
      <c r="K62" s="28"/>
    </row>
    <row r="63" spans="1:11" ht="15" x14ac:dyDescent="0.2">
      <c r="A63" s="24">
        <v>8</v>
      </c>
      <c r="B63" s="9" t="s">
        <v>4</v>
      </c>
      <c r="C63" s="16">
        <v>5</v>
      </c>
      <c r="D63" s="30"/>
      <c r="E63" s="25"/>
      <c r="F63" s="25"/>
      <c r="G63" s="25"/>
      <c r="H63" s="26" t="s">
        <v>36</v>
      </c>
      <c r="I63" s="25"/>
      <c r="J63" s="27">
        <v>11</v>
      </c>
      <c r="K63" s="28"/>
    </row>
    <row r="64" spans="1:11" ht="15" x14ac:dyDescent="0.2">
      <c r="A64" s="24">
        <v>8</v>
      </c>
      <c r="B64" s="24" t="s">
        <v>4</v>
      </c>
      <c r="C64" s="24">
        <v>6</v>
      </c>
      <c r="D64" s="30"/>
      <c r="E64" s="30"/>
      <c r="H64" s="32" t="s">
        <v>37</v>
      </c>
      <c r="J64" s="27">
        <v>13</v>
      </c>
      <c r="K64" s="28"/>
    </row>
  </sheetData>
  <mergeCells count="27">
    <mergeCell ref="A1:K1"/>
    <mergeCell ref="A2:K2"/>
    <mergeCell ref="G4:I4"/>
    <mergeCell ref="H5:I5"/>
    <mergeCell ref="H11:I11"/>
    <mergeCell ref="H13:I13"/>
    <mergeCell ref="G15:I15"/>
    <mergeCell ref="H16:I16"/>
    <mergeCell ref="H17:I17"/>
    <mergeCell ref="H19:I19"/>
    <mergeCell ref="G21:I21"/>
    <mergeCell ref="H22:I22"/>
    <mergeCell ref="H23:I23"/>
    <mergeCell ref="H25:I25"/>
    <mergeCell ref="H36:I36"/>
    <mergeCell ref="G27:I27"/>
    <mergeCell ref="H28:I28"/>
    <mergeCell ref="H29:I29"/>
    <mergeCell ref="H30:I30"/>
    <mergeCell ref="H32:I32"/>
    <mergeCell ref="G34:I34"/>
    <mergeCell ref="H35:I35"/>
    <mergeCell ref="H37:I37"/>
    <mergeCell ref="H38:I38"/>
    <mergeCell ref="H39:I39"/>
    <mergeCell ref="H41:I41"/>
    <mergeCell ref="G43:I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12"/>
  <sheetViews>
    <sheetView tabSelected="1" workbookViewId="0">
      <selection activeCell="I25" sqref="I25"/>
    </sheetView>
  </sheetViews>
  <sheetFormatPr defaultColWidth="14.42578125" defaultRowHeight="15.75" customHeight="1" x14ac:dyDescent="0.2"/>
  <cols>
    <col min="1" max="1" width="3.7109375" customWidth="1"/>
    <col min="2" max="2" width="3.42578125" customWidth="1"/>
    <col min="3" max="3" width="2.85546875" customWidth="1"/>
    <col min="4" max="4" width="2.7109375" customWidth="1"/>
    <col min="5" max="5" width="4.28515625" customWidth="1"/>
    <col min="6" max="6" width="7.42578125" customWidth="1"/>
    <col min="8" max="8" width="101.85546875" customWidth="1"/>
    <col min="9" max="9" width="20" customWidth="1"/>
    <col min="10" max="10" width="13.42578125" customWidth="1"/>
    <col min="11" max="11" width="38.7109375" customWidth="1"/>
    <col min="12" max="12" width="20.28515625" customWidth="1"/>
    <col min="18" max="18" width="34.28515625" customWidth="1"/>
    <col min="19" max="19" width="18.85546875" customWidth="1"/>
    <col min="20" max="20" width="20.5703125" customWidth="1"/>
  </cols>
  <sheetData>
    <row r="1" spans="1:20" ht="15.75" customHeight="1" x14ac:dyDescent="0.3">
      <c r="A1" s="68" t="s">
        <v>72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33"/>
    </row>
    <row r="2" spans="1:20" ht="15.75" customHeight="1" x14ac:dyDescent="0.25">
      <c r="A2" s="69" t="s">
        <v>1</v>
      </c>
      <c r="B2" s="60"/>
      <c r="C2" s="60"/>
      <c r="D2" s="60"/>
      <c r="E2" s="60"/>
      <c r="F2" s="60"/>
      <c r="G2" s="60"/>
      <c r="H2" s="60"/>
      <c r="J2" s="70" t="s">
        <v>45</v>
      </c>
      <c r="K2" s="60"/>
      <c r="L2" s="60"/>
      <c r="M2" s="33"/>
      <c r="R2" s="12"/>
      <c r="S2" s="12"/>
      <c r="T2" s="12"/>
    </row>
    <row r="3" spans="1:20" ht="15.75" customHeight="1" x14ac:dyDescent="0.25">
      <c r="A3" s="71" t="s">
        <v>2</v>
      </c>
      <c r="B3" s="60"/>
      <c r="C3" s="60"/>
      <c r="D3" s="60"/>
      <c r="E3" s="60"/>
      <c r="F3" s="6"/>
      <c r="G3" s="72" t="s">
        <v>113</v>
      </c>
      <c r="H3" s="73"/>
      <c r="I3" s="56" t="s">
        <v>120</v>
      </c>
      <c r="J3" s="53" t="s">
        <v>122</v>
      </c>
      <c r="K3" s="53" t="s">
        <v>114</v>
      </c>
      <c r="L3" s="53" t="s">
        <v>115</v>
      </c>
      <c r="M3" s="54" t="s">
        <v>116</v>
      </c>
      <c r="N3" s="55" t="s">
        <v>118</v>
      </c>
      <c r="R3" s="12"/>
      <c r="S3" s="16"/>
      <c r="T3" s="16"/>
    </row>
    <row r="4" spans="1:20" ht="15.75" customHeight="1" x14ac:dyDescent="0.25">
      <c r="A4" s="34">
        <v>1</v>
      </c>
      <c r="B4" s="35"/>
      <c r="C4" s="34"/>
      <c r="D4" s="35"/>
      <c r="E4" s="34"/>
      <c r="F4" s="51" t="s">
        <v>73</v>
      </c>
      <c r="G4" s="34"/>
      <c r="H4" s="35"/>
      <c r="I4" s="41"/>
      <c r="J4" s="36"/>
      <c r="K4" s="35"/>
      <c r="L4" s="37">
        <v>3350</v>
      </c>
      <c r="M4" s="52" t="s">
        <v>117</v>
      </c>
      <c r="N4" s="50" t="s">
        <v>119</v>
      </c>
      <c r="R4" s="12"/>
      <c r="S4" s="16"/>
      <c r="T4" s="16"/>
    </row>
    <row r="5" spans="1:20" ht="25.5" x14ac:dyDescent="0.2">
      <c r="A5" s="34">
        <v>1</v>
      </c>
      <c r="B5" s="35" t="s">
        <v>4</v>
      </c>
      <c r="C5" s="34">
        <v>1</v>
      </c>
      <c r="D5" s="35"/>
      <c r="E5" s="34"/>
      <c r="F5" s="35"/>
      <c r="G5" s="49" t="s">
        <v>84</v>
      </c>
      <c r="H5" s="35"/>
      <c r="I5" s="41">
        <v>2</v>
      </c>
      <c r="J5" s="34">
        <v>4</v>
      </c>
      <c r="K5" s="57" t="s">
        <v>52</v>
      </c>
      <c r="L5" s="38">
        <v>200</v>
      </c>
      <c r="M5" s="52" t="s">
        <v>117</v>
      </c>
      <c r="N5" s="50" t="s">
        <v>119</v>
      </c>
      <c r="R5" s="9"/>
      <c r="S5" s="16"/>
      <c r="T5" s="16"/>
    </row>
    <row r="6" spans="1:20" ht="15.75" customHeight="1" x14ac:dyDescent="0.25">
      <c r="A6" s="34">
        <v>1</v>
      </c>
      <c r="B6" s="35" t="s">
        <v>4</v>
      </c>
      <c r="C6" s="34">
        <v>2</v>
      </c>
      <c r="D6" s="35"/>
      <c r="E6" s="34"/>
      <c r="F6" s="35"/>
      <c r="G6" s="49" t="s">
        <v>83</v>
      </c>
      <c r="H6" s="35"/>
      <c r="I6" s="41">
        <v>2</v>
      </c>
      <c r="J6" s="34">
        <v>2</v>
      </c>
      <c r="K6" s="57" t="s">
        <v>52</v>
      </c>
      <c r="L6" s="38">
        <v>300</v>
      </c>
      <c r="M6" s="52" t="s">
        <v>117</v>
      </c>
      <c r="N6" s="50" t="s">
        <v>124</v>
      </c>
      <c r="R6" s="12"/>
      <c r="S6" s="12"/>
      <c r="T6" s="12"/>
    </row>
    <row r="7" spans="1:20" ht="15" x14ac:dyDescent="0.2">
      <c r="A7" s="34">
        <v>1</v>
      </c>
      <c r="B7" s="35" t="s">
        <v>4</v>
      </c>
      <c r="C7" s="34">
        <v>3</v>
      </c>
      <c r="D7" s="35"/>
      <c r="E7" s="34"/>
      <c r="F7" s="35"/>
      <c r="G7" s="49" t="s">
        <v>82</v>
      </c>
      <c r="H7" s="35"/>
      <c r="I7" s="41">
        <v>2</v>
      </c>
      <c r="J7" s="34">
        <v>3</v>
      </c>
      <c r="K7" s="35" t="s">
        <v>46</v>
      </c>
      <c r="L7" s="38">
        <v>350</v>
      </c>
      <c r="M7" s="52" t="s">
        <v>117</v>
      </c>
      <c r="N7" s="50" t="s">
        <v>124</v>
      </c>
    </row>
    <row r="8" spans="1:20" ht="25.5" x14ac:dyDescent="0.2">
      <c r="A8" s="34">
        <v>1</v>
      </c>
      <c r="B8" s="48" t="s">
        <v>4</v>
      </c>
      <c r="C8" s="34">
        <v>4</v>
      </c>
      <c r="D8" s="35"/>
      <c r="E8" s="34"/>
      <c r="F8" s="35"/>
      <c r="G8" s="49" t="s">
        <v>81</v>
      </c>
      <c r="H8" s="35"/>
      <c r="I8" s="41">
        <v>2</v>
      </c>
      <c r="J8" s="34">
        <v>2</v>
      </c>
      <c r="K8" s="57" t="s">
        <v>52</v>
      </c>
      <c r="L8" s="38">
        <v>500</v>
      </c>
      <c r="M8" s="52" t="s">
        <v>117</v>
      </c>
    </row>
    <row r="9" spans="1:20" ht="15.75" customHeight="1" x14ac:dyDescent="0.2">
      <c r="A9" s="49">
        <v>1</v>
      </c>
      <c r="B9" s="48" t="s">
        <v>4</v>
      </c>
      <c r="C9" s="49">
        <v>5</v>
      </c>
      <c r="G9" s="49" t="s">
        <v>80</v>
      </c>
      <c r="I9" s="48">
        <v>2</v>
      </c>
      <c r="J9" s="49">
        <v>4</v>
      </c>
      <c r="K9" s="57" t="s">
        <v>123</v>
      </c>
      <c r="L9" s="58">
        <v>500</v>
      </c>
      <c r="M9" s="52" t="s">
        <v>117</v>
      </c>
      <c r="N9" s="50" t="s">
        <v>124</v>
      </c>
    </row>
    <row r="10" spans="1:20" ht="18.75" customHeight="1" x14ac:dyDescent="0.2">
      <c r="A10" s="49">
        <v>1</v>
      </c>
      <c r="B10" s="48" t="s">
        <v>4</v>
      </c>
      <c r="C10" s="49">
        <v>6</v>
      </c>
      <c r="D10" s="35"/>
      <c r="E10" s="34"/>
      <c r="F10" s="39"/>
      <c r="G10" s="49" t="s">
        <v>79</v>
      </c>
      <c r="H10" s="35"/>
      <c r="I10" s="41">
        <v>2</v>
      </c>
      <c r="J10" s="34">
        <v>3</v>
      </c>
      <c r="K10" s="57" t="s">
        <v>52</v>
      </c>
      <c r="L10" s="40">
        <v>500</v>
      </c>
      <c r="M10" s="52" t="s">
        <v>117</v>
      </c>
      <c r="N10" s="50" t="s">
        <v>124</v>
      </c>
    </row>
    <row r="11" spans="1:20" ht="23.25" customHeight="1" x14ac:dyDescent="0.2">
      <c r="A11" s="49">
        <v>1</v>
      </c>
      <c r="B11" s="48" t="s">
        <v>4</v>
      </c>
      <c r="C11" s="49">
        <v>7</v>
      </c>
      <c r="D11" s="41"/>
      <c r="E11" s="34"/>
      <c r="F11" s="41"/>
      <c r="G11" s="49" t="s">
        <v>78</v>
      </c>
      <c r="H11" s="41"/>
      <c r="I11" s="41">
        <v>3</v>
      </c>
      <c r="J11" s="34">
        <v>3</v>
      </c>
      <c r="K11" s="48" t="s">
        <v>123</v>
      </c>
      <c r="L11" s="40">
        <v>500</v>
      </c>
      <c r="M11" s="52" t="s">
        <v>117</v>
      </c>
    </row>
    <row r="12" spans="1:20" ht="23.25" customHeight="1" x14ac:dyDescent="0.2">
      <c r="A12" s="49">
        <v>1</v>
      </c>
      <c r="B12" s="48" t="s">
        <v>4</v>
      </c>
      <c r="C12" s="49">
        <v>8</v>
      </c>
      <c r="D12" s="41"/>
      <c r="E12" s="34"/>
      <c r="F12" s="41"/>
      <c r="G12" s="49" t="s">
        <v>77</v>
      </c>
      <c r="H12" s="41"/>
      <c r="I12" s="41">
        <v>2</v>
      </c>
      <c r="J12" s="34">
        <v>3</v>
      </c>
      <c r="K12" s="57" t="s">
        <v>52</v>
      </c>
      <c r="L12" s="40">
        <v>500</v>
      </c>
      <c r="M12" s="52" t="s">
        <v>117</v>
      </c>
      <c r="N12" s="50" t="s">
        <v>124</v>
      </c>
    </row>
    <row r="13" spans="1:20" ht="23.25" customHeight="1" x14ac:dyDescent="0.2">
      <c r="A13" s="49">
        <v>1</v>
      </c>
      <c r="B13" s="48" t="s">
        <v>4</v>
      </c>
      <c r="C13" s="49">
        <v>9</v>
      </c>
      <c r="D13" s="41"/>
      <c r="E13" s="34"/>
      <c r="F13" s="41"/>
      <c r="G13" s="49" t="s">
        <v>75</v>
      </c>
      <c r="H13" s="41"/>
      <c r="I13" s="41">
        <v>2</v>
      </c>
      <c r="J13" s="34">
        <v>2</v>
      </c>
      <c r="K13" s="48" t="s">
        <v>123</v>
      </c>
      <c r="L13" s="40">
        <v>0</v>
      </c>
      <c r="M13" s="52" t="s">
        <v>117</v>
      </c>
      <c r="N13" s="50" t="s">
        <v>119</v>
      </c>
    </row>
    <row r="14" spans="1:20" ht="23.25" customHeight="1" x14ac:dyDescent="0.2">
      <c r="A14" s="49">
        <v>1</v>
      </c>
      <c r="B14" s="48" t="s">
        <v>4</v>
      </c>
      <c r="C14" s="49">
        <v>0</v>
      </c>
      <c r="D14" s="41"/>
      <c r="E14" s="34"/>
      <c r="F14" s="41"/>
      <c r="G14" s="49" t="s">
        <v>13</v>
      </c>
      <c r="H14" s="41"/>
      <c r="I14" s="41">
        <v>3</v>
      </c>
      <c r="J14" s="34">
        <v>2</v>
      </c>
      <c r="K14" s="48" t="s">
        <v>123</v>
      </c>
      <c r="L14" s="40">
        <v>0</v>
      </c>
      <c r="M14" s="33"/>
      <c r="N14" s="50" t="s">
        <v>119</v>
      </c>
    </row>
    <row r="15" spans="1:20" ht="23.25" customHeight="1" x14ac:dyDescent="0.2">
      <c r="A15" s="34"/>
      <c r="B15" s="48"/>
      <c r="C15" s="49">
        <v>1</v>
      </c>
      <c r="D15" s="41"/>
      <c r="E15" s="34"/>
      <c r="F15" s="41"/>
      <c r="G15" s="49" t="s">
        <v>76</v>
      </c>
      <c r="H15" s="41"/>
      <c r="I15" s="41">
        <v>3</v>
      </c>
      <c r="J15" s="34">
        <v>2</v>
      </c>
      <c r="K15" s="48" t="s">
        <v>123</v>
      </c>
      <c r="L15" s="40">
        <v>330</v>
      </c>
      <c r="M15" s="33"/>
      <c r="N15" s="50" t="s">
        <v>119</v>
      </c>
    </row>
    <row r="16" spans="1:20" ht="23.25" customHeight="1" x14ac:dyDescent="0.2">
      <c r="A16" s="34"/>
      <c r="B16" s="48"/>
      <c r="C16" s="49"/>
      <c r="D16" s="41"/>
      <c r="E16" s="34"/>
      <c r="F16" s="41"/>
      <c r="G16" s="49"/>
      <c r="H16" s="41"/>
      <c r="I16" s="41"/>
      <c r="J16" s="34"/>
      <c r="K16" s="41"/>
      <c r="L16" s="40"/>
      <c r="M16" s="33"/>
    </row>
    <row r="17" spans="1:13" ht="18.75" x14ac:dyDescent="0.2">
      <c r="A17" s="39">
        <v>2</v>
      </c>
      <c r="B17" s="35"/>
      <c r="C17" s="35"/>
      <c r="D17" s="35"/>
      <c r="E17" s="35"/>
      <c r="F17" s="51" t="s">
        <v>94</v>
      </c>
      <c r="G17" s="35"/>
      <c r="H17" s="35"/>
      <c r="I17" s="41"/>
      <c r="J17" s="42"/>
      <c r="K17" s="35"/>
      <c r="L17" s="37">
        <v>750</v>
      </c>
      <c r="M17" s="33"/>
    </row>
    <row r="18" spans="1:13" ht="12.75" x14ac:dyDescent="0.2">
      <c r="A18" s="41">
        <v>2</v>
      </c>
      <c r="B18" s="39" t="s">
        <v>4</v>
      </c>
      <c r="C18" s="39">
        <v>1</v>
      </c>
      <c r="D18" s="35"/>
      <c r="E18" s="35"/>
      <c r="F18" s="35"/>
      <c r="G18" s="48" t="s">
        <v>51</v>
      </c>
      <c r="H18" s="35"/>
      <c r="I18" s="41"/>
      <c r="J18" s="39"/>
      <c r="K18" s="48"/>
      <c r="L18" s="38">
        <v>500</v>
      </c>
      <c r="M18" s="33"/>
    </row>
    <row r="19" spans="1:13" ht="12.75" x14ac:dyDescent="0.2">
      <c r="A19" s="41">
        <v>2</v>
      </c>
      <c r="B19" s="35"/>
      <c r="C19" s="35"/>
      <c r="D19" s="35"/>
      <c r="E19" s="35"/>
      <c r="F19" s="39"/>
      <c r="G19" s="35"/>
      <c r="H19" s="35"/>
      <c r="I19" s="41"/>
      <c r="J19" s="42">
        <v>2</v>
      </c>
      <c r="K19" s="35"/>
      <c r="L19" s="37">
        <f>(354+50+354+50+500+250)</f>
        <v>1558</v>
      </c>
      <c r="M19" s="33"/>
    </row>
    <row r="20" spans="1:13" ht="12.75" x14ac:dyDescent="0.2">
      <c r="A20" s="41">
        <v>2</v>
      </c>
      <c r="B20" s="39" t="s">
        <v>4</v>
      </c>
      <c r="C20" s="39">
        <v>1</v>
      </c>
      <c r="D20" s="35"/>
      <c r="E20" s="35"/>
      <c r="F20" s="35"/>
      <c r="G20" s="48" t="s">
        <v>85</v>
      </c>
      <c r="H20" s="35"/>
      <c r="I20" s="41">
        <v>2</v>
      </c>
      <c r="J20" s="39">
        <v>2</v>
      </c>
      <c r="K20" s="39" t="s">
        <v>49</v>
      </c>
      <c r="L20" s="38" t="s">
        <v>50</v>
      </c>
      <c r="M20" s="33"/>
    </row>
    <row r="21" spans="1:13" ht="12.75" x14ac:dyDescent="0.2">
      <c r="A21" s="41">
        <v>2</v>
      </c>
      <c r="B21" s="39" t="s">
        <v>4</v>
      </c>
      <c r="C21" s="39">
        <v>2</v>
      </c>
      <c r="D21" s="35"/>
      <c r="E21" s="35"/>
      <c r="F21" s="35"/>
      <c r="G21" s="48" t="s">
        <v>86</v>
      </c>
      <c r="H21" s="35"/>
      <c r="I21" s="41">
        <v>1</v>
      </c>
      <c r="J21" s="39">
        <v>2</v>
      </c>
      <c r="K21" s="39" t="s">
        <v>49</v>
      </c>
      <c r="L21" s="38" t="s">
        <v>50</v>
      </c>
      <c r="M21" s="33"/>
    </row>
    <row r="22" spans="1:13" ht="12.75" x14ac:dyDescent="0.2">
      <c r="A22" s="41">
        <v>2</v>
      </c>
      <c r="B22" s="39" t="s">
        <v>4</v>
      </c>
      <c r="C22" s="39">
        <v>3</v>
      </c>
      <c r="D22" s="35"/>
      <c r="E22" s="35"/>
      <c r="F22" s="35"/>
      <c r="G22" s="48" t="s">
        <v>87</v>
      </c>
      <c r="H22" s="35"/>
      <c r="I22" s="41">
        <v>2</v>
      </c>
      <c r="J22" s="39">
        <v>2</v>
      </c>
      <c r="K22" s="35" t="s">
        <v>46</v>
      </c>
      <c r="L22" s="38">
        <v>500</v>
      </c>
      <c r="M22" s="33"/>
    </row>
    <row r="23" spans="1:13" ht="12.75" x14ac:dyDescent="0.2">
      <c r="A23" s="41">
        <v>2</v>
      </c>
      <c r="B23" s="39" t="s">
        <v>4</v>
      </c>
      <c r="C23" s="39">
        <v>4</v>
      </c>
      <c r="D23" s="35"/>
      <c r="E23" s="35"/>
      <c r="F23" s="35"/>
      <c r="G23" s="48" t="s">
        <v>88</v>
      </c>
      <c r="H23" s="35"/>
      <c r="I23" s="41">
        <v>2</v>
      </c>
      <c r="J23" s="39">
        <v>1</v>
      </c>
      <c r="K23" s="35" t="s">
        <v>46</v>
      </c>
      <c r="L23" s="38">
        <v>250</v>
      </c>
      <c r="M23" s="33"/>
    </row>
    <row r="24" spans="1:13" ht="12.75" x14ac:dyDescent="0.2">
      <c r="A24" s="41">
        <v>2</v>
      </c>
      <c r="B24" s="41" t="s">
        <v>4</v>
      </c>
      <c r="C24" s="41">
        <v>5</v>
      </c>
      <c r="D24" s="41"/>
      <c r="E24" s="41"/>
      <c r="F24" s="41"/>
      <c r="G24" s="48" t="s">
        <v>90</v>
      </c>
      <c r="H24" s="41"/>
      <c r="I24" s="41">
        <v>1</v>
      </c>
      <c r="J24" s="41">
        <v>1</v>
      </c>
      <c r="K24" s="41"/>
      <c r="L24" s="40"/>
      <c r="M24" s="33"/>
    </row>
    <row r="25" spans="1:13" ht="12.75" x14ac:dyDescent="0.2">
      <c r="A25" s="41">
        <v>2</v>
      </c>
      <c r="B25" s="41" t="s">
        <v>4</v>
      </c>
      <c r="C25" s="41">
        <v>6</v>
      </c>
      <c r="D25" s="41"/>
      <c r="E25" s="41"/>
      <c r="F25" s="41"/>
      <c r="G25" s="48" t="s">
        <v>91</v>
      </c>
      <c r="H25" s="41"/>
      <c r="I25" s="41">
        <v>1</v>
      </c>
      <c r="J25" s="41">
        <v>2</v>
      </c>
      <c r="K25" s="41"/>
      <c r="L25" s="40"/>
      <c r="M25" s="33"/>
    </row>
    <row r="26" spans="1:13" ht="12.75" x14ac:dyDescent="0.2">
      <c r="A26" s="41">
        <v>2</v>
      </c>
      <c r="B26" s="41" t="s">
        <v>4</v>
      </c>
      <c r="C26" s="41">
        <v>7</v>
      </c>
      <c r="D26" s="41"/>
      <c r="E26" s="41"/>
      <c r="F26" s="41"/>
      <c r="G26" s="48" t="s">
        <v>93</v>
      </c>
      <c r="H26" s="41"/>
      <c r="I26" s="41">
        <v>1</v>
      </c>
      <c r="J26" s="41">
        <v>1</v>
      </c>
      <c r="K26" s="41"/>
      <c r="L26" s="40"/>
      <c r="M26" s="33"/>
    </row>
    <row r="27" spans="1:13" ht="12.75" x14ac:dyDescent="0.2">
      <c r="A27" s="41">
        <v>2</v>
      </c>
      <c r="B27" s="41" t="s">
        <v>4</v>
      </c>
      <c r="C27" s="41">
        <v>8</v>
      </c>
      <c r="D27" s="41"/>
      <c r="E27" s="41"/>
      <c r="F27" s="41"/>
      <c r="G27" s="48" t="s">
        <v>121</v>
      </c>
      <c r="H27" s="41"/>
      <c r="I27" s="41">
        <v>1</v>
      </c>
      <c r="J27" s="41">
        <v>1</v>
      </c>
      <c r="K27" s="41"/>
      <c r="L27" s="40"/>
      <c r="M27" s="33"/>
    </row>
    <row r="28" spans="1:13" ht="12.75" x14ac:dyDescent="0.2">
      <c r="A28" s="41">
        <v>2</v>
      </c>
      <c r="B28" s="41" t="s">
        <v>4</v>
      </c>
      <c r="C28" s="41">
        <v>9</v>
      </c>
      <c r="D28" s="41"/>
      <c r="E28" s="41"/>
      <c r="F28" s="41"/>
      <c r="G28" s="48" t="s">
        <v>89</v>
      </c>
      <c r="H28" s="41"/>
      <c r="I28" s="41">
        <v>1</v>
      </c>
      <c r="J28" s="41">
        <v>1</v>
      </c>
      <c r="K28" s="41"/>
      <c r="L28" s="40"/>
      <c r="M28" s="33"/>
    </row>
    <row r="29" spans="1:13" ht="12.75" x14ac:dyDescent="0.2">
      <c r="A29" s="41">
        <v>2</v>
      </c>
      <c r="B29" s="41"/>
      <c r="C29" s="41">
        <v>10</v>
      </c>
      <c r="D29" s="41"/>
      <c r="E29" s="41"/>
      <c r="F29" s="41"/>
      <c r="G29" s="48" t="s">
        <v>92</v>
      </c>
      <c r="H29" s="41"/>
      <c r="I29" s="41">
        <v>1</v>
      </c>
      <c r="J29" s="41">
        <v>1</v>
      </c>
      <c r="K29" s="41"/>
      <c r="L29" s="40"/>
      <c r="M29" s="33"/>
    </row>
    <row r="30" spans="1:13" ht="12.75" x14ac:dyDescent="0.2">
      <c r="A30" s="41">
        <v>2</v>
      </c>
      <c r="B30" s="41"/>
      <c r="C30" s="41">
        <v>11</v>
      </c>
      <c r="D30" s="41"/>
      <c r="E30" s="41"/>
      <c r="F30" s="41"/>
      <c r="G30" s="48" t="s">
        <v>13</v>
      </c>
      <c r="H30" s="41"/>
      <c r="I30" s="41">
        <v>1</v>
      </c>
      <c r="J30" s="41">
        <v>1</v>
      </c>
      <c r="K30" s="41"/>
      <c r="L30" s="40"/>
      <c r="M30" s="33"/>
    </row>
    <row r="31" spans="1:13" ht="12.75" x14ac:dyDescent="0.2">
      <c r="A31" s="41">
        <v>2</v>
      </c>
      <c r="B31" s="41" t="s">
        <v>4</v>
      </c>
      <c r="C31" s="35">
        <v>12</v>
      </c>
      <c r="D31" s="35"/>
      <c r="E31" s="35"/>
      <c r="F31" s="35"/>
      <c r="G31" s="48" t="s">
        <v>76</v>
      </c>
      <c r="H31" s="35"/>
      <c r="I31" s="41">
        <v>1</v>
      </c>
      <c r="J31" s="35">
        <v>1</v>
      </c>
      <c r="K31" s="35"/>
      <c r="L31" s="40"/>
      <c r="M31" s="33"/>
    </row>
    <row r="32" spans="1:13" ht="18.75" x14ac:dyDescent="0.2">
      <c r="A32" s="34">
        <v>3</v>
      </c>
      <c r="B32" s="35"/>
      <c r="C32" s="34"/>
      <c r="D32" s="35"/>
      <c r="E32" s="34"/>
      <c r="F32" s="51" t="s">
        <v>102</v>
      </c>
      <c r="G32" s="34"/>
      <c r="H32" s="35"/>
      <c r="I32" s="41"/>
      <c r="J32" s="42"/>
      <c r="K32" s="35"/>
      <c r="L32" s="37">
        <f>(324+50+324+50+648+100+324+50)</f>
        <v>1870</v>
      </c>
      <c r="M32" s="33"/>
    </row>
    <row r="33" spans="1:13" ht="25.5" x14ac:dyDescent="0.2">
      <c r="A33" s="34">
        <v>3</v>
      </c>
      <c r="B33" s="35" t="s">
        <v>4</v>
      </c>
      <c r="C33" s="34">
        <v>1</v>
      </c>
      <c r="D33" s="35"/>
      <c r="E33" s="34"/>
      <c r="F33" s="35"/>
      <c r="G33" s="49" t="s">
        <v>95</v>
      </c>
      <c r="H33" s="35"/>
      <c r="I33" s="41"/>
      <c r="J33" s="39">
        <v>2</v>
      </c>
      <c r="K33" s="57" t="s">
        <v>52</v>
      </c>
      <c r="L33" s="38" t="s">
        <v>50</v>
      </c>
      <c r="M33" s="33"/>
    </row>
    <row r="34" spans="1:13" ht="14.25" x14ac:dyDescent="0.2">
      <c r="A34" s="34">
        <v>3</v>
      </c>
      <c r="B34" s="35" t="s">
        <v>4</v>
      </c>
      <c r="C34" s="34">
        <v>2</v>
      </c>
      <c r="D34" s="35"/>
      <c r="E34" s="34"/>
      <c r="F34" s="35"/>
      <c r="G34" s="49" t="s">
        <v>96</v>
      </c>
      <c r="H34" s="35"/>
      <c r="I34" s="41"/>
      <c r="J34" s="39">
        <v>2</v>
      </c>
      <c r="K34" s="39" t="s">
        <v>52</v>
      </c>
      <c r="L34" s="38" t="s">
        <v>50</v>
      </c>
      <c r="M34" s="33"/>
    </row>
    <row r="35" spans="1:13" ht="14.25" x14ac:dyDescent="0.2">
      <c r="A35" s="34">
        <v>3</v>
      </c>
      <c r="B35" s="35" t="s">
        <v>4</v>
      </c>
      <c r="C35" s="34">
        <v>3</v>
      </c>
      <c r="D35" s="35"/>
      <c r="E35" s="34"/>
      <c r="F35" s="35"/>
      <c r="G35" s="49" t="s">
        <v>97</v>
      </c>
      <c r="H35" s="35"/>
      <c r="I35" s="41"/>
      <c r="J35" s="39">
        <v>4</v>
      </c>
      <c r="K35" s="39" t="s">
        <v>53</v>
      </c>
      <c r="L35" s="38" t="s">
        <v>47</v>
      </c>
      <c r="M35" s="33"/>
    </row>
    <row r="36" spans="1:13" ht="14.25" x14ac:dyDescent="0.2">
      <c r="A36" s="34">
        <v>3</v>
      </c>
      <c r="B36" s="35" t="s">
        <v>4</v>
      </c>
      <c r="C36" s="34">
        <v>4</v>
      </c>
      <c r="D36" s="35"/>
      <c r="E36" s="34"/>
      <c r="F36" s="35"/>
      <c r="G36" s="49" t="s">
        <v>98</v>
      </c>
      <c r="H36" s="35"/>
      <c r="I36" s="41"/>
      <c r="J36" s="39">
        <v>2</v>
      </c>
      <c r="K36" s="39" t="s">
        <v>52</v>
      </c>
      <c r="L36" s="38" t="s">
        <v>50</v>
      </c>
      <c r="M36" s="33"/>
    </row>
    <row r="37" spans="1:13" ht="14.25" x14ac:dyDescent="0.2">
      <c r="A37" s="34">
        <v>3</v>
      </c>
      <c r="B37" s="41" t="s">
        <v>4</v>
      </c>
      <c r="C37" s="34">
        <v>5</v>
      </c>
      <c r="D37" s="41"/>
      <c r="E37" s="34"/>
      <c r="F37" s="41"/>
      <c r="G37" s="49" t="s">
        <v>99</v>
      </c>
      <c r="H37" s="41"/>
      <c r="I37" s="41"/>
      <c r="J37" s="41"/>
      <c r="K37" s="41"/>
      <c r="L37" s="40"/>
      <c r="M37" s="33"/>
    </row>
    <row r="38" spans="1:13" ht="14.25" x14ac:dyDescent="0.2">
      <c r="A38" s="34">
        <v>3</v>
      </c>
      <c r="B38" s="41" t="s">
        <v>4</v>
      </c>
      <c r="C38" s="34">
        <v>6</v>
      </c>
      <c r="D38" s="41"/>
      <c r="E38" s="34"/>
      <c r="F38" s="41"/>
      <c r="G38" s="49" t="s">
        <v>100</v>
      </c>
      <c r="H38" s="41"/>
      <c r="I38" s="41"/>
      <c r="J38" s="41"/>
      <c r="K38" s="41"/>
      <c r="L38" s="40"/>
      <c r="M38" s="33"/>
    </row>
    <row r="39" spans="1:13" ht="14.25" x14ac:dyDescent="0.2">
      <c r="A39" s="34">
        <v>3</v>
      </c>
      <c r="B39" s="41" t="s">
        <v>4</v>
      </c>
      <c r="C39" s="34">
        <v>7</v>
      </c>
      <c r="D39" s="41"/>
      <c r="E39" s="34"/>
      <c r="F39" s="41"/>
      <c r="G39" s="49" t="s">
        <v>101</v>
      </c>
      <c r="H39" s="41"/>
      <c r="I39" s="41"/>
      <c r="J39" s="41"/>
      <c r="K39" s="41"/>
      <c r="L39" s="40"/>
      <c r="M39" s="33"/>
    </row>
    <row r="40" spans="1:13" ht="14.25" x14ac:dyDescent="0.2">
      <c r="A40" s="34">
        <v>3</v>
      </c>
      <c r="B40" s="41" t="s">
        <v>4</v>
      </c>
      <c r="C40" s="34">
        <v>8</v>
      </c>
      <c r="D40" s="41"/>
      <c r="E40" s="34"/>
      <c r="F40" s="41"/>
      <c r="G40" s="49" t="s">
        <v>13</v>
      </c>
      <c r="H40" s="41"/>
      <c r="I40" s="41"/>
      <c r="J40" s="41"/>
      <c r="K40" s="41"/>
      <c r="L40" s="40"/>
      <c r="M40" s="33"/>
    </row>
    <row r="41" spans="1:13" ht="14.25" x14ac:dyDescent="0.2">
      <c r="A41" s="34">
        <v>3</v>
      </c>
      <c r="B41" s="41" t="s">
        <v>4</v>
      </c>
      <c r="C41" s="34">
        <v>9</v>
      </c>
      <c r="D41" s="41"/>
      <c r="E41" s="34"/>
      <c r="F41" s="41"/>
      <c r="G41" s="49" t="s">
        <v>76</v>
      </c>
      <c r="H41" s="41"/>
      <c r="I41" s="41"/>
      <c r="J41" s="41"/>
      <c r="K41" s="41"/>
      <c r="L41" s="40"/>
      <c r="M41" s="33"/>
    </row>
    <row r="42" spans="1:13" ht="14.25" x14ac:dyDescent="0.2">
      <c r="A42" s="34">
        <v>3</v>
      </c>
      <c r="B42" s="41"/>
      <c r="C42" s="34"/>
      <c r="D42" s="41"/>
      <c r="E42" s="34"/>
      <c r="F42" s="41"/>
      <c r="G42" s="49" t="s">
        <v>51</v>
      </c>
      <c r="H42" s="41"/>
      <c r="I42" s="41"/>
      <c r="J42" s="41"/>
      <c r="K42" s="41"/>
      <c r="L42" s="40"/>
      <c r="M42" s="33"/>
    </row>
    <row r="43" spans="1:13" ht="14.25" x14ac:dyDescent="0.2">
      <c r="A43" s="34"/>
      <c r="B43" s="41"/>
      <c r="C43" s="35"/>
      <c r="D43" s="35"/>
      <c r="E43" s="35"/>
      <c r="F43" s="35"/>
      <c r="G43" s="48"/>
      <c r="H43" s="35"/>
      <c r="I43" s="41"/>
      <c r="J43" s="35"/>
      <c r="K43" s="35"/>
      <c r="L43" s="40"/>
      <c r="M43" s="33"/>
    </row>
    <row r="44" spans="1:13" ht="18.75" x14ac:dyDescent="0.2">
      <c r="A44" s="34">
        <v>4</v>
      </c>
      <c r="B44" s="35"/>
      <c r="C44" s="34"/>
      <c r="D44" s="35"/>
      <c r="E44" s="34"/>
      <c r="F44" s="51" t="s">
        <v>103</v>
      </c>
      <c r="G44" s="34"/>
      <c r="H44" s="35"/>
      <c r="I44" s="41"/>
      <c r="J44" s="42">
        <v>6</v>
      </c>
      <c r="K44" s="35"/>
      <c r="L44" s="37">
        <f>(486+75+486+75)</f>
        <v>1122</v>
      </c>
      <c r="M44" s="33"/>
    </row>
    <row r="45" spans="1:13" ht="25.5" x14ac:dyDescent="0.2">
      <c r="A45" s="34">
        <v>4</v>
      </c>
      <c r="B45" s="35" t="s">
        <v>4</v>
      </c>
      <c r="C45" s="34">
        <v>1</v>
      </c>
      <c r="D45" s="35"/>
      <c r="E45" s="34"/>
      <c r="F45" s="35"/>
      <c r="G45" s="49" t="s">
        <v>104</v>
      </c>
      <c r="H45" s="35"/>
      <c r="I45" s="41"/>
      <c r="J45" s="39">
        <v>3</v>
      </c>
      <c r="K45" s="57" t="s">
        <v>52</v>
      </c>
      <c r="L45" s="38" t="s">
        <v>48</v>
      </c>
      <c r="M45" s="33"/>
    </row>
    <row r="46" spans="1:13" ht="14.25" x14ac:dyDescent="0.2">
      <c r="A46" s="34">
        <v>4</v>
      </c>
      <c r="B46" s="35" t="s">
        <v>4</v>
      </c>
      <c r="C46" s="34">
        <v>2</v>
      </c>
      <c r="D46" s="35"/>
      <c r="E46" s="34"/>
      <c r="F46" s="35"/>
      <c r="G46" s="49" t="s">
        <v>105</v>
      </c>
      <c r="H46" s="35"/>
      <c r="I46" s="41"/>
      <c r="J46" s="39">
        <v>3</v>
      </c>
      <c r="K46" s="39" t="s">
        <v>53</v>
      </c>
      <c r="L46" s="38" t="s">
        <v>48</v>
      </c>
      <c r="M46" s="33"/>
    </row>
    <row r="47" spans="1:13" ht="14.25" x14ac:dyDescent="0.2">
      <c r="A47" s="34">
        <v>4</v>
      </c>
      <c r="B47" s="41" t="s">
        <v>4</v>
      </c>
      <c r="C47" s="34">
        <v>3</v>
      </c>
      <c r="D47" s="41"/>
      <c r="E47" s="34"/>
      <c r="F47" s="41"/>
      <c r="G47" s="49" t="s">
        <v>106</v>
      </c>
      <c r="H47" s="41"/>
      <c r="I47" s="41"/>
      <c r="J47" s="41"/>
      <c r="K47" s="41"/>
      <c r="L47" s="40"/>
      <c r="M47" s="33"/>
    </row>
    <row r="48" spans="1:13" ht="14.25" x14ac:dyDescent="0.2">
      <c r="A48" s="34">
        <v>4</v>
      </c>
      <c r="B48" s="41" t="s">
        <v>4</v>
      </c>
      <c r="C48" s="34">
        <v>4</v>
      </c>
      <c r="D48" s="41"/>
      <c r="E48" s="34"/>
      <c r="F48" s="41"/>
      <c r="G48" s="49" t="s">
        <v>107</v>
      </c>
      <c r="H48" s="41"/>
      <c r="I48" s="41"/>
      <c r="J48" s="41"/>
      <c r="K48" s="41"/>
      <c r="L48" s="40"/>
      <c r="M48" s="33"/>
    </row>
    <row r="49" spans="1:13" ht="14.25" x14ac:dyDescent="0.2">
      <c r="A49" s="34">
        <v>4</v>
      </c>
      <c r="B49" s="41" t="s">
        <v>4</v>
      </c>
      <c r="C49" s="34">
        <v>5</v>
      </c>
      <c r="D49" s="41"/>
      <c r="E49" s="34"/>
      <c r="F49" s="41"/>
      <c r="G49" s="49" t="s">
        <v>13</v>
      </c>
      <c r="H49" s="41"/>
      <c r="I49" s="41"/>
      <c r="J49" s="41"/>
      <c r="K49" s="41"/>
      <c r="L49" s="40"/>
      <c r="M49" s="33"/>
    </row>
    <row r="50" spans="1:13" ht="14.25" x14ac:dyDescent="0.2">
      <c r="A50" s="34">
        <v>4</v>
      </c>
      <c r="B50" s="41" t="s">
        <v>4</v>
      </c>
      <c r="C50" s="34">
        <v>6</v>
      </c>
      <c r="D50" s="41"/>
      <c r="E50" s="34"/>
      <c r="F50" s="41"/>
      <c r="G50" s="49" t="s">
        <v>76</v>
      </c>
      <c r="H50" s="41"/>
      <c r="I50" s="41"/>
      <c r="J50" s="41"/>
      <c r="K50" s="41"/>
      <c r="L50" s="40"/>
      <c r="M50" s="33"/>
    </row>
    <row r="51" spans="1:13" ht="14.25" x14ac:dyDescent="0.2">
      <c r="A51" s="34">
        <v>4</v>
      </c>
      <c r="B51" s="41" t="s">
        <v>4</v>
      </c>
      <c r="C51" s="34"/>
      <c r="D51" s="41"/>
      <c r="E51" s="34"/>
      <c r="F51" s="41"/>
      <c r="G51" s="49" t="s">
        <v>51</v>
      </c>
      <c r="H51" s="41"/>
      <c r="I51" s="41"/>
      <c r="J51" s="41"/>
      <c r="K51" s="41"/>
      <c r="L51" s="40"/>
      <c r="M51" s="33"/>
    </row>
    <row r="52" spans="1:13" ht="14.25" x14ac:dyDescent="0.2">
      <c r="A52" s="34"/>
      <c r="B52" s="41"/>
      <c r="C52" s="34"/>
      <c r="D52" s="35"/>
      <c r="E52" s="34"/>
      <c r="F52" s="35"/>
      <c r="G52" s="49"/>
      <c r="H52" s="35"/>
      <c r="I52" s="41"/>
      <c r="J52" s="35"/>
      <c r="K52" s="35"/>
      <c r="L52" s="40"/>
      <c r="M52" s="33"/>
    </row>
    <row r="53" spans="1:13" ht="18.75" x14ac:dyDescent="0.2">
      <c r="A53" s="34">
        <v>5</v>
      </c>
      <c r="B53" s="35"/>
      <c r="C53" s="34"/>
      <c r="D53" s="35"/>
      <c r="E53" s="34"/>
      <c r="F53" s="51" t="s">
        <v>108</v>
      </c>
      <c r="G53" s="34"/>
      <c r="H53" s="35"/>
      <c r="I53" s="41"/>
      <c r="J53" s="42">
        <v>7</v>
      </c>
      <c r="K53" s="35"/>
      <c r="L53" s="37">
        <f>(748+486+75)</f>
        <v>1309</v>
      </c>
      <c r="M53" s="33"/>
    </row>
    <row r="54" spans="1:13" ht="14.25" x14ac:dyDescent="0.2">
      <c r="A54" s="34">
        <v>5</v>
      </c>
      <c r="B54" s="35" t="s">
        <v>4</v>
      </c>
      <c r="C54" s="34">
        <v>1</v>
      </c>
      <c r="D54" s="35"/>
      <c r="E54" s="34"/>
      <c r="F54" s="35"/>
      <c r="G54" s="49" t="s">
        <v>109</v>
      </c>
      <c r="H54" s="35"/>
      <c r="I54" s="41"/>
      <c r="J54" s="39">
        <v>4</v>
      </c>
      <c r="K54" s="39" t="s">
        <v>53</v>
      </c>
      <c r="L54" s="38" t="s">
        <v>47</v>
      </c>
      <c r="M54" s="33"/>
    </row>
    <row r="55" spans="1:13" ht="14.25" x14ac:dyDescent="0.2">
      <c r="A55" s="34">
        <v>5</v>
      </c>
      <c r="B55" s="35" t="s">
        <v>4</v>
      </c>
      <c r="C55" s="34">
        <v>2</v>
      </c>
      <c r="D55" s="35"/>
      <c r="E55" s="34"/>
      <c r="F55" s="35"/>
      <c r="G55" s="49" t="s">
        <v>110</v>
      </c>
      <c r="H55" s="35"/>
      <c r="I55" s="41"/>
      <c r="J55" s="39">
        <v>3</v>
      </c>
      <c r="K55" s="39" t="s">
        <v>52</v>
      </c>
      <c r="L55" s="38" t="s">
        <v>48</v>
      </c>
      <c r="M55" s="33"/>
    </row>
    <row r="56" spans="1:13" ht="14.25" x14ac:dyDescent="0.2">
      <c r="A56" s="34">
        <v>5</v>
      </c>
      <c r="B56" s="41" t="s">
        <v>4</v>
      </c>
      <c r="C56" s="34">
        <v>3</v>
      </c>
      <c r="D56" s="41"/>
      <c r="E56" s="34"/>
      <c r="F56" s="41"/>
      <c r="G56" s="49" t="s">
        <v>111</v>
      </c>
      <c r="H56" s="41"/>
      <c r="I56" s="41"/>
      <c r="J56" s="41"/>
      <c r="K56" s="41"/>
      <c r="L56" s="40"/>
      <c r="M56" s="33"/>
    </row>
    <row r="57" spans="1:13" ht="14.25" x14ac:dyDescent="0.2">
      <c r="A57" s="34">
        <v>5</v>
      </c>
      <c r="B57" s="41" t="s">
        <v>4</v>
      </c>
      <c r="C57" s="34">
        <v>4</v>
      </c>
      <c r="D57" s="41"/>
      <c r="E57" s="34"/>
      <c r="F57" s="41"/>
      <c r="G57" s="49" t="s">
        <v>112</v>
      </c>
      <c r="H57" s="41"/>
      <c r="I57" s="41"/>
      <c r="J57" s="41"/>
      <c r="K57" s="41"/>
      <c r="L57" s="40"/>
      <c r="M57" s="33"/>
    </row>
    <row r="58" spans="1:13" ht="14.25" x14ac:dyDescent="0.2">
      <c r="A58" s="34">
        <v>5</v>
      </c>
      <c r="B58" s="41" t="s">
        <v>4</v>
      </c>
      <c r="C58" s="34">
        <v>5</v>
      </c>
      <c r="D58" s="41"/>
      <c r="E58" s="34"/>
      <c r="F58" s="41"/>
      <c r="G58" s="49" t="s">
        <v>51</v>
      </c>
      <c r="H58" s="41"/>
      <c r="I58" s="41"/>
      <c r="J58" s="41"/>
      <c r="K58" s="41"/>
      <c r="L58" s="40"/>
      <c r="M58" s="33"/>
    </row>
    <row r="59" spans="1:13" ht="14.25" x14ac:dyDescent="0.2">
      <c r="A59" s="34">
        <v>5</v>
      </c>
      <c r="B59" s="41" t="s">
        <v>4</v>
      </c>
      <c r="C59" s="34">
        <v>6</v>
      </c>
      <c r="D59" s="41"/>
      <c r="E59" s="34"/>
      <c r="F59" s="41"/>
      <c r="G59" s="49" t="s">
        <v>76</v>
      </c>
      <c r="H59" s="41"/>
      <c r="I59" s="41"/>
      <c r="J59" s="41"/>
      <c r="K59" s="41"/>
      <c r="L59" s="40"/>
      <c r="M59" s="33"/>
    </row>
    <row r="60" spans="1:13" ht="14.25" x14ac:dyDescent="0.2">
      <c r="A60" s="34">
        <v>5</v>
      </c>
      <c r="B60" s="41" t="s">
        <v>4</v>
      </c>
      <c r="C60" s="35">
        <v>7</v>
      </c>
      <c r="D60" s="35"/>
      <c r="E60" s="35"/>
      <c r="F60" s="35"/>
      <c r="G60" s="48" t="s">
        <v>13</v>
      </c>
      <c r="H60" s="35"/>
      <c r="I60" s="41"/>
      <c r="J60" s="35"/>
      <c r="K60" s="35"/>
      <c r="L60" s="40"/>
      <c r="M60" s="33"/>
    </row>
    <row r="61" spans="1:13" ht="14.25" x14ac:dyDescent="0.2">
      <c r="A61" s="34"/>
      <c r="B61" s="35"/>
      <c r="C61" s="34"/>
      <c r="D61" s="35"/>
      <c r="E61" s="34"/>
      <c r="F61" s="39"/>
      <c r="G61" s="34"/>
      <c r="H61" s="35"/>
      <c r="I61" s="41"/>
      <c r="J61" s="42"/>
      <c r="K61" s="35"/>
      <c r="L61" s="37"/>
      <c r="M61" s="33"/>
    </row>
    <row r="62" spans="1:13" ht="14.25" x14ac:dyDescent="0.2">
      <c r="A62" s="34"/>
      <c r="B62" s="35"/>
      <c r="C62" s="34"/>
      <c r="D62" s="35"/>
      <c r="E62" s="34"/>
      <c r="F62" s="35"/>
      <c r="G62" s="34"/>
      <c r="H62" s="35"/>
      <c r="I62" s="41"/>
      <c r="J62" s="43"/>
      <c r="K62" s="35"/>
      <c r="L62" s="44"/>
      <c r="M62" s="33"/>
    </row>
    <row r="63" spans="1:13" ht="14.25" x14ac:dyDescent="0.2">
      <c r="A63" s="34"/>
      <c r="B63" s="39"/>
      <c r="C63" s="34"/>
      <c r="D63" s="39"/>
      <c r="E63" s="34"/>
      <c r="F63" s="35"/>
      <c r="G63" s="34"/>
      <c r="H63" s="39"/>
      <c r="I63" s="41"/>
      <c r="J63" s="39"/>
      <c r="K63" s="39"/>
      <c r="L63" s="38"/>
      <c r="M63" s="33"/>
    </row>
    <row r="64" spans="1:13" ht="14.25" x14ac:dyDescent="0.2">
      <c r="A64" s="39"/>
      <c r="B64" s="39"/>
      <c r="C64" s="39"/>
      <c r="D64" s="39"/>
      <c r="E64" s="34"/>
      <c r="F64" s="35"/>
      <c r="G64" s="34"/>
      <c r="H64" s="39"/>
      <c r="I64" s="41"/>
      <c r="J64" s="39"/>
      <c r="K64" s="39"/>
      <c r="L64" s="38"/>
      <c r="M64" s="33"/>
    </row>
    <row r="65" spans="1:13" ht="14.25" x14ac:dyDescent="0.2">
      <c r="A65" s="34"/>
      <c r="B65" s="35"/>
      <c r="C65" s="34"/>
      <c r="D65" s="39"/>
      <c r="E65" s="34"/>
      <c r="F65" s="35"/>
      <c r="G65" s="34"/>
      <c r="H65" s="39"/>
      <c r="I65" s="41"/>
      <c r="J65" s="39"/>
      <c r="K65" s="39"/>
      <c r="L65" s="38"/>
      <c r="M65" s="33"/>
    </row>
    <row r="66" spans="1:13" ht="14.25" x14ac:dyDescent="0.2">
      <c r="A66" s="34"/>
      <c r="B66" s="35"/>
      <c r="C66" s="34"/>
      <c r="D66" s="35"/>
      <c r="E66" s="34"/>
      <c r="F66" s="35"/>
      <c r="G66" s="34"/>
      <c r="H66" s="35"/>
      <c r="I66" s="41"/>
      <c r="J66" s="43"/>
      <c r="K66" s="35"/>
      <c r="L66" s="44"/>
      <c r="M66" s="33"/>
    </row>
    <row r="67" spans="1:13" ht="14.25" x14ac:dyDescent="0.2">
      <c r="A67" s="39"/>
      <c r="B67" s="39"/>
      <c r="C67" s="39"/>
      <c r="D67" s="39"/>
      <c r="E67" s="39"/>
      <c r="F67" s="35"/>
      <c r="G67" s="34"/>
      <c r="H67" s="39"/>
      <c r="I67" s="41"/>
      <c r="J67" s="39"/>
      <c r="K67" s="39"/>
      <c r="L67" s="38"/>
      <c r="M67" s="33"/>
    </row>
    <row r="68" spans="1:13" ht="14.25" x14ac:dyDescent="0.2">
      <c r="A68" s="39"/>
      <c r="B68" s="39"/>
      <c r="C68" s="39"/>
      <c r="D68" s="39"/>
      <c r="E68" s="39"/>
      <c r="F68" s="35"/>
      <c r="G68" s="34"/>
      <c r="H68" s="39"/>
      <c r="I68" s="41"/>
      <c r="J68" s="39"/>
      <c r="K68" s="45"/>
      <c r="L68" s="38"/>
      <c r="M68" s="33"/>
    </row>
    <row r="69" spans="1:13" ht="14.25" x14ac:dyDescent="0.2">
      <c r="A69" s="39"/>
      <c r="B69" s="39"/>
      <c r="C69" s="39"/>
      <c r="D69" s="39"/>
      <c r="E69" s="39"/>
      <c r="F69" s="35"/>
      <c r="G69" s="34"/>
      <c r="H69" s="39"/>
      <c r="I69" s="41"/>
      <c r="J69" s="39"/>
      <c r="K69" s="39"/>
      <c r="L69" s="38"/>
      <c r="M69" s="33"/>
    </row>
    <row r="70" spans="1:13" ht="12.75" x14ac:dyDescent="0.2">
      <c r="A70" s="35"/>
      <c r="B70" s="35"/>
      <c r="C70" s="35"/>
      <c r="D70" s="35"/>
      <c r="E70" s="35"/>
      <c r="F70" s="35"/>
      <c r="G70" s="35"/>
      <c r="H70" s="35"/>
      <c r="I70" s="41"/>
      <c r="J70" s="35"/>
      <c r="K70" s="35"/>
      <c r="L70" s="40"/>
      <c r="M70" s="33"/>
    </row>
    <row r="71" spans="1:13" ht="14.25" x14ac:dyDescent="0.2">
      <c r="A71" s="34"/>
      <c r="B71" s="39"/>
      <c r="C71" s="39"/>
      <c r="D71" s="35"/>
      <c r="E71" s="35"/>
      <c r="F71" s="35"/>
      <c r="G71" s="39"/>
      <c r="H71" s="35"/>
      <c r="I71" s="41"/>
      <c r="J71" s="39"/>
      <c r="K71" s="39"/>
      <c r="L71" s="38"/>
      <c r="M71" s="33"/>
    </row>
    <row r="72" spans="1:13" ht="14.25" x14ac:dyDescent="0.2">
      <c r="A72" s="34"/>
      <c r="B72" s="35"/>
      <c r="C72" s="34"/>
      <c r="D72" s="35"/>
      <c r="E72" s="34"/>
      <c r="F72" s="35"/>
      <c r="G72" s="34"/>
      <c r="H72" s="35"/>
      <c r="I72" s="41"/>
      <c r="J72" s="39"/>
      <c r="K72" s="39"/>
      <c r="L72" s="38"/>
      <c r="M72" s="33"/>
    </row>
    <row r="73" spans="1:13" ht="18" customHeight="1" x14ac:dyDescent="0.2">
      <c r="A73" s="34"/>
      <c r="B73" s="39"/>
      <c r="C73" s="34"/>
      <c r="D73" s="35"/>
      <c r="E73" s="34"/>
      <c r="F73" s="35"/>
      <c r="G73" s="34"/>
      <c r="H73" s="35"/>
      <c r="I73" s="41"/>
      <c r="J73" s="39"/>
      <c r="K73" s="39"/>
      <c r="L73" s="38"/>
      <c r="M73" s="33"/>
    </row>
    <row r="74" spans="1:13" ht="14.25" x14ac:dyDescent="0.2">
      <c r="B74" s="39"/>
      <c r="C74" s="39"/>
      <c r="D74" s="35"/>
      <c r="E74" s="34"/>
      <c r="F74" s="35"/>
      <c r="G74" s="34"/>
      <c r="H74" s="35"/>
      <c r="I74" s="41"/>
      <c r="J74" s="39"/>
      <c r="K74" s="39"/>
      <c r="L74" s="38"/>
      <c r="M74" s="33"/>
    </row>
    <row r="75" spans="1:13" ht="14.25" hidden="1" x14ac:dyDescent="0.2">
      <c r="A75" s="34">
        <v>9</v>
      </c>
      <c r="B75" s="41"/>
      <c r="C75" s="34">
        <v>4</v>
      </c>
      <c r="D75" s="35"/>
      <c r="E75" s="34"/>
      <c r="F75" s="35"/>
      <c r="G75" s="34" t="s">
        <v>54</v>
      </c>
      <c r="H75" s="35"/>
      <c r="I75" s="41"/>
      <c r="J75" s="39">
        <v>4</v>
      </c>
      <c r="K75" s="39" t="s">
        <v>53</v>
      </c>
      <c r="L75" s="38" t="s">
        <v>47</v>
      </c>
      <c r="M75" s="33"/>
    </row>
    <row r="76" spans="1:13" ht="12.75" hidden="1" x14ac:dyDescent="0.2">
      <c r="A76" s="35"/>
      <c r="B76" s="41"/>
      <c r="C76" s="35"/>
      <c r="D76" s="35"/>
      <c r="E76" s="35"/>
      <c r="F76" s="35"/>
      <c r="G76" s="35"/>
      <c r="H76" s="35"/>
      <c r="I76" s="41"/>
      <c r="J76" s="35"/>
      <c r="K76" s="35"/>
      <c r="L76" s="40"/>
      <c r="M76" s="33"/>
    </row>
    <row r="77" spans="1:13" ht="12.75" hidden="1" x14ac:dyDescent="0.2">
      <c r="A77" s="39">
        <v>10</v>
      </c>
      <c r="B77" s="41"/>
      <c r="C77" s="35"/>
      <c r="D77" s="35"/>
      <c r="E77" s="35"/>
      <c r="F77" s="39" t="s">
        <v>55</v>
      </c>
      <c r="G77" s="35"/>
      <c r="H77" s="35"/>
      <c r="I77" s="41"/>
      <c r="J77" s="42">
        <v>14</v>
      </c>
      <c r="K77" s="35"/>
      <c r="L77" s="37">
        <f>(486+75+162+25+486+75+486+75)</f>
        <v>1870</v>
      </c>
      <c r="M77" s="33"/>
    </row>
    <row r="78" spans="1:13" ht="12.75" hidden="1" x14ac:dyDescent="0.2">
      <c r="A78" s="39">
        <v>10</v>
      </c>
      <c r="B78" s="41"/>
      <c r="C78" s="39">
        <v>1</v>
      </c>
      <c r="D78" s="35"/>
      <c r="E78" s="35"/>
      <c r="F78" s="35"/>
      <c r="G78" s="39" t="s">
        <v>56</v>
      </c>
      <c r="H78" s="35"/>
      <c r="I78" s="41"/>
      <c r="J78" s="39">
        <v>3</v>
      </c>
      <c r="K78" s="39" t="s">
        <v>53</v>
      </c>
      <c r="L78" s="38" t="s">
        <v>48</v>
      </c>
      <c r="M78" s="33"/>
    </row>
    <row r="79" spans="1:13" ht="12.75" hidden="1" x14ac:dyDescent="0.2">
      <c r="A79" s="39">
        <v>10</v>
      </c>
      <c r="B79" s="41"/>
      <c r="C79" s="39">
        <v>2</v>
      </c>
      <c r="D79" s="35"/>
      <c r="E79" s="35"/>
      <c r="F79" s="35"/>
      <c r="G79" s="39" t="s">
        <v>57</v>
      </c>
      <c r="H79" s="35"/>
      <c r="I79" s="41"/>
      <c r="J79" s="39">
        <v>1</v>
      </c>
      <c r="K79" s="39" t="s">
        <v>53</v>
      </c>
      <c r="L79" s="38" t="s">
        <v>58</v>
      </c>
      <c r="M79" s="33"/>
    </row>
    <row r="80" spans="1:13" ht="12.75" hidden="1" x14ac:dyDescent="0.2">
      <c r="A80" s="39">
        <v>10</v>
      </c>
      <c r="B80" s="41"/>
      <c r="C80" s="39">
        <v>3</v>
      </c>
      <c r="D80" s="35"/>
      <c r="E80" s="35"/>
      <c r="F80" s="35"/>
      <c r="G80" s="39" t="s">
        <v>59</v>
      </c>
      <c r="H80" s="35"/>
      <c r="I80" s="41"/>
      <c r="J80" s="39">
        <v>3</v>
      </c>
      <c r="K80" s="39" t="s">
        <v>53</v>
      </c>
      <c r="L80" s="38" t="s">
        <v>48</v>
      </c>
      <c r="M80" s="33"/>
    </row>
    <row r="81" spans="1:13" ht="12.75" x14ac:dyDescent="0.2">
      <c r="A81" s="39"/>
      <c r="B81" s="41"/>
      <c r="C81" s="39"/>
      <c r="D81" s="35"/>
      <c r="E81" s="35"/>
      <c r="F81" s="35"/>
      <c r="G81" s="39"/>
      <c r="H81" s="35"/>
      <c r="I81" s="41"/>
      <c r="J81" s="39"/>
      <c r="K81" s="39"/>
      <c r="L81" s="38"/>
      <c r="M81" s="33"/>
    </row>
    <row r="83" spans="1:13" ht="12.75" x14ac:dyDescent="0.2">
      <c r="A83" s="35"/>
      <c r="B83" s="35"/>
      <c r="C83" s="35"/>
      <c r="D83" s="35"/>
      <c r="E83" s="35"/>
      <c r="F83" s="35"/>
      <c r="G83" s="35"/>
      <c r="H83" s="35"/>
      <c r="I83" s="41"/>
      <c r="J83" s="35"/>
      <c r="K83" s="35"/>
      <c r="L83" s="35"/>
      <c r="M83" s="33"/>
    </row>
    <row r="84" spans="1:13" ht="12.75" x14ac:dyDescent="0.2">
      <c r="A84" s="39">
        <v>11</v>
      </c>
      <c r="B84" s="35"/>
      <c r="C84" s="35"/>
      <c r="D84" s="35"/>
      <c r="E84" s="35"/>
      <c r="F84" s="39" t="s">
        <v>13</v>
      </c>
      <c r="G84" s="35"/>
      <c r="H84" s="35"/>
      <c r="I84" s="41"/>
      <c r="J84" s="35"/>
      <c r="K84" s="35"/>
      <c r="L84" s="35"/>
      <c r="M84" s="33"/>
    </row>
    <row r="85" spans="1:13" ht="14.25" x14ac:dyDescent="0.2">
      <c r="A85" s="39">
        <v>11</v>
      </c>
      <c r="B85" s="39" t="s">
        <v>4</v>
      </c>
      <c r="C85" s="39">
        <v>1</v>
      </c>
      <c r="D85" s="35"/>
      <c r="E85" s="35"/>
      <c r="F85" s="35"/>
      <c r="G85" s="34" t="s">
        <v>60</v>
      </c>
      <c r="H85" s="35"/>
      <c r="I85" s="41"/>
      <c r="J85" s="35"/>
      <c r="K85" s="35"/>
      <c r="L85" s="35"/>
      <c r="M85" s="33"/>
    </row>
    <row r="86" spans="1:13" ht="14.25" x14ac:dyDescent="0.2">
      <c r="A86" s="39">
        <v>11</v>
      </c>
      <c r="B86" s="39" t="s">
        <v>4</v>
      </c>
      <c r="C86" s="39">
        <v>2</v>
      </c>
      <c r="D86" s="35"/>
      <c r="E86" s="35"/>
      <c r="F86" s="35"/>
      <c r="G86" s="34" t="s">
        <v>61</v>
      </c>
      <c r="H86" s="35"/>
      <c r="I86" s="41"/>
      <c r="J86" s="35"/>
      <c r="K86" s="35"/>
      <c r="L86" s="35"/>
      <c r="M86" s="33"/>
    </row>
    <row r="87" spans="1:13" ht="14.25" x14ac:dyDescent="0.2">
      <c r="A87" s="39">
        <v>11</v>
      </c>
      <c r="B87" s="39" t="s">
        <v>4</v>
      </c>
      <c r="C87" s="39">
        <v>3</v>
      </c>
      <c r="D87" s="35"/>
      <c r="E87" s="35"/>
      <c r="F87" s="35"/>
      <c r="G87" s="34" t="s">
        <v>62</v>
      </c>
      <c r="H87" s="35"/>
      <c r="I87" s="41"/>
      <c r="J87" s="35"/>
      <c r="K87" s="35"/>
      <c r="L87" s="35"/>
      <c r="M87" s="33"/>
    </row>
    <row r="88" spans="1:13" ht="14.25" x14ac:dyDescent="0.2">
      <c r="A88" s="39">
        <v>11</v>
      </c>
      <c r="B88" s="39" t="s">
        <v>4</v>
      </c>
      <c r="C88" s="39">
        <v>4</v>
      </c>
      <c r="D88" s="35"/>
      <c r="E88" s="35"/>
      <c r="F88" s="35"/>
      <c r="G88" s="34" t="s">
        <v>63</v>
      </c>
      <c r="H88" s="35"/>
      <c r="I88" s="41"/>
      <c r="J88" s="35"/>
      <c r="K88" s="35"/>
      <c r="L88" s="35"/>
      <c r="M88" s="33"/>
    </row>
    <row r="89" spans="1:13" ht="14.25" x14ac:dyDescent="0.2">
      <c r="A89" s="39">
        <v>11</v>
      </c>
      <c r="B89" s="39" t="s">
        <v>4</v>
      </c>
      <c r="C89" s="39">
        <v>5</v>
      </c>
      <c r="D89" s="35"/>
      <c r="E89" s="35"/>
      <c r="F89" s="35"/>
      <c r="G89" s="34" t="s">
        <v>64</v>
      </c>
      <c r="H89" s="35"/>
      <c r="I89" s="41"/>
      <c r="J89" s="35"/>
      <c r="K89" s="35"/>
      <c r="L89" s="35"/>
      <c r="M89" s="33"/>
    </row>
    <row r="90" spans="1:13" ht="12.75" x14ac:dyDescent="0.2">
      <c r="A90" s="35"/>
      <c r="B90" s="35"/>
      <c r="C90" s="35"/>
      <c r="D90" s="35"/>
      <c r="E90" s="35"/>
      <c r="F90" s="35"/>
      <c r="G90" s="35"/>
      <c r="H90" s="35"/>
      <c r="I90" s="41"/>
      <c r="J90" s="35"/>
      <c r="K90" s="35"/>
      <c r="L90" s="35"/>
      <c r="M90" s="33"/>
    </row>
    <row r="91" spans="1:13" ht="12.75" x14ac:dyDescent="0.2">
      <c r="A91" s="39">
        <v>12</v>
      </c>
      <c r="B91" s="35"/>
      <c r="C91" s="35"/>
      <c r="D91" s="35"/>
      <c r="E91" s="35"/>
      <c r="F91" s="39" t="s">
        <v>65</v>
      </c>
      <c r="G91" s="35"/>
      <c r="H91" s="35"/>
      <c r="I91" s="41"/>
      <c r="J91" s="42"/>
      <c r="K91" s="39"/>
      <c r="L91" s="42">
        <v>180</v>
      </c>
      <c r="M91" s="33"/>
    </row>
    <row r="92" spans="1:13" ht="12.75" x14ac:dyDescent="0.2">
      <c r="A92" s="39">
        <v>12</v>
      </c>
      <c r="B92" s="39" t="s">
        <v>4</v>
      </c>
      <c r="C92" s="39">
        <v>1</v>
      </c>
      <c r="D92" s="35"/>
      <c r="E92" s="35"/>
      <c r="F92" s="35"/>
      <c r="G92" s="39" t="s">
        <v>66</v>
      </c>
      <c r="H92" s="35"/>
      <c r="I92" s="41"/>
      <c r="J92" s="35"/>
      <c r="K92" s="35"/>
      <c r="L92" s="35"/>
      <c r="M92" s="33"/>
    </row>
    <row r="93" spans="1:13" ht="12.75" x14ac:dyDescent="0.2">
      <c r="A93" s="39">
        <v>12</v>
      </c>
      <c r="B93" s="39" t="s">
        <v>4</v>
      </c>
      <c r="C93" s="39">
        <v>2</v>
      </c>
      <c r="D93" s="35"/>
      <c r="E93" s="35"/>
      <c r="F93" s="35"/>
      <c r="G93" s="39" t="s">
        <v>67</v>
      </c>
      <c r="H93" s="35"/>
      <c r="I93" s="41"/>
      <c r="J93" s="35"/>
      <c r="K93" s="35"/>
      <c r="L93" s="35"/>
      <c r="M93" s="33"/>
    </row>
    <row r="94" spans="1:13" ht="12.75" x14ac:dyDescent="0.2">
      <c r="A94" s="39">
        <v>12</v>
      </c>
      <c r="B94" s="39" t="s">
        <v>4</v>
      </c>
      <c r="C94" s="39">
        <v>3</v>
      </c>
      <c r="D94" s="35"/>
      <c r="E94" s="35"/>
      <c r="F94" s="35"/>
      <c r="G94" s="39" t="s">
        <v>68</v>
      </c>
      <c r="H94" s="35"/>
      <c r="I94" s="41"/>
      <c r="J94" s="35"/>
      <c r="K94" s="35"/>
      <c r="L94" s="35"/>
      <c r="M94" s="33"/>
    </row>
    <row r="95" spans="1:13" ht="12.75" x14ac:dyDescent="0.2">
      <c r="A95" s="35"/>
      <c r="B95" s="35"/>
      <c r="C95" s="35"/>
      <c r="D95" s="35"/>
      <c r="E95" s="35"/>
      <c r="F95" s="35"/>
      <c r="G95" s="35"/>
      <c r="H95" s="35"/>
      <c r="I95" s="41"/>
      <c r="J95" s="35"/>
      <c r="K95" s="35"/>
      <c r="L95" s="35"/>
      <c r="M95" s="33"/>
    </row>
    <row r="96" spans="1:13" ht="12.75" x14ac:dyDescent="0.2">
      <c r="A96" s="39">
        <v>13</v>
      </c>
      <c r="B96" s="35"/>
      <c r="C96" s="35"/>
      <c r="D96" s="35"/>
      <c r="E96" s="35"/>
      <c r="F96" s="39" t="s">
        <v>69</v>
      </c>
      <c r="G96" s="35"/>
      <c r="H96" s="35"/>
      <c r="I96" s="41"/>
      <c r="J96" s="37"/>
      <c r="K96" s="35"/>
      <c r="L96" s="42">
        <v>270</v>
      </c>
      <c r="M96" s="33"/>
    </row>
    <row r="97" spans="1:13" ht="12.75" x14ac:dyDescent="0.2">
      <c r="A97" s="39">
        <v>13</v>
      </c>
      <c r="B97" s="39" t="s">
        <v>4</v>
      </c>
      <c r="C97" s="39">
        <v>1</v>
      </c>
      <c r="D97" s="35"/>
      <c r="E97" s="35"/>
      <c r="F97" s="35"/>
      <c r="G97" s="67" t="s">
        <v>70</v>
      </c>
      <c r="H97" s="60"/>
      <c r="J97" s="38"/>
      <c r="K97" s="39"/>
      <c r="L97" s="39">
        <v>90</v>
      </c>
      <c r="M97" s="33"/>
    </row>
    <row r="98" spans="1:13" ht="12.75" x14ac:dyDescent="0.2">
      <c r="A98" s="39">
        <v>13</v>
      </c>
      <c r="B98" s="39" t="s">
        <v>4</v>
      </c>
      <c r="C98" s="39">
        <v>2</v>
      </c>
      <c r="D98" s="35"/>
      <c r="E98" s="35"/>
      <c r="F98" s="35"/>
      <c r="G98" s="67" t="s">
        <v>71</v>
      </c>
      <c r="H98" s="60"/>
      <c r="J98" s="39"/>
      <c r="K98" s="39"/>
      <c r="L98" s="39">
        <v>180</v>
      </c>
      <c r="M98" s="33"/>
    </row>
    <row r="99" spans="1:13" ht="12.75" x14ac:dyDescent="0.2">
      <c r="G99" s="50" t="s">
        <v>74</v>
      </c>
      <c r="L99" s="46">
        <f>(L104)</f>
        <v>0</v>
      </c>
    </row>
    <row r="111" spans="1:13" ht="14.25" x14ac:dyDescent="0.2">
      <c r="A111" s="47"/>
      <c r="C111" s="47"/>
      <c r="E111" s="47"/>
      <c r="G111" s="47"/>
    </row>
    <row r="112" spans="1:13" ht="14.25" x14ac:dyDescent="0.2">
      <c r="A112" s="47"/>
      <c r="C112" s="47"/>
      <c r="E112" s="47"/>
      <c r="G112" s="47"/>
    </row>
  </sheetData>
  <mergeCells count="7">
    <mergeCell ref="G97:H97"/>
    <mergeCell ref="G98:H98"/>
    <mergeCell ref="A1:L1"/>
    <mergeCell ref="A2:H2"/>
    <mergeCell ref="J2:L2"/>
    <mergeCell ref="A3:E3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RBS =&gt; WBS</vt:lpstr>
      <vt:lpstr>WBS pre-iterazioni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camerum</dc:creator>
  <cp:lastModifiedBy>camerum</cp:lastModifiedBy>
  <dcterms:created xsi:type="dcterms:W3CDTF">2021-06-15T12:39:10Z</dcterms:created>
  <dcterms:modified xsi:type="dcterms:W3CDTF">2021-06-15T18:41:32Z</dcterms:modified>
</cp:coreProperties>
</file>