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ynatalisa/Library/CloudStorage/ShareFile-ShareFile/Shared Folders/1011 - 2024 Trade Desk CN/Practice/20 - Trade Group/800 - SY Desk/SPX/Matrix Q/"/>
    </mc:Choice>
  </mc:AlternateContent>
  <xr:revisionPtr revIDLastSave="0" documentId="13_ncr:1_{5043A34E-4109-274F-B558-11EB8ED313AA}" xr6:coauthVersionLast="47" xr6:coauthVersionMax="47" xr10:uidLastSave="{00000000-0000-0000-0000-000000000000}"/>
  <bookViews>
    <workbookView minimized="1" xWindow="0" yWindow="580" windowWidth="23260" windowHeight="12460" xr2:uid="{00000000-000D-0000-FFFF-FFFF00000000}"/>
  </bookViews>
  <sheets>
    <sheet name="Pricing" sheetId="1" r:id="rId1"/>
    <sheet name="NVDA Jun '25 P 123.00" sheetId="2" r:id="rId2"/>
    <sheet name="NVDA Jan '26 P 110.00" sheetId="3" r:id="rId3"/>
  </sheets>
  <definedNames>
    <definedName name="XValues">OFFSET(Pricing!$A$2, 0, 0, COUNTA(Pricing!$A:$A)-1, 1)</definedName>
    <definedName name="YValuesB">OFFSET(Pricing!$B$2, 0, 0, COUNTA(Pricing!$B:$B)-1, 1)</definedName>
    <definedName name="YValuesC">OFFSET(Pricing!$C$2, 0, 0, COUNTA(Pricing!$C:$C)-1, 1)</definedName>
    <definedName name="YValuesD">OFFSET(Pricing!$D$2, 0, 0, COUNTA(Pricing!$D:$D)-1, 1)</definedName>
    <definedName name="YValuesE">OFFSET(Pricing!$E$2, 0, 0, COUNTA(Pricing!$E:$E)-1, 1)</definedName>
    <definedName name="YValuesF">OFFSET(Pricing!$F$2, 0, 0, COUNTA(Pricing!$F:$F)-1, 1)</definedName>
    <definedName name="YValuesG">OFFSET(Pricing!$G$2, 0, 0, COUNTA(Pricing!$G:$G)-1, 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D8" i="1"/>
  <c r="G7" i="1"/>
  <c r="D7" i="1"/>
  <c r="G6" i="1"/>
  <c r="D6" i="1"/>
  <c r="G5" i="1"/>
  <c r="D5" i="1"/>
  <c r="G4" i="1"/>
  <c r="D4" i="1"/>
  <c r="G3" i="1"/>
  <c r="D3" i="1"/>
  <c r="G2" i="1"/>
  <c r="D2" i="1"/>
</calcChain>
</file>

<file path=xl/sharedStrings.xml><?xml version="1.0" encoding="utf-8"?>
<sst xmlns="http://schemas.openxmlformats.org/spreadsheetml/2006/main" count="7" uniqueCount="5">
  <si>
    <t>Date</t>
  </si>
  <si>
    <t>NVDA Jun '25 P 123.00</t>
  </si>
  <si>
    <t>Actual Price</t>
  </si>
  <si>
    <t>Delta</t>
  </si>
  <si>
    <t>NVDA Jan '26 P 110.00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</si>
</sst>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1" fillId="0" borderId="1" xfId="0" applyNumberFormat="1" applyFont="1" applyBorder="1"/>
    <xf numFmtId="164" fontId="2" fillId="0" borderId="2" xfId="0" applyNumberFormat="1" applyFont="1" applyBorder="1"/>
    <xf numFmtId="164" fontId="3" fillId="0" borderId="3" xfId="0" applyNumberFormat="1" applyFont="1" applyBorder="1"/>
    <xf numFmtId="2" fontId="0" fillId="0" borderId="4" xfId="0" applyNumberFormat="1" applyBorder="1"/>
    <xf numFmtId="0" fontId="0" fillId="0" borderId="4" xfId="0" applyBorder="1"/>
    <xf numFmtId="164" fontId="4" fillId="0" borderId="5" xfId="0" applyNumberFormat="1" applyFont="1" applyBorder="1"/>
    <xf numFmtId="0" fontId="0" fillId="0" borderId="5" xfId="0" applyBorder="1"/>
    <xf numFmtId="164" fontId="5" fillId="0" borderId="6" xfId="0" applyNumberFormat="1" applyFont="1" applyBorder="1"/>
    <xf numFmtId="0" fontId="0" fillId="0" borderId="6" xfId="0" applyBorder="1"/>
    <xf numFmtId="164" fontId="6" fillId="0" borderId="7" xfId="0" applyNumberFormat="1" applyFont="1" applyBorder="1"/>
    <xf numFmtId="0" fontId="0" fillId="0" borderId="7" xfId="0" applyBorder="1"/>
    <xf numFmtId="164" fontId="7" fillId="0" borderId="8" xfId="0" applyNumberFormat="1" applyFont="1" applyBorder="1"/>
    <xf numFmtId="0" fontId="0" fillId="0" borderId="8" xfId="0" applyBorder="1"/>
    <xf numFmtId="164" fontId="8" fillId="0" borderId="9" xfId="0" applyNumberFormat="1" applyFont="1" applyBorder="1"/>
    <xf numFmtId="0" fontId="0" fillId="0" borderId="9" xfId="0" applyBorder="1"/>
    <xf numFmtId="0" fontId="1" fillId="2" borderId="9" xfId="0" applyFont="1" applyFill="1" applyBorder="1"/>
    <xf numFmtId="0" fontId="1" fillId="2" borderId="9" xfId="0" applyFont="1" applyFill="1" applyBorder="1" applyAlignment="1">
      <alignment horizontal="center"/>
    </xf>
    <xf numFmtId="164" fontId="9" fillId="0" borderId="5" xfId="0" applyNumberFormat="1" applyFont="1" applyBorder="1"/>
    <xf numFmtId="164" fontId="10" fillId="0" borderId="10" xfId="0" applyNumberFormat="1" applyFont="1" applyBorder="1"/>
    <xf numFmtId="0" fontId="0" fillId="0" borderId="10" xfId="0" applyBorder="1"/>
    <xf numFmtId="164" fontId="11" fillId="0" borderId="11" xfId="0" applyNumberFormat="1" applyFont="1" applyBorder="1"/>
    <xf numFmtId="0" fontId="0" fillId="0" borderId="11" xfId="0" applyBorder="1"/>
    <xf numFmtId="164" fontId="12" fillId="0" borderId="12" xfId="0" applyNumberFormat="1" applyFont="1" applyBorder="1"/>
    <xf numFmtId="0" fontId="0" fillId="0" borderId="12" xfId="0" applyBorder="1"/>
    <xf numFmtId="164" fontId="13" fillId="0" borderId="13" xfId="0" applyNumberFormat="1" applyFont="1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000" b="1" i="0" strike="noStrike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NVDA Jun '25 P 123.00 </a:t>
            </a:r>
            <a:endParaRPr lang="en-US" sz="20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Black-Scholes</c:v>
          </c:tx>
          <c:spPr>
            <a:ln w="28575" cap="rnd">
              <a:solidFill>
                <a:srgbClr val="C0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[0]!XValues</c:f>
              <c:numCache>
                <c:formatCode>yyyy\-mm\-dd</c:formatCode>
                <c:ptCount val="18"/>
                <c:pt idx="0">
                  <c:v>45490</c:v>
                </c:pt>
                <c:pt idx="1">
                  <c:v>45491</c:v>
                </c:pt>
                <c:pt idx="2">
                  <c:v>45492</c:v>
                </c:pt>
                <c:pt idx="3">
                  <c:v>45495</c:v>
                </c:pt>
                <c:pt idx="4">
                  <c:v>45496</c:v>
                </c:pt>
                <c:pt idx="5">
                  <c:v>45497</c:v>
                </c:pt>
                <c:pt idx="6">
                  <c:v>45498</c:v>
                </c:pt>
                <c:pt idx="7">
                  <c:v>45499</c:v>
                </c:pt>
                <c:pt idx="8">
                  <c:v>45502</c:v>
                </c:pt>
                <c:pt idx="9">
                  <c:v>45503</c:v>
                </c:pt>
                <c:pt idx="10">
                  <c:v>45504</c:v>
                </c:pt>
                <c:pt idx="11">
                  <c:v>45505</c:v>
                </c:pt>
                <c:pt idx="12">
                  <c:v>45506</c:v>
                </c:pt>
                <c:pt idx="13">
                  <c:v>45509</c:v>
                </c:pt>
                <c:pt idx="14">
                  <c:v>45510</c:v>
                </c:pt>
                <c:pt idx="15">
                  <c:v>45511</c:v>
                </c:pt>
                <c:pt idx="16">
                  <c:v>45512</c:v>
                </c:pt>
                <c:pt idx="17">
                  <c:v>45513</c:v>
                </c:pt>
              </c:numCache>
            </c:numRef>
          </c:cat>
          <c:val>
            <c:numRef>
              <c:f>[0]!YValuesB</c:f>
              <c:numCache>
                <c:formatCode>0.00</c:formatCode>
                <c:ptCount val="18"/>
                <c:pt idx="0">
                  <c:v>20.405999999999999</c:v>
                </c:pt>
                <c:pt idx="1">
                  <c:v>19.1646</c:v>
                </c:pt>
                <c:pt idx="2">
                  <c:v>20.4026</c:v>
                </c:pt>
                <c:pt idx="3">
                  <c:v>18.197700000000001</c:v>
                </c:pt>
                <c:pt idx="4">
                  <c:v>18.491</c:v>
                </c:pt>
                <c:pt idx="5">
                  <c:v>22.118300000000001</c:v>
                </c:pt>
                <c:pt idx="6" formatCode="General">
                  <c:v>23.02</c:v>
                </c:pt>
                <c:pt idx="7" formatCode="General">
                  <c:v>22.65</c:v>
                </c:pt>
                <c:pt idx="8" formatCode="General">
                  <c:v>23.3</c:v>
                </c:pt>
                <c:pt idx="9" formatCode="General">
                  <c:v>27.39</c:v>
                </c:pt>
                <c:pt idx="10" formatCode="General">
                  <c:v>21.81</c:v>
                </c:pt>
                <c:pt idx="11" formatCode="General">
                  <c:v>25.36</c:v>
                </c:pt>
                <c:pt idx="12" formatCode="General">
                  <c:v>26.4</c:v>
                </c:pt>
                <c:pt idx="13" formatCode="General">
                  <c:v>30.09</c:v>
                </c:pt>
                <c:pt idx="14" formatCode="General">
                  <c:v>28.27</c:v>
                </c:pt>
                <c:pt idx="15" formatCode="General">
                  <c:v>31.2</c:v>
                </c:pt>
                <c:pt idx="16" formatCode="General">
                  <c:v>27.9</c:v>
                </c:pt>
                <c:pt idx="17" formatCode="General">
                  <c:v>27.97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A5-CD46-BCD9-43AE49E3038C}"/>
            </c:ext>
          </c:extLst>
        </c:ser>
        <c:ser>
          <c:idx val="1"/>
          <c:order val="1"/>
          <c:tx>
            <c:v>Real Price</c:v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cat>
            <c:numRef>
              <c:f>[0]!XValues</c:f>
              <c:numCache>
                <c:formatCode>yyyy\-mm\-dd</c:formatCode>
                <c:ptCount val="18"/>
                <c:pt idx="0">
                  <c:v>45490</c:v>
                </c:pt>
                <c:pt idx="1">
                  <c:v>45491</c:v>
                </c:pt>
                <c:pt idx="2">
                  <c:v>45492</c:v>
                </c:pt>
                <c:pt idx="3">
                  <c:v>45495</c:v>
                </c:pt>
                <c:pt idx="4">
                  <c:v>45496</c:v>
                </c:pt>
                <c:pt idx="5">
                  <c:v>45497</c:v>
                </c:pt>
                <c:pt idx="6">
                  <c:v>45498</c:v>
                </c:pt>
                <c:pt idx="7">
                  <c:v>45499</c:v>
                </c:pt>
                <c:pt idx="8">
                  <c:v>45502</c:v>
                </c:pt>
                <c:pt idx="9">
                  <c:v>45503</c:v>
                </c:pt>
                <c:pt idx="10">
                  <c:v>45504</c:v>
                </c:pt>
                <c:pt idx="11">
                  <c:v>45505</c:v>
                </c:pt>
                <c:pt idx="12">
                  <c:v>45506</c:v>
                </c:pt>
                <c:pt idx="13">
                  <c:v>45509</c:v>
                </c:pt>
                <c:pt idx="14">
                  <c:v>45510</c:v>
                </c:pt>
                <c:pt idx="15">
                  <c:v>45511</c:v>
                </c:pt>
                <c:pt idx="16">
                  <c:v>45512</c:v>
                </c:pt>
                <c:pt idx="17">
                  <c:v>45513</c:v>
                </c:pt>
              </c:numCache>
            </c:numRef>
          </c:cat>
          <c:val>
            <c:numRef>
              <c:f>[0]!YValuesC</c:f>
              <c:numCache>
                <c:formatCode>General</c:formatCode>
                <c:ptCount val="18"/>
                <c:pt idx="0">
                  <c:v>22.75</c:v>
                </c:pt>
                <c:pt idx="1">
                  <c:v>22.75</c:v>
                </c:pt>
                <c:pt idx="2">
                  <c:v>22.3</c:v>
                </c:pt>
                <c:pt idx="3">
                  <c:v>21.6</c:v>
                </c:pt>
                <c:pt idx="4">
                  <c:v>21.1</c:v>
                </c:pt>
                <c:pt idx="5">
                  <c:v>23.6</c:v>
                </c:pt>
                <c:pt idx="6">
                  <c:v>25.3</c:v>
                </c:pt>
                <c:pt idx="7">
                  <c:v>25</c:v>
                </c:pt>
                <c:pt idx="8">
                  <c:v>25.75</c:v>
                </c:pt>
                <c:pt idx="9">
                  <c:v>29.75</c:v>
                </c:pt>
                <c:pt idx="10">
                  <c:v>29.75</c:v>
                </c:pt>
                <c:pt idx="11">
                  <c:v>28.1</c:v>
                </c:pt>
                <c:pt idx="12">
                  <c:v>29.75</c:v>
                </c:pt>
                <c:pt idx="13">
                  <c:v>35.049999999999997</c:v>
                </c:pt>
                <c:pt idx="14">
                  <c:v>35.049999999999997</c:v>
                </c:pt>
                <c:pt idx="15">
                  <c:v>32.6</c:v>
                </c:pt>
                <c:pt idx="16">
                  <c:v>30.5</c:v>
                </c:pt>
                <c:pt idx="17">
                  <c:v>29.4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A5-CD46-BCD9-43AE49E30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381119"/>
        <c:axId val="430112224"/>
      </c:lineChart>
      <c:dateAx>
        <c:axId val="824381119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0112224"/>
        <c:crosses val="autoZero"/>
        <c:auto val="0"/>
        <c:lblOffset val="100"/>
        <c:baseTimeUnit val="days"/>
      </c:dateAx>
      <c:valAx>
        <c:axId val="430112224"/>
        <c:scaling>
          <c:orientation val="minMax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4381119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000" b="1" i="0" strike="noStrike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NVDA Jan '26 P 110.00 </a:t>
            </a:r>
            <a:endParaRPr lang="en-US" sz="20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Black-Scholes</c:v>
          </c:tx>
          <c:spPr>
            <a:ln w="28575" cap="rnd">
              <a:solidFill>
                <a:srgbClr val="C0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[0]!XValues</c:f>
              <c:numCache>
                <c:formatCode>yyyy\-mm\-dd</c:formatCode>
                <c:ptCount val="18"/>
                <c:pt idx="0">
                  <c:v>45490</c:v>
                </c:pt>
                <c:pt idx="1">
                  <c:v>45491</c:v>
                </c:pt>
                <c:pt idx="2">
                  <c:v>45492</c:v>
                </c:pt>
                <c:pt idx="3">
                  <c:v>45495</c:v>
                </c:pt>
                <c:pt idx="4">
                  <c:v>45496</c:v>
                </c:pt>
                <c:pt idx="5">
                  <c:v>45497</c:v>
                </c:pt>
                <c:pt idx="6">
                  <c:v>45498</c:v>
                </c:pt>
                <c:pt idx="7">
                  <c:v>45499</c:v>
                </c:pt>
                <c:pt idx="8">
                  <c:v>45502</c:v>
                </c:pt>
                <c:pt idx="9">
                  <c:v>45503</c:v>
                </c:pt>
                <c:pt idx="10">
                  <c:v>45504</c:v>
                </c:pt>
                <c:pt idx="11">
                  <c:v>45505</c:v>
                </c:pt>
                <c:pt idx="12">
                  <c:v>45506</c:v>
                </c:pt>
                <c:pt idx="13">
                  <c:v>45509</c:v>
                </c:pt>
                <c:pt idx="14">
                  <c:v>45510</c:v>
                </c:pt>
                <c:pt idx="15">
                  <c:v>45511</c:v>
                </c:pt>
                <c:pt idx="16">
                  <c:v>45512</c:v>
                </c:pt>
                <c:pt idx="17">
                  <c:v>45513</c:v>
                </c:pt>
              </c:numCache>
            </c:numRef>
          </c:cat>
          <c:val>
            <c:numRef>
              <c:f>[0]!YValuesE</c:f>
              <c:numCache>
                <c:formatCode>0.00</c:formatCode>
                <c:ptCount val="18"/>
                <c:pt idx="0">
                  <c:v>17.326000000000001</c:v>
                </c:pt>
                <c:pt idx="1">
                  <c:v>16.435099999999998</c:v>
                </c:pt>
                <c:pt idx="2">
                  <c:v>17.3217</c:v>
                </c:pt>
                <c:pt idx="3">
                  <c:v>15.7584</c:v>
                </c:pt>
                <c:pt idx="4">
                  <c:v>15.956300000000001</c:v>
                </c:pt>
                <c:pt idx="5">
                  <c:v>18.684000000000001</c:v>
                </c:pt>
                <c:pt idx="6" formatCode="General">
                  <c:v>19.34</c:v>
                </c:pt>
                <c:pt idx="7" formatCode="General">
                  <c:v>19.09</c:v>
                </c:pt>
                <c:pt idx="8" formatCode="General">
                  <c:v>19.579999999999998</c:v>
                </c:pt>
                <c:pt idx="9" formatCode="General">
                  <c:v>22.63</c:v>
                </c:pt>
                <c:pt idx="10" formatCode="General">
                  <c:v>18.899999999999999</c:v>
                </c:pt>
                <c:pt idx="11" formatCode="General">
                  <c:v>21.52</c:v>
                </c:pt>
                <c:pt idx="12" formatCode="General">
                  <c:v>22.35</c:v>
                </c:pt>
                <c:pt idx="13" formatCode="General">
                  <c:v>25.14</c:v>
                </c:pt>
                <c:pt idx="14" formatCode="General">
                  <c:v>23.93</c:v>
                </c:pt>
                <c:pt idx="15" formatCode="General">
                  <c:v>26.11</c:v>
                </c:pt>
                <c:pt idx="16" formatCode="General">
                  <c:v>23.67</c:v>
                </c:pt>
                <c:pt idx="17" formatCode="General">
                  <c:v>23.72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1-5944-B97F-1CD45A1DBF5C}"/>
            </c:ext>
          </c:extLst>
        </c:ser>
        <c:ser>
          <c:idx val="1"/>
          <c:order val="1"/>
          <c:tx>
            <c:v>Real Price</c:v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cat>
            <c:numRef>
              <c:f>[0]!XValues</c:f>
              <c:numCache>
                <c:formatCode>yyyy\-mm\-dd</c:formatCode>
                <c:ptCount val="18"/>
                <c:pt idx="0">
                  <c:v>45490</c:v>
                </c:pt>
                <c:pt idx="1">
                  <c:v>45491</c:v>
                </c:pt>
                <c:pt idx="2">
                  <c:v>45492</c:v>
                </c:pt>
                <c:pt idx="3">
                  <c:v>45495</c:v>
                </c:pt>
                <c:pt idx="4">
                  <c:v>45496</c:v>
                </c:pt>
                <c:pt idx="5">
                  <c:v>45497</c:v>
                </c:pt>
                <c:pt idx="6">
                  <c:v>45498</c:v>
                </c:pt>
                <c:pt idx="7">
                  <c:v>45499</c:v>
                </c:pt>
                <c:pt idx="8">
                  <c:v>45502</c:v>
                </c:pt>
                <c:pt idx="9">
                  <c:v>45503</c:v>
                </c:pt>
                <c:pt idx="10">
                  <c:v>45504</c:v>
                </c:pt>
                <c:pt idx="11">
                  <c:v>45505</c:v>
                </c:pt>
                <c:pt idx="12">
                  <c:v>45506</c:v>
                </c:pt>
                <c:pt idx="13">
                  <c:v>45509</c:v>
                </c:pt>
                <c:pt idx="14">
                  <c:v>45510</c:v>
                </c:pt>
                <c:pt idx="15">
                  <c:v>45511</c:v>
                </c:pt>
                <c:pt idx="16">
                  <c:v>45512</c:v>
                </c:pt>
                <c:pt idx="17">
                  <c:v>45513</c:v>
                </c:pt>
              </c:numCache>
            </c:numRef>
          </c:cat>
          <c:val>
            <c:numRef>
              <c:f>[0]!YValuesF</c:f>
              <c:numCache>
                <c:formatCode>General</c:formatCode>
                <c:ptCount val="18"/>
                <c:pt idx="0">
                  <c:v>20.53</c:v>
                </c:pt>
                <c:pt idx="1">
                  <c:v>19.75</c:v>
                </c:pt>
                <c:pt idx="2">
                  <c:v>20.399999999999999</c:v>
                </c:pt>
                <c:pt idx="3">
                  <c:v>19.059999999999999</c:v>
                </c:pt>
                <c:pt idx="4">
                  <c:v>18.899999999999999</c:v>
                </c:pt>
                <c:pt idx="5">
                  <c:v>21.87</c:v>
                </c:pt>
                <c:pt idx="6">
                  <c:v>21.61</c:v>
                </c:pt>
                <c:pt idx="7">
                  <c:v>22.74</c:v>
                </c:pt>
                <c:pt idx="8">
                  <c:v>22.72</c:v>
                </c:pt>
                <c:pt idx="9">
                  <c:v>25.3</c:v>
                </c:pt>
                <c:pt idx="10">
                  <c:v>21.82</c:v>
                </c:pt>
                <c:pt idx="11">
                  <c:v>25.37</c:v>
                </c:pt>
                <c:pt idx="12">
                  <c:v>27.41</c:v>
                </c:pt>
                <c:pt idx="13">
                  <c:v>29.65</c:v>
                </c:pt>
                <c:pt idx="14">
                  <c:v>26.04</c:v>
                </c:pt>
                <c:pt idx="15">
                  <c:v>28.32</c:v>
                </c:pt>
                <c:pt idx="16">
                  <c:v>26.8</c:v>
                </c:pt>
                <c:pt idx="17">
                  <c:v>25.31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1-5944-B97F-1CD45A1DB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871920"/>
        <c:axId val="1056440351"/>
      </c:lineChart>
      <c:dateAx>
        <c:axId val="4308719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56440351"/>
        <c:crosses val="autoZero"/>
        <c:auto val="0"/>
        <c:lblOffset val="100"/>
        <c:baseTimeUnit val="days"/>
      </c:dateAx>
      <c:valAx>
        <c:axId val="1056440351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0871920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95" workbookViewId="0" zoomToFit="1"/>
  </sheetViews>
  <pageMargins left="0.7" right="0.7" top="0.75" bottom="0.75" header="0.3" footer="0.3"/>
  <pageSetup orientation="landscape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5" workbookViewId="0" zoomToFit="1"/>
  </sheetViews>
  <pageMargins left="0.7" right="0.7" top="0.75" bottom="0.75" header="0.3" footer="0.3"/>
  <pageSetup orientation="landscape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737" cy="628315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A1:G1"/>
    </sheetView>
  </sheetViews>
  <sheetFormatPr baseColWidth="10" defaultColWidth="11.1640625" defaultRowHeight="16" x14ac:dyDescent="0.2"/>
  <cols>
    <col min="1" max="1" width="18.1640625" bestFit="1" customWidth="1"/>
    <col min="2" max="2" width="19.83203125" bestFit="1" customWidth="1"/>
    <col min="3" max="4" width="19.83203125" customWidth="1"/>
    <col min="5" max="5" width="19.83203125" bestFit="1" customWidth="1"/>
    <col min="6" max="6" width="18.1640625" customWidth="1"/>
    <col min="7" max="7" width="19.5" customWidth="1"/>
  </cols>
  <sheetData>
    <row r="1" spans="1:7" x14ac:dyDescent="0.2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2</v>
      </c>
      <c r="G1" s="17" t="s">
        <v>3</v>
      </c>
    </row>
    <row r="2" spans="1:7" x14ac:dyDescent="0.2">
      <c r="A2" s="1">
        <v>45490</v>
      </c>
      <c r="B2" s="4">
        <v>20.405999999999999</v>
      </c>
      <c r="C2" s="5">
        <v>22.75</v>
      </c>
      <c r="D2" s="4">
        <f t="shared" ref="D2:D8" si="0">B2-C2</f>
        <v>-2.3440000000000012</v>
      </c>
      <c r="E2" s="4">
        <v>17.326000000000001</v>
      </c>
      <c r="F2" s="5">
        <v>20.53</v>
      </c>
      <c r="G2" s="4">
        <f t="shared" ref="G2:G8" si="1">E2-F2</f>
        <v>-3.2040000000000006</v>
      </c>
    </row>
    <row r="3" spans="1:7" x14ac:dyDescent="0.2">
      <c r="A3" s="1">
        <v>45491</v>
      </c>
      <c r="B3" s="4">
        <v>19.1646</v>
      </c>
      <c r="C3" s="5">
        <v>22.75</v>
      </c>
      <c r="D3" s="4">
        <f t="shared" si="0"/>
        <v>-3.5853999999999999</v>
      </c>
      <c r="E3" s="4">
        <v>16.435099999999998</v>
      </c>
      <c r="F3" s="5">
        <v>19.75</v>
      </c>
      <c r="G3" s="4">
        <f t="shared" si="1"/>
        <v>-3.3149000000000015</v>
      </c>
    </row>
    <row r="4" spans="1:7" x14ac:dyDescent="0.2">
      <c r="A4" s="1">
        <v>45492</v>
      </c>
      <c r="B4" s="4">
        <v>20.4026</v>
      </c>
      <c r="C4" s="5">
        <v>22.3</v>
      </c>
      <c r="D4" s="4">
        <f t="shared" si="0"/>
        <v>-1.8974000000000011</v>
      </c>
      <c r="E4" s="4">
        <v>17.3217</v>
      </c>
      <c r="F4" s="5">
        <v>20.399999999999999</v>
      </c>
      <c r="G4" s="4">
        <f t="shared" si="1"/>
        <v>-3.0782999999999987</v>
      </c>
    </row>
    <row r="5" spans="1:7" x14ac:dyDescent="0.2">
      <c r="A5" s="1">
        <v>45495</v>
      </c>
      <c r="B5" s="4">
        <v>18.197700000000001</v>
      </c>
      <c r="C5" s="5">
        <v>21.6</v>
      </c>
      <c r="D5" s="4">
        <f t="shared" si="0"/>
        <v>-3.4023000000000003</v>
      </c>
      <c r="E5" s="4">
        <v>15.7584</v>
      </c>
      <c r="F5" s="5">
        <v>19.059999999999999</v>
      </c>
      <c r="G5" s="4">
        <f t="shared" si="1"/>
        <v>-3.3015999999999988</v>
      </c>
    </row>
    <row r="6" spans="1:7" x14ac:dyDescent="0.2">
      <c r="A6" s="1">
        <v>45496</v>
      </c>
      <c r="B6" s="4">
        <v>18.491</v>
      </c>
      <c r="C6" s="5">
        <v>21.1</v>
      </c>
      <c r="D6" s="4">
        <f t="shared" si="0"/>
        <v>-2.6090000000000018</v>
      </c>
      <c r="E6" s="4">
        <v>15.956300000000001</v>
      </c>
      <c r="F6" s="5">
        <v>18.899999999999999</v>
      </c>
      <c r="G6" s="4">
        <f t="shared" si="1"/>
        <v>-2.943699999999998</v>
      </c>
    </row>
    <row r="7" spans="1:7" x14ac:dyDescent="0.2">
      <c r="A7" s="1">
        <v>45497</v>
      </c>
      <c r="B7" s="4">
        <v>22.118300000000001</v>
      </c>
      <c r="C7" s="5">
        <v>23.6</v>
      </c>
      <c r="D7" s="4">
        <f t="shared" si="0"/>
        <v>-1.4817</v>
      </c>
      <c r="E7" s="4">
        <v>18.684000000000001</v>
      </c>
      <c r="F7" s="5">
        <v>21.87</v>
      </c>
      <c r="G7" s="4">
        <f t="shared" si="1"/>
        <v>-3.1859999999999999</v>
      </c>
    </row>
    <row r="8" spans="1:7" x14ac:dyDescent="0.2">
      <c r="A8" s="2">
        <v>45498</v>
      </c>
      <c r="B8" s="5">
        <v>23.02</v>
      </c>
      <c r="C8" s="5">
        <v>25.3</v>
      </c>
      <c r="D8" s="4">
        <f t="shared" si="0"/>
        <v>-2.2800000000000011</v>
      </c>
      <c r="E8" s="5">
        <v>19.34</v>
      </c>
      <c r="F8" s="5">
        <v>21.61</v>
      </c>
      <c r="G8" s="4">
        <f t="shared" si="1"/>
        <v>-2.2699999999999996</v>
      </c>
    </row>
    <row r="9" spans="1:7" x14ac:dyDescent="0.2">
      <c r="A9" s="3">
        <v>45499</v>
      </c>
      <c r="B9" s="5">
        <v>22.65</v>
      </c>
      <c r="C9" s="5">
        <v>25</v>
      </c>
      <c r="D9" s="5">
        <v>-2.35</v>
      </c>
      <c r="E9" s="5">
        <v>19.09</v>
      </c>
      <c r="F9" s="5">
        <v>22.74</v>
      </c>
      <c r="G9" s="5">
        <v>-3.65</v>
      </c>
    </row>
    <row r="10" spans="1:7" x14ac:dyDescent="0.2">
      <c r="A10" s="6">
        <v>45502</v>
      </c>
      <c r="B10" s="7">
        <v>23.3</v>
      </c>
      <c r="C10" s="7">
        <v>25.75</v>
      </c>
      <c r="D10" s="7">
        <v>-2.4500000000000002</v>
      </c>
      <c r="E10" s="7">
        <v>19.579999999999998</v>
      </c>
      <c r="F10" s="7">
        <v>22.72</v>
      </c>
      <c r="G10" s="7">
        <v>-3.14</v>
      </c>
    </row>
    <row r="11" spans="1:7" x14ac:dyDescent="0.2">
      <c r="A11" s="8">
        <v>45503</v>
      </c>
      <c r="B11" s="9">
        <v>27.39</v>
      </c>
      <c r="C11" s="9">
        <v>29.75</v>
      </c>
      <c r="D11" s="9">
        <v>-2.36</v>
      </c>
      <c r="E11" s="9">
        <v>22.63</v>
      </c>
      <c r="F11" s="9">
        <v>25.3</v>
      </c>
      <c r="G11" s="9">
        <v>-2.67</v>
      </c>
    </row>
    <row r="12" spans="1:7" x14ac:dyDescent="0.2">
      <c r="A12" s="10">
        <v>45504</v>
      </c>
      <c r="B12" s="11">
        <v>21.81</v>
      </c>
      <c r="C12" s="11">
        <v>29.75</v>
      </c>
      <c r="D12" s="11">
        <v>-7.94</v>
      </c>
      <c r="E12" s="11">
        <v>18.899999999999999</v>
      </c>
      <c r="F12" s="11">
        <v>21.82</v>
      </c>
      <c r="G12" s="11">
        <v>-2.92</v>
      </c>
    </row>
    <row r="13" spans="1:7" x14ac:dyDescent="0.2">
      <c r="A13" s="12">
        <v>45505</v>
      </c>
      <c r="B13" s="13">
        <v>25.36</v>
      </c>
      <c r="C13" s="13">
        <v>28.1</v>
      </c>
      <c r="D13" s="13">
        <v>-2.74</v>
      </c>
      <c r="E13" s="13">
        <v>21.52</v>
      </c>
      <c r="F13" s="13">
        <v>25.37</v>
      </c>
      <c r="G13" s="13">
        <v>-3.85</v>
      </c>
    </row>
    <row r="14" spans="1:7" x14ac:dyDescent="0.2">
      <c r="A14" s="14">
        <v>45506</v>
      </c>
      <c r="B14" s="15">
        <v>26.4</v>
      </c>
      <c r="C14" s="15">
        <v>29.75</v>
      </c>
      <c r="D14" s="15">
        <v>-3.35</v>
      </c>
      <c r="E14" s="15">
        <v>22.35</v>
      </c>
      <c r="F14" s="15">
        <v>27.41</v>
      </c>
      <c r="G14" s="15">
        <v>-5.0599999999999996</v>
      </c>
    </row>
    <row r="15" spans="1:7" x14ac:dyDescent="0.2">
      <c r="A15" s="18">
        <v>45509</v>
      </c>
      <c r="B15" s="7">
        <v>30.09</v>
      </c>
      <c r="C15" s="7">
        <v>35.049999999999997</v>
      </c>
      <c r="D15" s="7">
        <v>-4.96</v>
      </c>
      <c r="E15" s="7">
        <v>25.14</v>
      </c>
      <c r="F15" s="7">
        <v>29.65</v>
      </c>
      <c r="G15" s="7">
        <v>-4.51</v>
      </c>
    </row>
    <row r="16" spans="1:7" x14ac:dyDescent="0.2">
      <c r="A16" s="19">
        <v>45510</v>
      </c>
      <c r="B16" s="20">
        <v>28.27</v>
      </c>
      <c r="C16" s="20">
        <v>35.049999999999997</v>
      </c>
      <c r="D16" s="20">
        <v>-6.78</v>
      </c>
      <c r="E16" s="20">
        <v>23.93</v>
      </c>
      <c r="F16" s="20">
        <v>26.04</v>
      </c>
      <c r="G16" s="20">
        <v>-2.11</v>
      </c>
    </row>
    <row r="17" spans="1:7" x14ac:dyDescent="0.2">
      <c r="A17" s="21">
        <v>45511</v>
      </c>
      <c r="B17" s="22">
        <v>31.2</v>
      </c>
      <c r="C17" s="22">
        <v>32.6</v>
      </c>
      <c r="D17" s="22">
        <v>-1.4</v>
      </c>
      <c r="E17" s="22">
        <v>26.11</v>
      </c>
      <c r="F17" s="22">
        <v>28.32</v>
      </c>
      <c r="G17" s="22">
        <v>-2.21</v>
      </c>
    </row>
    <row r="18" spans="1:7" x14ac:dyDescent="0.2">
      <c r="A18" s="23">
        <v>45512</v>
      </c>
      <c r="B18" s="24">
        <v>27.9</v>
      </c>
      <c r="C18" s="24">
        <v>30.5</v>
      </c>
      <c r="D18" s="24">
        <v>-2.6</v>
      </c>
      <c r="E18" s="24">
        <v>23.67</v>
      </c>
      <c r="F18" s="24">
        <v>26.8</v>
      </c>
      <c r="G18" s="24">
        <v>-3.13</v>
      </c>
    </row>
    <row r="19" spans="1:7" x14ac:dyDescent="0.2">
      <c r="A19" s="25">
        <v>45513</v>
      </c>
      <c r="B19" s="26">
        <v>27.97</v>
      </c>
      <c r="C19" s="26">
        <v>29.4</v>
      </c>
      <c r="D19" s="26">
        <v>-1.43</v>
      </c>
      <c r="E19" s="26">
        <v>23.72</v>
      </c>
      <c r="F19" s="26">
        <v>25.31</v>
      </c>
      <c r="G19" s="26">
        <v>-1.59</v>
      </c>
    </row>
  </sheetData>
  <pageMargins left="0.7" right="0.7" top="0.75" bottom="0.75" header="0.3" footer="0.3"/>
  <pageSetup scale="63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Pricing</vt:lpstr>
      <vt:lpstr>NVDA Jun '25 P 123.00</vt:lpstr>
      <vt:lpstr>NVDA Jan '26 P 110.00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Barthelemy, Elisa A.</dc:creator>
  <cp:lastModifiedBy>Christy Natalisa</cp:lastModifiedBy>
  <cp:lastPrinted>2024-08-04T21:09:01Z</cp:lastPrinted>
  <dcterms:created xsi:type="dcterms:W3CDTF">2024-07-17T19:33:50Z</dcterms:created>
  <dcterms:modified xsi:type="dcterms:W3CDTF">2024-11-08T00:18:22Z</dcterms:modified>
</cp:coreProperties>
</file>