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tian\git\drone_steering\app_local\"/>
    </mc:Choice>
  </mc:AlternateContent>
  <xr:revisionPtr revIDLastSave="0" documentId="13_ncr:1_{9DFA1294-05F9-431B-A8F6-C97609574E58}" xr6:coauthVersionLast="38" xr6:coauthVersionMax="38" xr10:uidLastSave="{00000000-0000-0000-0000-000000000000}"/>
  <bookViews>
    <workbookView xWindow="0" yWindow="0" windowWidth="23040" windowHeight="10485" xr2:uid="{00000000-000D-0000-FFFF-FFFF00000000}"/>
  </bookViews>
  <sheets>
    <sheet name="dataframe_video_posture_01" sheetId="1" r:id="rId1"/>
    <sheet name="Sheet1" sheetId="2" r:id="rId2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V3" i="1" l="1"/>
  <c r="X3" i="1"/>
  <c r="V4" i="1"/>
  <c r="X4" i="1"/>
  <c r="V5" i="1"/>
  <c r="X5" i="1"/>
  <c r="V6" i="1"/>
  <c r="X6" i="1"/>
  <c r="V7" i="1"/>
  <c r="X7" i="1"/>
  <c r="V8" i="1"/>
  <c r="X8" i="1"/>
  <c r="V9" i="1"/>
  <c r="X9" i="1"/>
  <c r="V10" i="1"/>
  <c r="X10" i="1"/>
  <c r="V11" i="1"/>
  <c r="X11" i="1"/>
  <c r="V12" i="1"/>
  <c r="X12" i="1"/>
  <c r="V13" i="1"/>
  <c r="X13" i="1"/>
  <c r="V14" i="1"/>
  <c r="X14" i="1"/>
  <c r="V15" i="1"/>
  <c r="X15" i="1"/>
  <c r="V16" i="1"/>
  <c r="X16" i="1"/>
  <c r="V17" i="1"/>
  <c r="X17" i="1"/>
  <c r="V18" i="1"/>
  <c r="X18" i="1"/>
  <c r="V19" i="1"/>
  <c r="X19" i="1"/>
  <c r="V20" i="1"/>
  <c r="X20" i="1"/>
  <c r="V21" i="1"/>
  <c r="X21" i="1"/>
  <c r="V22" i="1"/>
  <c r="X22" i="1"/>
  <c r="V23" i="1"/>
  <c r="X23" i="1"/>
  <c r="V24" i="1"/>
  <c r="X24" i="1"/>
  <c r="V25" i="1"/>
  <c r="X25" i="1"/>
  <c r="V26" i="1"/>
  <c r="X26" i="1"/>
  <c r="V27" i="1"/>
  <c r="X27" i="1"/>
  <c r="V28" i="1"/>
  <c r="X28" i="1"/>
  <c r="V29" i="1"/>
  <c r="X29" i="1"/>
  <c r="V30" i="1"/>
  <c r="X30" i="1"/>
  <c r="V31" i="1"/>
  <c r="X31" i="1"/>
  <c r="V32" i="1"/>
  <c r="X32" i="1"/>
  <c r="V33" i="1"/>
  <c r="X33" i="1"/>
  <c r="V34" i="1"/>
  <c r="X34" i="1"/>
  <c r="V35" i="1"/>
  <c r="X35" i="1"/>
  <c r="V36" i="1"/>
  <c r="X36" i="1"/>
  <c r="V37" i="1"/>
  <c r="X37" i="1"/>
  <c r="V38" i="1"/>
  <c r="X38" i="1"/>
  <c r="V39" i="1"/>
  <c r="X39" i="1"/>
  <c r="V40" i="1"/>
  <c r="X40" i="1"/>
  <c r="V41" i="1"/>
  <c r="X41" i="1"/>
  <c r="V42" i="1"/>
  <c r="X42" i="1"/>
  <c r="V43" i="1"/>
  <c r="X43" i="1"/>
  <c r="V44" i="1"/>
  <c r="X44" i="1"/>
  <c r="V45" i="1"/>
  <c r="X45" i="1"/>
  <c r="V46" i="1"/>
  <c r="X46" i="1"/>
  <c r="V47" i="1"/>
  <c r="X47" i="1"/>
  <c r="V48" i="1"/>
  <c r="X48" i="1"/>
  <c r="V49" i="1"/>
  <c r="X49" i="1"/>
  <c r="V50" i="1"/>
  <c r="X50" i="1"/>
  <c r="V51" i="1"/>
  <c r="X51" i="1"/>
  <c r="V52" i="1"/>
  <c r="X52" i="1"/>
  <c r="V53" i="1"/>
  <c r="X53" i="1"/>
  <c r="V54" i="1"/>
  <c r="X54" i="1"/>
  <c r="V55" i="1"/>
  <c r="X55" i="1"/>
  <c r="V56" i="1"/>
  <c r="X56" i="1"/>
  <c r="V57" i="1"/>
  <c r="X57" i="1"/>
  <c r="V58" i="1"/>
  <c r="X58" i="1"/>
  <c r="V59" i="1"/>
  <c r="X59" i="1"/>
  <c r="V60" i="1"/>
  <c r="X60" i="1"/>
  <c r="V61" i="1"/>
  <c r="X61" i="1"/>
  <c r="V62" i="1"/>
  <c r="X62" i="1"/>
  <c r="V63" i="1"/>
  <c r="X63" i="1"/>
  <c r="V64" i="1"/>
  <c r="X64" i="1"/>
  <c r="V65" i="1"/>
  <c r="X65" i="1"/>
  <c r="V66" i="1"/>
  <c r="X66" i="1"/>
  <c r="V67" i="1"/>
  <c r="X67" i="1"/>
  <c r="V68" i="1"/>
  <c r="X68" i="1"/>
  <c r="V69" i="1"/>
  <c r="X69" i="1"/>
  <c r="V70" i="1"/>
  <c r="X70" i="1"/>
  <c r="V71" i="1"/>
  <c r="X71" i="1"/>
  <c r="V72" i="1"/>
  <c r="X72" i="1"/>
  <c r="V73" i="1"/>
  <c r="X73" i="1"/>
  <c r="V74" i="1"/>
  <c r="X74" i="1"/>
  <c r="V75" i="1"/>
  <c r="X75" i="1"/>
  <c r="V76" i="1"/>
  <c r="X76" i="1"/>
  <c r="V77" i="1"/>
  <c r="X77" i="1"/>
  <c r="V78" i="1"/>
  <c r="X78" i="1"/>
  <c r="V79" i="1"/>
  <c r="X79" i="1"/>
  <c r="V80" i="1"/>
  <c r="X80" i="1"/>
  <c r="V81" i="1"/>
  <c r="X81" i="1"/>
  <c r="V82" i="1"/>
  <c r="X82" i="1"/>
  <c r="V83" i="1"/>
  <c r="X83" i="1"/>
  <c r="V84" i="1"/>
  <c r="X84" i="1"/>
  <c r="V85" i="1"/>
  <c r="X85" i="1"/>
  <c r="V86" i="1"/>
  <c r="X86" i="1"/>
  <c r="V87" i="1"/>
  <c r="X87" i="1"/>
  <c r="V88" i="1"/>
  <c r="X88" i="1"/>
  <c r="V89" i="1"/>
  <c r="X89" i="1"/>
  <c r="V90" i="1"/>
  <c r="X90" i="1"/>
  <c r="V91" i="1"/>
  <c r="X91" i="1"/>
  <c r="V92" i="1"/>
  <c r="X92" i="1"/>
  <c r="V93" i="1"/>
  <c r="X93" i="1"/>
  <c r="V94" i="1"/>
  <c r="X94" i="1"/>
  <c r="V95" i="1"/>
  <c r="X95" i="1"/>
  <c r="V96" i="1"/>
  <c r="X96" i="1"/>
  <c r="V97" i="1"/>
  <c r="X97" i="1"/>
  <c r="V98" i="1"/>
  <c r="X98" i="1"/>
  <c r="V99" i="1"/>
  <c r="X99" i="1"/>
  <c r="V100" i="1"/>
  <c r="X100" i="1"/>
  <c r="V101" i="1"/>
  <c r="X101" i="1"/>
  <c r="V102" i="1"/>
  <c r="X102" i="1"/>
  <c r="V103" i="1"/>
  <c r="X103" i="1"/>
  <c r="V104" i="1"/>
  <c r="X104" i="1"/>
  <c r="V105" i="1"/>
  <c r="X105" i="1"/>
  <c r="V106" i="1"/>
  <c r="X106" i="1"/>
  <c r="V107" i="1"/>
  <c r="X107" i="1"/>
  <c r="V108" i="1"/>
  <c r="X108" i="1"/>
  <c r="V109" i="1"/>
  <c r="X109" i="1"/>
  <c r="V110" i="1"/>
  <c r="X110" i="1"/>
  <c r="V111" i="1"/>
  <c r="X111" i="1"/>
  <c r="V112" i="1"/>
  <c r="X112" i="1"/>
  <c r="V113" i="1"/>
  <c r="X113" i="1"/>
  <c r="V114" i="1"/>
  <c r="X114" i="1"/>
  <c r="V115" i="1"/>
  <c r="X115" i="1"/>
  <c r="V116" i="1"/>
  <c r="X116" i="1"/>
  <c r="V117" i="1"/>
  <c r="X117" i="1"/>
  <c r="V118" i="1"/>
  <c r="X118" i="1"/>
  <c r="V119" i="1"/>
  <c r="X119" i="1"/>
  <c r="V120" i="1"/>
  <c r="X120" i="1"/>
  <c r="V121" i="1"/>
  <c r="X121" i="1"/>
  <c r="V122" i="1"/>
  <c r="X122" i="1"/>
  <c r="V123" i="1"/>
  <c r="X123" i="1"/>
  <c r="V124" i="1"/>
  <c r="X124" i="1"/>
  <c r="V125" i="1"/>
  <c r="X125" i="1"/>
  <c r="V126" i="1"/>
  <c r="X126" i="1"/>
  <c r="V127" i="1"/>
  <c r="X127" i="1"/>
  <c r="V128" i="1"/>
  <c r="X128" i="1"/>
  <c r="V129" i="1"/>
  <c r="X129" i="1"/>
  <c r="V130" i="1"/>
  <c r="X130" i="1"/>
  <c r="V131" i="1"/>
  <c r="X131" i="1"/>
  <c r="V132" i="1"/>
  <c r="X132" i="1"/>
  <c r="V133" i="1"/>
  <c r="X133" i="1"/>
  <c r="V134" i="1"/>
  <c r="X134" i="1"/>
  <c r="V135" i="1"/>
  <c r="X135" i="1"/>
  <c r="V136" i="1"/>
  <c r="X136" i="1"/>
  <c r="V137" i="1"/>
  <c r="X137" i="1"/>
  <c r="V138" i="1"/>
  <c r="X138" i="1"/>
  <c r="V139" i="1"/>
  <c r="X139" i="1"/>
  <c r="V140" i="1"/>
  <c r="X140" i="1"/>
  <c r="V141" i="1"/>
  <c r="X141" i="1"/>
  <c r="V142" i="1"/>
  <c r="X142" i="1"/>
  <c r="V143" i="1"/>
  <c r="X143" i="1"/>
  <c r="V144" i="1"/>
  <c r="X144" i="1"/>
  <c r="V145" i="1"/>
  <c r="X145" i="1"/>
  <c r="V146" i="1"/>
  <c r="X146" i="1"/>
  <c r="V147" i="1"/>
  <c r="X147" i="1"/>
  <c r="V148" i="1"/>
  <c r="X148" i="1"/>
  <c r="V149" i="1"/>
  <c r="X149" i="1"/>
  <c r="V150" i="1"/>
  <c r="X150" i="1"/>
  <c r="V151" i="1"/>
  <c r="X151" i="1"/>
  <c r="V152" i="1"/>
  <c r="X152" i="1"/>
  <c r="V153" i="1"/>
  <c r="X153" i="1"/>
  <c r="V154" i="1"/>
  <c r="X154" i="1"/>
  <c r="V155" i="1"/>
  <c r="X155" i="1"/>
  <c r="V156" i="1"/>
  <c r="X156" i="1"/>
  <c r="V157" i="1"/>
  <c r="X157" i="1"/>
  <c r="V158" i="1"/>
  <c r="X158" i="1"/>
  <c r="V159" i="1"/>
  <c r="X159" i="1"/>
  <c r="V160" i="1"/>
  <c r="X160" i="1"/>
  <c r="V161" i="1"/>
  <c r="X161" i="1"/>
  <c r="V162" i="1"/>
  <c r="X162" i="1"/>
  <c r="V163" i="1"/>
  <c r="X163" i="1"/>
  <c r="V164" i="1"/>
  <c r="X164" i="1"/>
  <c r="V165" i="1"/>
  <c r="X165" i="1"/>
  <c r="V166" i="1"/>
  <c r="X166" i="1"/>
  <c r="V167" i="1"/>
  <c r="X167" i="1"/>
  <c r="V168" i="1"/>
  <c r="X168" i="1"/>
  <c r="V169" i="1"/>
  <c r="X169" i="1"/>
  <c r="V170" i="1"/>
  <c r="X170" i="1"/>
  <c r="V171" i="1"/>
  <c r="X171" i="1"/>
  <c r="V172" i="1"/>
  <c r="X172" i="1"/>
  <c r="V173" i="1"/>
  <c r="X173" i="1"/>
  <c r="V174" i="1"/>
  <c r="X174" i="1"/>
  <c r="V175" i="1"/>
  <c r="X175" i="1"/>
  <c r="V176" i="1"/>
  <c r="X176" i="1"/>
  <c r="V177" i="1"/>
  <c r="X177" i="1"/>
  <c r="V178" i="1"/>
  <c r="X178" i="1"/>
  <c r="V179" i="1"/>
  <c r="X179" i="1"/>
  <c r="V180" i="1"/>
  <c r="X180" i="1"/>
  <c r="V181" i="1"/>
  <c r="X181" i="1"/>
  <c r="V182" i="1"/>
  <c r="X182" i="1"/>
  <c r="V183" i="1"/>
  <c r="X183" i="1"/>
  <c r="V184" i="1"/>
  <c r="X184" i="1"/>
  <c r="V185" i="1"/>
  <c r="X185" i="1"/>
  <c r="V186" i="1"/>
  <c r="X186" i="1"/>
  <c r="V187" i="1"/>
  <c r="X187" i="1"/>
  <c r="V188" i="1"/>
  <c r="X188" i="1"/>
  <c r="V189" i="1"/>
  <c r="X189" i="1"/>
  <c r="V190" i="1"/>
  <c r="X190" i="1"/>
  <c r="V191" i="1"/>
  <c r="X191" i="1"/>
  <c r="V192" i="1"/>
  <c r="X192" i="1"/>
  <c r="V193" i="1"/>
  <c r="X193" i="1"/>
  <c r="X2" i="1"/>
  <c r="V2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W2" i="1" l="1"/>
  <c r="Y2" i="1"/>
  <c r="Z2" i="1"/>
  <c r="AA2" i="1"/>
  <c r="W3" i="1"/>
  <c r="Y3" i="1"/>
  <c r="Z3" i="1"/>
  <c r="AA3" i="1"/>
  <c r="W4" i="1"/>
  <c r="Y4" i="1"/>
  <c r="Z4" i="1"/>
  <c r="AA4" i="1"/>
  <c r="W5" i="1"/>
  <c r="Y5" i="1"/>
  <c r="Z5" i="1"/>
  <c r="AA5" i="1"/>
  <c r="W6" i="1"/>
  <c r="Y6" i="1"/>
  <c r="Z6" i="1"/>
  <c r="AA6" i="1"/>
  <c r="W7" i="1"/>
  <c r="Y7" i="1"/>
  <c r="Z7" i="1"/>
  <c r="AA7" i="1"/>
  <c r="W8" i="1"/>
  <c r="Y8" i="1"/>
  <c r="Z8" i="1"/>
  <c r="AA8" i="1"/>
  <c r="W9" i="1"/>
  <c r="Y9" i="1"/>
  <c r="Z9" i="1"/>
  <c r="AA9" i="1"/>
  <c r="W10" i="1"/>
  <c r="Y10" i="1"/>
  <c r="Z10" i="1"/>
  <c r="AA10" i="1"/>
  <c r="W11" i="1"/>
  <c r="Y11" i="1"/>
  <c r="Z11" i="1"/>
  <c r="AA11" i="1"/>
  <c r="W12" i="1"/>
  <c r="Y12" i="1"/>
  <c r="Z12" i="1"/>
  <c r="AA12" i="1"/>
  <c r="W13" i="1"/>
  <c r="Y13" i="1"/>
  <c r="Z13" i="1"/>
  <c r="AA13" i="1"/>
  <c r="W14" i="1"/>
  <c r="Y14" i="1"/>
  <c r="Z14" i="1"/>
  <c r="AA14" i="1"/>
  <c r="W15" i="1"/>
  <c r="Y15" i="1"/>
  <c r="Z15" i="1"/>
  <c r="AA15" i="1"/>
  <c r="W16" i="1"/>
  <c r="Y16" i="1"/>
  <c r="Z16" i="1"/>
  <c r="AA16" i="1"/>
  <c r="W17" i="1"/>
  <c r="Y17" i="1"/>
  <c r="Z17" i="1"/>
  <c r="AA17" i="1"/>
  <c r="W18" i="1"/>
  <c r="Y18" i="1"/>
  <c r="Z18" i="1"/>
  <c r="AA18" i="1"/>
  <c r="W19" i="1"/>
  <c r="Y19" i="1"/>
  <c r="Z19" i="1"/>
  <c r="AA19" i="1"/>
  <c r="W20" i="1"/>
  <c r="Y20" i="1"/>
  <c r="Z20" i="1"/>
  <c r="AA20" i="1"/>
  <c r="W21" i="1"/>
  <c r="Y21" i="1"/>
  <c r="Z21" i="1"/>
  <c r="AA21" i="1"/>
  <c r="W22" i="1"/>
  <c r="Y22" i="1"/>
  <c r="Z22" i="1"/>
  <c r="AA22" i="1"/>
  <c r="W23" i="1"/>
  <c r="Y23" i="1"/>
  <c r="Z23" i="1"/>
  <c r="AA23" i="1"/>
  <c r="W24" i="1"/>
  <c r="Y24" i="1"/>
  <c r="Z24" i="1"/>
  <c r="AA24" i="1"/>
  <c r="W25" i="1"/>
  <c r="Y25" i="1"/>
  <c r="Z25" i="1"/>
  <c r="AA25" i="1"/>
  <c r="W26" i="1"/>
  <c r="Y26" i="1"/>
  <c r="Z26" i="1"/>
  <c r="AA26" i="1"/>
  <c r="W27" i="1"/>
  <c r="Y27" i="1"/>
  <c r="Z27" i="1"/>
  <c r="AA27" i="1"/>
  <c r="W28" i="1"/>
  <c r="Y28" i="1"/>
  <c r="Z28" i="1"/>
  <c r="AA28" i="1"/>
  <c r="W29" i="1"/>
  <c r="Y29" i="1"/>
  <c r="Z29" i="1"/>
  <c r="AA29" i="1"/>
  <c r="W30" i="1"/>
  <c r="Y30" i="1"/>
  <c r="Z30" i="1"/>
  <c r="AA30" i="1"/>
  <c r="W31" i="1"/>
  <c r="Y31" i="1"/>
  <c r="Z31" i="1"/>
  <c r="AA31" i="1"/>
  <c r="W32" i="1"/>
  <c r="Y32" i="1"/>
  <c r="Z32" i="1"/>
  <c r="AA32" i="1"/>
  <c r="W33" i="1"/>
  <c r="Y33" i="1"/>
  <c r="Z33" i="1"/>
  <c r="AA33" i="1"/>
  <c r="W34" i="1"/>
  <c r="Y34" i="1"/>
  <c r="Z34" i="1"/>
  <c r="AA34" i="1"/>
  <c r="W35" i="1"/>
  <c r="Y35" i="1"/>
  <c r="Z35" i="1"/>
  <c r="AA35" i="1"/>
  <c r="W36" i="1"/>
  <c r="Y36" i="1"/>
  <c r="Z36" i="1"/>
  <c r="AA36" i="1"/>
  <c r="W37" i="1"/>
  <c r="Y37" i="1"/>
  <c r="Z37" i="1"/>
  <c r="AA37" i="1"/>
  <c r="W38" i="1"/>
  <c r="Y38" i="1"/>
  <c r="Z38" i="1"/>
  <c r="AA38" i="1"/>
  <c r="W39" i="1"/>
  <c r="Y39" i="1"/>
  <c r="Z39" i="1"/>
  <c r="AA39" i="1"/>
  <c r="W40" i="1"/>
  <c r="Y40" i="1"/>
  <c r="Z40" i="1"/>
  <c r="AA40" i="1"/>
  <c r="W41" i="1"/>
  <c r="Y41" i="1"/>
  <c r="Z41" i="1"/>
  <c r="AA41" i="1"/>
  <c r="W42" i="1"/>
  <c r="Y42" i="1"/>
  <c r="Z42" i="1"/>
  <c r="AA42" i="1"/>
  <c r="W43" i="1"/>
  <c r="Y43" i="1"/>
  <c r="Z43" i="1"/>
  <c r="AA43" i="1"/>
  <c r="W44" i="1"/>
  <c r="Y44" i="1"/>
  <c r="Z44" i="1"/>
  <c r="AA44" i="1"/>
  <c r="W45" i="1"/>
  <c r="Y45" i="1"/>
  <c r="Z45" i="1"/>
  <c r="AA45" i="1"/>
  <c r="W46" i="1"/>
  <c r="Y46" i="1"/>
  <c r="Z46" i="1"/>
  <c r="AA46" i="1"/>
  <c r="W47" i="1"/>
  <c r="Y47" i="1"/>
  <c r="Z47" i="1"/>
  <c r="AA47" i="1"/>
  <c r="W48" i="1"/>
  <c r="Y48" i="1"/>
  <c r="Z48" i="1"/>
  <c r="AA48" i="1"/>
  <c r="W49" i="1"/>
  <c r="Y49" i="1"/>
  <c r="Z49" i="1"/>
  <c r="AA49" i="1"/>
  <c r="W50" i="1"/>
  <c r="Y50" i="1"/>
  <c r="Z50" i="1"/>
  <c r="AA50" i="1"/>
  <c r="W51" i="1"/>
  <c r="Y51" i="1"/>
  <c r="Z51" i="1"/>
  <c r="AA51" i="1"/>
  <c r="W52" i="1"/>
  <c r="Y52" i="1"/>
  <c r="Z52" i="1"/>
  <c r="AA52" i="1"/>
  <c r="W53" i="1"/>
  <c r="Y53" i="1"/>
  <c r="Z53" i="1"/>
  <c r="AA53" i="1"/>
  <c r="W54" i="1"/>
  <c r="Y54" i="1"/>
  <c r="Z54" i="1"/>
  <c r="AA54" i="1"/>
  <c r="W55" i="1"/>
  <c r="Y55" i="1"/>
  <c r="Z55" i="1"/>
  <c r="AA55" i="1"/>
  <c r="W56" i="1"/>
  <c r="Y56" i="1"/>
  <c r="Z56" i="1"/>
  <c r="AA56" i="1"/>
  <c r="W57" i="1"/>
  <c r="Y57" i="1"/>
  <c r="Z57" i="1"/>
  <c r="AA57" i="1"/>
  <c r="W58" i="1"/>
  <c r="Y58" i="1"/>
  <c r="Z58" i="1"/>
  <c r="AA58" i="1"/>
  <c r="W59" i="1"/>
  <c r="Y59" i="1"/>
  <c r="Z59" i="1"/>
  <c r="AA59" i="1"/>
  <c r="W60" i="1"/>
  <c r="Y60" i="1"/>
  <c r="Z60" i="1"/>
  <c r="AA60" i="1"/>
  <c r="W61" i="1"/>
  <c r="Y61" i="1"/>
  <c r="Z61" i="1"/>
  <c r="AA61" i="1"/>
  <c r="W62" i="1"/>
  <c r="Y62" i="1"/>
  <c r="Z62" i="1"/>
  <c r="AA62" i="1"/>
  <c r="W63" i="1"/>
  <c r="Y63" i="1"/>
  <c r="Z63" i="1"/>
  <c r="AA63" i="1"/>
  <c r="W64" i="1"/>
  <c r="Y64" i="1"/>
  <c r="Z64" i="1"/>
  <c r="AA64" i="1"/>
  <c r="W65" i="1"/>
  <c r="Y65" i="1"/>
  <c r="Z65" i="1"/>
  <c r="AA65" i="1"/>
  <c r="W66" i="1"/>
  <c r="Y66" i="1"/>
  <c r="Z66" i="1"/>
  <c r="AA66" i="1"/>
  <c r="W67" i="1"/>
  <c r="Y67" i="1"/>
  <c r="Z67" i="1"/>
  <c r="AA67" i="1"/>
  <c r="W68" i="1"/>
  <c r="Y68" i="1"/>
  <c r="Z68" i="1"/>
  <c r="AA68" i="1"/>
  <c r="W69" i="1"/>
  <c r="Y69" i="1"/>
  <c r="Z69" i="1"/>
  <c r="AA69" i="1"/>
  <c r="W70" i="1"/>
  <c r="Y70" i="1"/>
  <c r="Z70" i="1"/>
  <c r="AA70" i="1"/>
  <c r="W71" i="1"/>
  <c r="Y71" i="1"/>
  <c r="Z71" i="1"/>
  <c r="AA71" i="1"/>
  <c r="W72" i="1"/>
  <c r="Y72" i="1"/>
  <c r="Z72" i="1"/>
  <c r="AA72" i="1"/>
  <c r="W73" i="1"/>
  <c r="Y73" i="1"/>
  <c r="Z73" i="1"/>
  <c r="AA73" i="1"/>
  <c r="W74" i="1"/>
  <c r="Y74" i="1"/>
  <c r="Z74" i="1"/>
  <c r="AA74" i="1"/>
  <c r="W75" i="1"/>
  <c r="Y75" i="1"/>
  <c r="Z75" i="1"/>
  <c r="AA75" i="1"/>
  <c r="W76" i="1"/>
  <c r="Y76" i="1"/>
  <c r="Z76" i="1"/>
  <c r="AA76" i="1"/>
  <c r="W77" i="1"/>
  <c r="Y77" i="1"/>
  <c r="Z77" i="1"/>
  <c r="AA77" i="1"/>
  <c r="W78" i="1"/>
  <c r="Y78" i="1"/>
  <c r="Z78" i="1"/>
  <c r="AA78" i="1"/>
  <c r="W79" i="1"/>
  <c r="Y79" i="1"/>
  <c r="Z79" i="1"/>
  <c r="AA79" i="1"/>
  <c r="W80" i="1"/>
  <c r="Y80" i="1"/>
  <c r="Z80" i="1"/>
  <c r="AA80" i="1"/>
  <c r="W81" i="1"/>
  <c r="Y81" i="1"/>
  <c r="Z81" i="1"/>
  <c r="AA81" i="1"/>
  <c r="W82" i="1"/>
  <c r="Y82" i="1"/>
  <c r="Z82" i="1"/>
  <c r="AA82" i="1"/>
  <c r="W83" i="1"/>
  <c r="Y83" i="1"/>
  <c r="Z83" i="1"/>
  <c r="AA83" i="1"/>
  <c r="W84" i="1"/>
  <c r="Y84" i="1"/>
  <c r="Z84" i="1"/>
  <c r="AA84" i="1"/>
  <c r="W85" i="1"/>
  <c r="Y85" i="1"/>
  <c r="Z85" i="1"/>
  <c r="AA85" i="1"/>
  <c r="W86" i="1"/>
  <c r="Y86" i="1"/>
  <c r="Z86" i="1"/>
  <c r="AA86" i="1"/>
  <c r="W87" i="1"/>
  <c r="Y87" i="1"/>
  <c r="Z87" i="1"/>
  <c r="AA87" i="1"/>
  <c r="W88" i="1"/>
  <c r="Y88" i="1"/>
  <c r="Z88" i="1"/>
  <c r="AA88" i="1"/>
  <c r="W89" i="1"/>
  <c r="Y89" i="1"/>
  <c r="Z89" i="1"/>
  <c r="AA89" i="1"/>
  <c r="W90" i="1"/>
  <c r="Y90" i="1"/>
  <c r="Z90" i="1"/>
  <c r="AA90" i="1"/>
  <c r="W91" i="1"/>
  <c r="Y91" i="1"/>
  <c r="Z91" i="1"/>
  <c r="AA91" i="1"/>
  <c r="W92" i="1"/>
  <c r="Y92" i="1"/>
  <c r="Z92" i="1"/>
  <c r="AA92" i="1"/>
  <c r="W93" i="1"/>
  <c r="Y93" i="1"/>
  <c r="Z93" i="1"/>
  <c r="AA93" i="1"/>
  <c r="W94" i="1"/>
  <c r="Y94" i="1"/>
  <c r="Z94" i="1"/>
  <c r="AA94" i="1"/>
  <c r="W95" i="1"/>
  <c r="Y95" i="1"/>
  <c r="Z95" i="1"/>
  <c r="AA95" i="1"/>
  <c r="W96" i="1"/>
  <c r="Y96" i="1"/>
  <c r="Z96" i="1"/>
  <c r="AA96" i="1"/>
  <c r="W97" i="1"/>
  <c r="Y97" i="1"/>
  <c r="Z97" i="1"/>
  <c r="AA97" i="1"/>
  <c r="W98" i="1"/>
  <c r="Y98" i="1"/>
  <c r="Z98" i="1"/>
  <c r="AA98" i="1"/>
  <c r="W99" i="1"/>
  <c r="Y99" i="1"/>
  <c r="Z99" i="1"/>
  <c r="AA99" i="1"/>
  <c r="W100" i="1"/>
  <c r="Y100" i="1"/>
  <c r="Z100" i="1"/>
  <c r="AA100" i="1"/>
  <c r="W101" i="1"/>
  <c r="Y101" i="1"/>
  <c r="Z101" i="1"/>
  <c r="AA101" i="1"/>
  <c r="W102" i="1"/>
  <c r="Y102" i="1"/>
  <c r="Z102" i="1"/>
  <c r="AA102" i="1"/>
  <c r="W103" i="1"/>
  <c r="Y103" i="1"/>
  <c r="Z103" i="1"/>
  <c r="AA103" i="1"/>
  <c r="W104" i="1"/>
  <c r="Y104" i="1"/>
  <c r="Z104" i="1"/>
  <c r="AA104" i="1"/>
  <c r="W105" i="1"/>
  <c r="Y105" i="1"/>
  <c r="Z105" i="1"/>
  <c r="AA105" i="1"/>
  <c r="W106" i="1"/>
  <c r="Y106" i="1"/>
  <c r="Z106" i="1"/>
  <c r="AA106" i="1"/>
  <c r="W107" i="1"/>
  <c r="Y107" i="1"/>
  <c r="Z107" i="1"/>
  <c r="AA107" i="1"/>
  <c r="W108" i="1"/>
  <c r="Y108" i="1"/>
  <c r="Z108" i="1"/>
  <c r="AA108" i="1"/>
  <c r="W109" i="1"/>
  <c r="Y109" i="1"/>
  <c r="Z109" i="1"/>
  <c r="AA109" i="1"/>
  <c r="W110" i="1"/>
  <c r="Y110" i="1"/>
  <c r="Z110" i="1"/>
  <c r="AA110" i="1"/>
  <c r="W111" i="1"/>
  <c r="Y111" i="1"/>
  <c r="Z111" i="1"/>
  <c r="AA111" i="1"/>
  <c r="W112" i="1"/>
  <c r="Y112" i="1"/>
  <c r="Z112" i="1"/>
  <c r="AA112" i="1"/>
  <c r="W113" i="1"/>
  <c r="Y113" i="1"/>
  <c r="Z113" i="1"/>
  <c r="AA113" i="1"/>
  <c r="W114" i="1"/>
  <c r="Y114" i="1"/>
  <c r="Z114" i="1"/>
  <c r="AA114" i="1"/>
  <c r="W115" i="1"/>
  <c r="Y115" i="1"/>
  <c r="Z115" i="1"/>
  <c r="AA115" i="1"/>
  <c r="W116" i="1"/>
  <c r="Y116" i="1"/>
  <c r="Z116" i="1"/>
  <c r="AA116" i="1"/>
  <c r="W117" i="1"/>
  <c r="Y117" i="1"/>
  <c r="Z117" i="1"/>
  <c r="AA117" i="1"/>
  <c r="W118" i="1"/>
  <c r="Y118" i="1"/>
  <c r="Z118" i="1"/>
  <c r="AA118" i="1"/>
  <c r="W119" i="1"/>
  <c r="Y119" i="1"/>
  <c r="Z119" i="1"/>
  <c r="AA119" i="1"/>
  <c r="W120" i="1"/>
  <c r="Y120" i="1"/>
  <c r="Z120" i="1"/>
  <c r="AA120" i="1"/>
  <c r="W121" i="1"/>
  <c r="Y121" i="1"/>
  <c r="Z121" i="1"/>
  <c r="AA121" i="1"/>
  <c r="W122" i="1"/>
  <c r="Y122" i="1"/>
  <c r="Z122" i="1"/>
  <c r="AA122" i="1"/>
  <c r="W123" i="1"/>
  <c r="Y123" i="1"/>
  <c r="Z123" i="1"/>
  <c r="AA123" i="1"/>
  <c r="W124" i="1"/>
  <c r="Y124" i="1"/>
  <c r="Z124" i="1"/>
  <c r="AA124" i="1"/>
  <c r="W125" i="1"/>
  <c r="Y125" i="1"/>
  <c r="Z125" i="1"/>
  <c r="AA125" i="1"/>
  <c r="W126" i="1"/>
  <c r="Y126" i="1"/>
  <c r="Z126" i="1"/>
  <c r="AA126" i="1"/>
  <c r="W127" i="1"/>
  <c r="Y127" i="1"/>
  <c r="Z127" i="1"/>
  <c r="AA127" i="1"/>
  <c r="W128" i="1"/>
  <c r="Y128" i="1"/>
  <c r="Z128" i="1"/>
  <c r="AA128" i="1"/>
  <c r="W129" i="1"/>
  <c r="Y129" i="1"/>
  <c r="Z129" i="1"/>
  <c r="AA129" i="1"/>
  <c r="W130" i="1"/>
  <c r="Y130" i="1"/>
  <c r="Z130" i="1"/>
  <c r="AA130" i="1"/>
  <c r="W131" i="1"/>
  <c r="Y131" i="1"/>
  <c r="Z131" i="1"/>
  <c r="AA131" i="1"/>
  <c r="W132" i="1"/>
  <c r="Y132" i="1"/>
  <c r="Z132" i="1"/>
  <c r="AA132" i="1"/>
  <c r="W133" i="1"/>
  <c r="Y133" i="1"/>
  <c r="Z133" i="1"/>
  <c r="AA133" i="1"/>
  <c r="W134" i="1"/>
  <c r="Y134" i="1"/>
  <c r="Z134" i="1"/>
  <c r="AA134" i="1"/>
  <c r="W135" i="1"/>
  <c r="Y135" i="1"/>
  <c r="Z135" i="1"/>
  <c r="AA135" i="1"/>
  <c r="W136" i="1"/>
  <c r="Y136" i="1"/>
  <c r="Z136" i="1"/>
  <c r="AA136" i="1"/>
  <c r="W137" i="1"/>
  <c r="Y137" i="1"/>
  <c r="Z137" i="1"/>
  <c r="AA137" i="1"/>
  <c r="W138" i="1"/>
  <c r="Y138" i="1"/>
  <c r="Z138" i="1"/>
  <c r="AA138" i="1"/>
  <c r="W139" i="1"/>
  <c r="Y139" i="1"/>
  <c r="Z139" i="1"/>
  <c r="AA139" i="1"/>
  <c r="W140" i="1"/>
  <c r="Y140" i="1"/>
  <c r="Z140" i="1"/>
  <c r="AA140" i="1"/>
  <c r="W141" i="1"/>
  <c r="Y141" i="1"/>
  <c r="Z141" i="1"/>
  <c r="AA141" i="1"/>
  <c r="W142" i="1"/>
  <c r="Y142" i="1"/>
  <c r="Z142" i="1"/>
  <c r="AA142" i="1"/>
  <c r="W143" i="1"/>
  <c r="Y143" i="1"/>
  <c r="Z143" i="1"/>
  <c r="AA143" i="1"/>
  <c r="W144" i="1"/>
  <c r="Y144" i="1"/>
  <c r="Z144" i="1"/>
  <c r="AA144" i="1"/>
  <c r="W145" i="1"/>
  <c r="Y145" i="1"/>
  <c r="Z145" i="1"/>
  <c r="AA145" i="1"/>
  <c r="W146" i="1"/>
  <c r="Y146" i="1"/>
  <c r="Z146" i="1"/>
  <c r="AA146" i="1"/>
  <c r="W147" i="1"/>
  <c r="Y147" i="1"/>
  <c r="Z147" i="1"/>
  <c r="AA147" i="1"/>
  <c r="W148" i="1"/>
  <c r="Y148" i="1"/>
  <c r="Z148" i="1"/>
  <c r="AA148" i="1"/>
  <c r="W149" i="1"/>
  <c r="Y149" i="1"/>
  <c r="Z149" i="1"/>
  <c r="AA149" i="1"/>
  <c r="W150" i="1"/>
  <c r="Y150" i="1"/>
  <c r="Z150" i="1"/>
  <c r="AA150" i="1"/>
  <c r="W151" i="1"/>
  <c r="Y151" i="1"/>
  <c r="Z151" i="1"/>
  <c r="AA151" i="1"/>
  <c r="W152" i="1"/>
  <c r="Y152" i="1"/>
  <c r="Z152" i="1"/>
  <c r="AA152" i="1"/>
  <c r="W153" i="1"/>
  <c r="Y153" i="1"/>
  <c r="Z153" i="1"/>
  <c r="AA153" i="1"/>
  <c r="W154" i="1"/>
  <c r="Y154" i="1"/>
  <c r="Z154" i="1"/>
  <c r="AA154" i="1"/>
  <c r="W155" i="1"/>
  <c r="Y155" i="1"/>
  <c r="Z155" i="1"/>
  <c r="AA155" i="1"/>
  <c r="W156" i="1"/>
  <c r="Y156" i="1"/>
  <c r="Z156" i="1"/>
  <c r="AA156" i="1"/>
  <c r="W157" i="1"/>
  <c r="Y157" i="1"/>
  <c r="Z157" i="1"/>
  <c r="AA157" i="1"/>
  <c r="W158" i="1"/>
  <c r="Y158" i="1"/>
  <c r="Z158" i="1"/>
  <c r="AA158" i="1"/>
  <c r="W159" i="1"/>
  <c r="Y159" i="1"/>
  <c r="Z159" i="1"/>
  <c r="AA159" i="1"/>
  <c r="W160" i="1"/>
  <c r="Y160" i="1"/>
  <c r="Z160" i="1"/>
  <c r="AA160" i="1"/>
  <c r="W161" i="1"/>
  <c r="Y161" i="1"/>
  <c r="Z161" i="1"/>
  <c r="AA161" i="1"/>
  <c r="W162" i="1"/>
  <c r="Y162" i="1"/>
  <c r="Z162" i="1"/>
  <c r="AA162" i="1"/>
  <c r="W163" i="1"/>
  <c r="Y163" i="1"/>
  <c r="Z163" i="1"/>
  <c r="AA163" i="1"/>
  <c r="W164" i="1"/>
  <c r="Y164" i="1"/>
  <c r="Z164" i="1"/>
  <c r="AA164" i="1"/>
  <c r="W165" i="1"/>
  <c r="Y165" i="1"/>
  <c r="Z165" i="1"/>
  <c r="AA165" i="1"/>
  <c r="W166" i="1"/>
  <c r="Y166" i="1"/>
  <c r="Z166" i="1"/>
  <c r="AA166" i="1"/>
  <c r="W167" i="1"/>
  <c r="Y167" i="1"/>
  <c r="Z167" i="1"/>
  <c r="AA167" i="1"/>
  <c r="W168" i="1"/>
  <c r="Y168" i="1"/>
  <c r="Z168" i="1"/>
  <c r="AA168" i="1"/>
  <c r="W169" i="1"/>
  <c r="Y169" i="1"/>
  <c r="Z169" i="1"/>
  <c r="AA169" i="1"/>
  <c r="W170" i="1"/>
  <c r="Y170" i="1"/>
  <c r="Z170" i="1"/>
  <c r="AA170" i="1"/>
  <c r="W171" i="1"/>
  <c r="Y171" i="1"/>
  <c r="Z171" i="1"/>
  <c r="AA171" i="1"/>
  <c r="W172" i="1"/>
  <c r="Y172" i="1"/>
  <c r="Z172" i="1"/>
  <c r="AA172" i="1"/>
  <c r="W173" i="1"/>
  <c r="Y173" i="1"/>
  <c r="Z173" i="1"/>
  <c r="AA173" i="1"/>
  <c r="W174" i="1"/>
  <c r="Y174" i="1"/>
  <c r="Z174" i="1"/>
  <c r="AA174" i="1"/>
  <c r="W175" i="1"/>
  <c r="Y175" i="1"/>
  <c r="Z175" i="1"/>
  <c r="AA175" i="1"/>
  <c r="W176" i="1"/>
  <c r="Y176" i="1"/>
  <c r="Z176" i="1"/>
  <c r="AA176" i="1"/>
  <c r="W177" i="1"/>
  <c r="Y177" i="1"/>
  <c r="Z177" i="1"/>
  <c r="AA177" i="1"/>
  <c r="W178" i="1"/>
  <c r="Y178" i="1"/>
  <c r="Z178" i="1"/>
  <c r="AA178" i="1"/>
  <c r="W179" i="1"/>
  <c r="Y179" i="1"/>
  <c r="Z179" i="1"/>
  <c r="AA179" i="1"/>
  <c r="W180" i="1"/>
  <c r="Y180" i="1"/>
  <c r="Z180" i="1"/>
  <c r="AA180" i="1"/>
  <c r="W181" i="1"/>
  <c r="Y181" i="1"/>
  <c r="Z181" i="1"/>
  <c r="AA181" i="1"/>
  <c r="W182" i="1"/>
  <c r="Y182" i="1"/>
  <c r="Z182" i="1"/>
  <c r="AA182" i="1"/>
  <c r="W183" i="1"/>
  <c r="Y183" i="1"/>
  <c r="Z183" i="1"/>
  <c r="AA183" i="1"/>
  <c r="W184" i="1"/>
  <c r="Y184" i="1"/>
  <c r="Z184" i="1"/>
  <c r="AA184" i="1"/>
  <c r="W185" i="1"/>
  <c r="Y185" i="1"/>
  <c r="Z185" i="1"/>
  <c r="AA185" i="1"/>
  <c r="W186" i="1"/>
  <c r="Y186" i="1"/>
  <c r="Z186" i="1"/>
  <c r="AA186" i="1"/>
  <c r="W187" i="1"/>
  <c r="Y187" i="1"/>
  <c r="Z187" i="1"/>
  <c r="AA187" i="1"/>
  <c r="W188" i="1"/>
  <c r="Y188" i="1"/>
  <c r="Z188" i="1"/>
  <c r="AA188" i="1"/>
  <c r="W189" i="1"/>
  <c r="Y189" i="1"/>
  <c r="Z189" i="1"/>
  <c r="AA189" i="1"/>
  <c r="W190" i="1"/>
  <c r="Y190" i="1"/>
  <c r="Z190" i="1"/>
  <c r="AA190" i="1"/>
  <c r="W191" i="1"/>
  <c r="Y191" i="1"/>
  <c r="Z191" i="1"/>
  <c r="AA191" i="1"/>
  <c r="W192" i="1"/>
  <c r="Y192" i="1"/>
  <c r="Z192" i="1"/>
  <c r="AA192" i="1"/>
  <c r="W193" i="1"/>
  <c r="Y193" i="1"/>
  <c r="Z193" i="1"/>
  <c r="AA193" i="1"/>
  <c r="AC184" i="1" l="1"/>
  <c r="AD180" i="1"/>
  <c r="AH175" i="1"/>
  <c r="AD173" i="1"/>
  <c r="AF165" i="1"/>
  <c r="AC164" i="1"/>
  <c r="AH159" i="1"/>
  <c r="AF154" i="1"/>
  <c r="AC143" i="1"/>
  <c r="AG139" i="1"/>
  <c r="AC137" i="1"/>
  <c r="AE132" i="1"/>
  <c r="AE122" i="1"/>
  <c r="AC121" i="1"/>
  <c r="AH116" i="1"/>
  <c r="AH111" i="1"/>
  <c r="AF105" i="1"/>
  <c r="AD100" i="1"/>
  <c r="AC95" i="1"/>
  <c r="AH90" i="1"/>
  <c r="AD89" i="1"/>
  <c r="AC79" i="1"/>
  <c r="AG75" i="1"/>
  <c r="AH74" i="1"/>
  <c r="AH68" i="1"/>
  <c r="AC191" i="1"/>
  <c r="AH180" i="1"/>
  <c r="AE175" i="1"/>
  <c r="AG160" i="1"/>
  <c r="AC159" i="1"/>
  <c r="AD143" i="1"/>
  <c r="AH138" i="1"/>
  <c r="AF121" i="1"/>
  <c r="AC116" i="1"/>
  <c r="AH95" i="1"/>
  <c r="AE90" i="1"/>
  <c r="AC73" i="1"/>
  <c r="AC57" i="1"/>
  <c r="AC56" i="1"/>
  <c r="AG52" i="1"/>
  <c r="AE47" i="1"/>
  <c r="AC41" i="1"/>
  <c r="AH31" i="1"/>
  <c r="AF21" i="1"/>
  <c r="AC20" i="1"/>
  <c r="AD15" i="1"/>
  <c r="AD4" i="1"/>
  <c r="AD57" i="1"/>
  <c r="AH52" i="1"/>
  <c r="AC36" i="1"/>
  <c r="AH6" i="1"/>
  <c r="AE4" i="1"/>
  <c r="AC100" i="1"/>
  <c r="AH132" i="1"/>
  <c r="AH47" i="1"/>
  <c r="AD132" i="1"/>
  <c r="AD47" i="1"/>
  <c r="AE164" i="1"/>
  <c r="AE79" i="1"/>
  <c r="AC180" i="1"/>
  <c r="AC15" i="1"/>
  <c r="AF41" i="1"/>
  <c r="AG143" i="1"/>
  <c r="AD36" i="1"/>
  <c r="AG32" i="1"/>
  <c r="AE26" i="1"/>
  <c r="AH154" i="1"/>
  <c r="AH26" i="1"/>
  <c r="AE36" i="1"/>
  <c r="AG193" i="1"/>
  <c r="AE193" i="1"/>
  <c r="AF193" i="1"/>
  <c r="AH193" i="1"/>
  <c r="AC193" i="1"/>
  <c r="AD193" i="1"/>
  <c r="AF192" i="1"/>
  <c r="AE192" i="1"/>
  <c r="AD192" i="1"/>
  <c r="AH192" i="1"/>
  <c r="AC192" i="1"/>
  <c r="AG192" i="1"/>
  <c r="AG191" i="1"/>
  <c r="AF191" i="1"/>
  <c r="AE191" i="1"/>
  <c r="AD191" i="1"/>
  <c r="AG190" i="1"/>
  <c r="AD190" i="1"/>
  <c r="AC190" i="1"/>
  <c r="AF190" i="1"/>
  <c r="AE190" i="1"/>
  <c r="AH190" i="1"/>
  <c r="AG189" i="1"/>
  <c r="AE189" i="1"/>
  <c r="AH189" i="1"/>
  <c r="AF189" i="1"/>
  <c r="AD189" i="1"/>
  <c r="AF188" i="1"/>
  <c r="AE188" i="1"/>
  <c r="AG188" i="1"/>
  <c r="AH188" i="1"/>
  <c r="AC188" i="1"/>
  <c r="AF187" i="1"/>
  <c r="AE187" i="1"/>
  <c r="AD187" i="1"/>
  <c r="AG187" i="1"/>
  <c r="AH187" i="1"/>
  <c r="AC187" i="1"/>
  <c r="AG186" i="1"/>
  <c r="AD186" i="1"/>
  <c r="AC186" i="1"/>
  <c r="AG185" i="1"/>
  <c r="AE185" i="1"/>
  <c r="AH185" i="1"/>
  <c r="AF185" i="1"/>
  <c r="AD185" i="1"/>
  <c r="AF184" i="1"/>
  <c r="AG184" i="1"/>
  <c r="AD184" i="1"/>
  <c r="AE184" i="1"/>
  <c r="AH184" i="1"/>
  <c r="AG183" i="1"/>
  <c r="AF183" i="1"/>
  <c r="AE183" i="1"/>
  <c r="AD183" i="1"/>
  <c r="AH183" i="1"/>
  <c r="AC183" i="1"/>
  <c r="AG182" i="1"/>
  <c r="AD182" i="1"/>
  <c r="AF182" i="1"/>
  <c r="AE182" i="1"/>
  <c r="AC182" i="1"/>
  <c r="AH182" i="1"/>
  <c r="AG181" i="1"/>
  <c r="AE181" i="1"/>
  <c r="AD181" i="1"/>
  <c r="AH181" i="1"/>
  <c r="AC181" i="1"/>
  <c r="AF181" i="1"/>
  <c r="AF180" i="1"/>
  <c r="AE180" i="1"/>
  <c r="AF179" i="1"/>
  <c r="AE179" i="1"/>
  <c r="AG179" i="1"/>
  <c r="AD179" i="1"/>
  <c r="AH179" i="1"/>
  <c r="AC179" i="1"/>
  <c r="AG178" i="1"/>
  <c r="AD178" i="1"/>
  <c r="AC178" i="1"/>
  <c r="AF178" i="1"/>
  <c r="AE178" i="1"/>
  <c r="AH178" i="1"/>
  <c r="AG177" i="1"/>
  <c r="AE177" i="1"/>
  <c r="AF177" i="1"/>
  <c r="AH177" i="1"/>
  <c r="AD177" i="1"/>
  <c r="AC177" i="1"/>
  <c r="AF176" i="1"/>
  <c r="AE176" i="1"/>
  <c r="AD176" i="1"/>
  <c r="AG176" i="1"/>
  <c r="AH176" i="1"/>
  <c r="AC176" i="1"/>
  <c r="AG175" i="1"/>
  <c r="AD175" i="1"/>
  <c r="AG174" i="1"/>
  <c r="AD174" i="1"/>
  <c r="AC174" i="1"/>
  <c r="AF174" i="1"/>
  <c r="AE174" i="1"/>
  <c r="AH174" i="1"/>
  <c r="AG173" i="1"/>
  <c r="AE173" i="1"/>
  <c r="AH173" i="1"/>
  <c r="AF173" i="1"/>
  <c r="AC173" i="1"/>
  <c r="AF172" i="1"/>
  <c r="AG172" i="1"/>
  <c r="AE172" i="1"/>
  <c r="AH172" i="1"/>
  <c r="AC172" i="1"/>
  <c r="AD172" i="1"/>
  <c r="AF171" i="1"/>
  <c r="AE171" i="1"/>
  <c r="AD171" i="1"/>
  <c r="AH171" i="1"/>
  <c r="AC171" i="1"/>
  <c r="AG171" i="1"/>
  <c r="AG170" i="1"/>
  <c r="AD170" i="1"/>
  <c r="AC170" i="1"/>
  <c r="AF170" i="1"/>
  <c r="AE170" i="1"/>
  <c r="AG169" i="1"/>
  <c r="AE169" i="1"/>
  <c r="AH169" i="1"/>
  <c r="AF169" i="1"/>
  <c r="AD169" i="1"/>
  <c r="AF168" i="1"/>
  <c r="AG168" i="1"/>
  <c r="AE168" i="1"/>
  <c r="AD168" i="1"/>
  <c r="AH168" i="1"/>
  <c r="AC168" i="1"/>
  <c r="AG167" i="1"/>
  <c r="AF167" i="1"/>
  <c r="AE167" i="1"/>
  <c r="AD167" i="1"/>
  <c r="AH167" i="1"/>
  <c r="AC167" i="1"/>
  <c r="AG166" i="1"/>
  <c r="AD166" i="1"/>
  <c r="AF166" i="1"/>
  <c r="AE166" i="1"/>
  <c r="AC166" i="1"/>
  <c r="AH166" i="1"/>
  <c r="AG165" i="1"/>
  <c r="AE165" i="1"/>
  <c r="AD165" i="1"/>
  <c r="AH165" i="1"/>
  <c r="AC165" i="1"/>
  <c r="AF164" i="1"/>
  <c r="AG164" i="1"/>
  <c r="AG163" i="1"/>
  <c r="AF163" i="1"/>
  <c r="AE163" i="1"/>
  <c r="AD163" i="1"/>
  <c r="AH163" i="1"/>
  <c r="AC163" i="1"/>
  <c r="AG162" i="1"/>
  <c r="AD162" i="1"/>
  <c r="AC162" i="1"/>
  <c r="AF162" i="1"/>
  <c r="AE162" i="1"/>
  <c r="AH162" i="1"/>
  <c r="AG161" i="1"/>
  <c r="AE161" i="1"/>
  <c r="AF161" i="1"/>
  <c r="AH161" i="1"/>
  <c r="AD161" i="1"/>
  <c r="AC161" i="1"/>
  <c r="AF160" i="1"/>
  <c r="AE160" i="1"/>
  <c r="AD160" i="1"/>
  <c r="AH160" i="1"/>
  <c r="AC160" i="1"/>
  <c r="AG159" i="1"/>
  <c r="AF159" i="1"/>
  <c r="AE159" i="1"/>
  <c r="AD159" i="1"/>
  <c r="AG158" i="1"/>
  <c r="AD158" i="1"/>
  <c r="AC158" i="1"/>
  <c r="AF158" i="1"/>
  <c r="AE158" i="1"/>
  <c r="AH158" i="1"/>
  <c r="AG157" i="1"/>
  <c r="AE157" i="1"/>
  <c r="AH157" i="1"/>
  <c r="AF157" i="1"/>
  <c r="AD157" i="1"/>
  <c r="AC157" i="1"/>
  <c r="AF156" i="1"/>
  <c r="AE156" i="1"/>
  <c r="AD156" i="1"/>
  <c r="AH156" i="1"/>
  <c r="AC156" i="1"/>
  <c r="AG156" i="1"/>
  <c r="AF155" i="1"/>
  <c r="AE155" i="1"/>
  <c r="AD155" i="1"/>
  <c r="AG155" i="1"/>
  <c r="AH155" i="1"/>
  <c r="AC155" i="1"/>
  <c r="AG154" i="1"/>
  <c r="AD154" i="1"/>
  <c r="AC154" i="1"/>
  <c r="AG153" i="1"/>
  <c r="AE153" i="1"/>
  <c r="AH153" i="1"/>
  <c r="AF153" i="1"/>
  <c r="AF152" i="1"/>
  <c r="AG152" i="1"/>
  <c r="AE152" i="1"/>
  <c r="AD152" i="1"/>
  <c r="AH152" i="1"/>
  <c r="AC152" i="1"/>
  <c r="AG151" i="1"/>
  <c r="AF151" i="1"/>
  <c r="AE151" i="1"/>
  <c r="AD151" i="1"/>
  <c r="AH151" i="1"/>
  <c r="AC151" i="1"/>
  <c r="AG150" i="1"/>
  <c r="AD150" i="1"/>
  <c r="AF150" i="1"/>
  <c r="AE150" i="1"/>
  <c r="AC150" i="1"/>
  <c r="AH150" i="1"/>
  <c r="AG149" i="1"/>
  <c r="AE149" i="1"/>
  <c r="AD149" i="1"/>
  <c r="AH149" i="1"/>
  <c r="AC149" i="1"/>
  <c r="AF149" i="1"/>
  <c r="AF148" i="1"/>
  <c r="AG148" i="1"/>
  <c r="AE148" i="1"/>
  <c r="AD148" i="1"/>
  <c r="AG147" i="1"/>
  <c r="AF147" i="1"/>
  <c r="AE147" i="1"/>
  <c r="AD147" i="1"/>
  <c r="AH147" i="1"/>
  <c r="AC147" i="1"/>
  <c r="AG146" i="1"/>
  <c r="AD146" i="1"/>
  <c r="AC146" i="1"/>
  <c r="AF146" i="1"/>
  <c r="AE146" i="1"/>
  <c r="AH146" i="1"/>
  <c r="AG145" i="1"/>
  <c r="AE145" i="1"/>
  <c r="AF145" i="1"/>
  <c r="AH145" i="1"/>
  <c r="AD145" i="1"/>
  <c r="AC145" i="1"/>
  <c r="AF144" i="1"/>
  <c r="AE144" i="1"/>
  <c r="AD144" i="1"/>
  <c r="AG144" i="1"/>
  <c r="AH144" i="1"/>
  <c r="AC144" i="1"/>
  <c r="AG142" i="1"/>
  <c r="AD142" i="1"/>
  <c r="AC142" i="1"/>
  <c r="AI142" i="1" s="1"/>
  <c r="AJ142" i="1" s="1"/>
  <c r="AF142" i="1"/>
  <c r="AE142" i="1"/>
  <c r="AH142" i="1"/>
  <c r="AF140" i="1"/>
  <c r="AG140" i="1"/>
  <c r="AE140" i="1"/>
  <c r="AD140" i="1"/>
  <c r="AH140" i="1"/>
  <c r="AC140" i="1"/>
  <c r="AG138" i="1"/>
  <c r="AD138" i="1"/>
  <c r="AC138" i="1"/>
  <c r="AI138" i="1" s="1"/>
  <c r="AJ138" i="1" s="1"/>
  <c r="AF138" i="1"/>
  <c r="AE138" i="1"/>
  <c r="AF136" i="1"/>
  <c r="AE136" i="1"/>
  <c r="AD136" i="1"/>
  <c r="AG136" i="1"/>
  <c r="AH136" i="1"/>
  <c r="AC136" i="1"/>
  <c r="AG134" i="1"/>
  <c r="AD134" i="1"/>
  <c r="AF134" i="1"/>
  <c r="AE134" i="1"/>
  <c r="AC134" i="1"/>
  <c r="AH134" i="1"/>
  <c r="AF132" i="1"/>
  <c r="AG132" i="1"/>
  <c r="AG130" i="1"/>
  <c r="AD130" i="1"/>
  <c r="AC130" i="1"/>
  <c r="AF130" i="1"/>
  <c r="AE130" i="1"/>
  <c r="AH130" i="1"/>
  <c r="AF128" i="1"/>
  <c r="AE128" i="1"/>
  <c r="AD128" i="1"/>
  <c r="AH128" i="1"/>
  <c r="AC128" i="1"/>
  <c r="AG128" i="1"/>
  <c r="AG126" i="1"/>
  <c r="AD126" i="1"/>
  <c r="AC126" i="1"/>
  <c r="AF126" i="1"/>
  <c r="AE126" i="1"/>
  <c r="AH126" i="1"/>
  <c r="AF124" i="1"/>
  <c r="AE124" i="1"/>
  <c r="AD124" i="1"/>
  <c r="AG124" i="1"/>
  <c r="AH124" i="1"/>
  <c r="AC124" i="1"/>
  <c r="AF122" i="1"/>
  <c r="AG122" i="1"/>
  <c r="AD122" i="1"/>
  <c r="AC122" i="1"/>
  <c r="AG120" i="1"/>
  <c r="AF120" i="1"/>
  <c r="AE120" i="1"/>
  <c r="AD120" i="1"/>
  <c r="AH120" i="1"/>
  <c r="AC120" i="1"/>
  <c r="AF118" i="1"/>
  <c r="AG118" i="1"/>
  <c r="AD118" i="1"/>
  <c r="AE118" i="1"/>
  <c r="AC118" i="1"/>
  <c r="AH118" i="1"/>
  <c r="AF116" i="1"/>
  <c r="AE116" i="1"/>
  <c r="AD116" i="1"/>
  <c r="AF114" i="1"/>
  <c r="AG114" i="1"/>
  <c r="AD114" i="1"/>
  <c r="AC114" i="1"/>
  <c r="AE114" i="1"/>
  <c r="AH114" i="1"/>
  <c r="AG111" i="1"/>
  <c r="AF111" i="1"/>
  <c r="AG109" i="1"/>
  <c r="AE109" i="1"/>
  <c r="AF109" i="1"/>
  <c r="AH109" i="1"/>
  <c r="AD109" i="1"/>
  <c r="AC109" i="1"/>
  <c r="AF107" i="1"/>
  <c r="AE107" i="1"/>
  <c r="AD107" i="1"/>
  <c r="AH107" i="1"/>
  <c r="AC107" i="1"/>
  <c r="AG107" i="1"/>
  <c r="AG105" i="1"/>
  <c r="AE105" i="1"/>
  <c r="AH105" i="1"/>
  <c r="AD105" i="1"/>
  <c r="AF103" i="1"/>
  <c r="AG103" i="1"/>
  <c r="AE103" i="1"/>
  <c r="AD103" i="1"/>
  <c r="AH103" i="1"/>
  <c r="AC103" i="1"/>
  <c r="AG101" i="1"/>
  <c r="AE101" i="1"/>
  <c r="AD101" i="1"/>
  <c r="AH101" i="1"/>
  <c r="AF101" i="1"/>
  <c r="AC101" i="1"/>
  <c r="AF99" i="1"/>
  <c r="AG99" i="1"/>
  <c r="AE99" i="1"/>
  <c r="AD99" i="1"/>
  <c r="AH99" i="1"/>
  <c r="AC99" i="1"/>
  <c r="AG97" i="1"/>
  <c r="AE97" i="1"/>
  <c r="AF97" i="1"/>
  <c r="AH97" i="1"/>
  <c r="AD97" i="1"/>
  <c r="AC97" i="1"/>
  <c r="AF95" i="1"/>
  <c r="AG95" i="1"/>
  <c r="AE95" i="1"/>
  <c r="AD95" i="1"/>
  <c r="AG93" i="1"/>
  <c r="AE93" i="1"/>
  <c r="AH93" i="1"/>
  <c r="AF93" i="1"/>
  <c r="AD93" i="1"/>
  <c r="AC93" i="1"/>
  <c r="AF91" i="1"/>
  <c r="AE91" i="1"/>
  <c r="AD91" i="1"/>
  <c r="AG91" i="1"/>
  <c r="AH91" i="1"/>
  <c r="AC91" i="1"/>
  <c r="AG89" i="1"/>
  <c r="AE89" i="1"/>
  <c r="AH89" i="1"/>
  <c r="AF89" i="1"/>
  <c r="AF87" i="1"/>
  <c r="AG87" i="1"/>
  <c r="AE87" i="1"/>
  <c r="AD87" i="1"/>
  <c r="AH87" i="1"/>
  <c r="AC87" i="1"/>
  <c r="AG85" i="1"/>
  <c r="AE85" i="1"/>
  <c r="AD85" i="1"/>
  <c r="AH85" i="1"/>
  <c r="AC85" i="1"/>
  <c r="AF84" i="1"/>
  <c r="AG84" i="1"/>
  <c r="AE84" i="1"/>
  <c r="AD84" i="1"/>
  <c r="AF82" i="1"/>
  <c r="AG82" i="1"/>
  <c r="AD82" i="1"/>
  <c r="AC82" i="1"/>
  <c r="AE82" i="1"/>
  <c r="AH82" i="1"/>
  <c r="AE80" i="1"/>
  <c r="AD80" i="1"/>
  <c r="AG80" i="1"/>
  <c r="AF80" i="1"/>
  <c r="AH80" i="1"/>
  <c r="AC80" i="1"/>
  <c r="AF78" i="1"/>
  <c r="AG78" i="1"/>
  <c r="AD78" i="1"/>
  <c r="AC78" i="1"/>
  <c r="AE78" i="1"/>
  <c r="AH78" i="1"/>
  <c r="AF76" i="1"/>
  <c r="AG76" i="1"/>
  <c r="AE76" i="1"/>
  <c r="AD76" i="1"/>
  <c r="AH76" i="1"/>
  <c r="AC76" i="1"/>
  <c r="AF74" i="1"/>
  <c r="AG74" i="1"/>
  <c r="AD74" i="1"/>
  <c r="AC74" i="1"/>
  <c r="AE74" i="1"/>
  <c r="AF72" i="1"/>
  <c r="AE72" i="1"/>
  <c r="AD72" i="1"/>
  <c r="AG72" i="1"/>
  <c r="AH72" i="1"/>
  <c r="AC72" i="1"/>
  <c r="AF70" i="1"/>
  <c r="AG70" i="1"/>
  <c r="AD70" i="1"/>
  <c r="AE70" i="1"/>
  <c r="AC70" i="1"/>
  <c r="AH70" i="1"/>
  <c r="AF68" i="1"/>
  <c r="AG68" i="1"/>
  <c r="AF66" i="1"/>
  <c r="AG66" i="1"/>
  <c r="AD66" i="1"/>
  <c r="AC66" i="1"/>
  <c r="AE66" i="1"/>
  <c r="AH66" i="1"/>
  <c r="AE64" i="1"/>
  <c r="AD64" i="1"/>
  <c r="AH64" i="1"/>
  <c r="AC64" i="1"/>
  <c r="AG64" i="1"/>
  <c r="AF62" i="1"/>
  <c r="AG62" i="1"/>
  <c r="AD62" i="1"/>
  <c r="AC62" i="1"/>
  <c r="AE62" i="1"/>
  <c r="AH62" i="1"/>
  <c r="AF60" i="1"/>
  <c r="AE60" i="1"/>
  <c r="AD60" i="1"/>
  <c r="AG60" i="1"/>
  <c r="AH60" i="1"/>
  <c r="AC60" i="1"/>
  <c r="AF58" i="1"/>
  <c r="AG58" i="1"/>
  <c r="AD58" i="1"/>
  <c r="AC58" i="1"/>
  <c r="AG56" i="1"/>
  <c r="AF56" i="1"/>
  <c r="AE56" i="1"/>
  <c r="AD56" i="1"/>
  <c r="AH56" i="1"/>
  <c r="AF54" i="1"/>
  <c r="AG54" i="1"/>
  <c r="AD54" i="1"/>
  <c r="AE54" i="1"/>
  <c r="AC54" i="1"/>
  <c r="AH54" i="1"/>
  <c r="AF52" i="1"/>
  <c r="AE52" i="1"/>
  <c r="AD52" i="1"/>
  <c r="AG49" i="1"/>
  <c r="AE49" i="1"/>
  <c r="AH49" i="1"/>
  <c r="AD49" i="1"/>
  <c r="AF49" i="1"/>
  <c r="AC49" i="1"/>
  <c r="AF42" i="1"/>
  <c r="AG42" i="1"/>
  <c r="AD42" i="1"/>
  <c r="AC42" i="1"/>
  <c r="AE42" i="1"/>
  <c r="AF10" i="1"/>
  <c r="AG10" i="1"/>
  <c r="AD10" i="1"/>
  <c r="AH10" i="1"/>
  <c r="AC10" i="1"/>
  <c r="AE10" i="1"/>
  <c r="AE154" i="1"/>
  <c r="AE111" i="1"/>
  <c r="AE68" i="1"/>
  <c r="AF186" i="1"/>
  <c r="AF143" i="1"/>
  <c r="AF85" i="1"/>
  <c r="AG116" i="1"/>
  <c r="AG141" i="1"/>
  <c r="AE141" i="1"/>
  <c r="AH141" i="1"/>
  <c r="AF141" i="1"/>
  <c r="AD141" i="1"/>
  <c r="AC141" i="1"/>
  <c r="AI141" i="1" s="1"/>
  <c r="AJ141" i="1" s="1"/>
  <c r="AF139" i="1"/>
  <c r="AE139" i="1"/>
  <c r="AD139" i="1"/>
  <c r="AH139" i="1"/>
  <c r="AC139" i="1"/>
  <c r="AI139" i="1" s="1"/>
  <c r="AJ139" i="1" s="1"/>
  <c r="AG137" i="1"/>
  <c r="AE137" i="1"/>
  <c r="AH137" i="1"/>
  <c r="AF137" i="1"/>
  <c r="AD137" i="1"/>
  <c r="AG135" i="1"/>
  <c r="AF135" i="1"/>
  <c r="AE135" i="1"/>
  <c r="AD135" i="1"/>
  <c r="AH135" i="1"/>
  <c r="AC135" i="1"/>
  <c r="AG133" i="1"/>
  <c r="AE133" i="1"/>
  <c r="AD133" i="1"/>
  <c r="AH133" i="1"/>
  <c r="AC133" i="1"/>
  <c r="AG131" i="1"/>
  <c r="AF131" i="1"/>
  <c r="AE131" i="1"/>
  <c r="AD131" i="1"/>
  <c r="AH131" i="1"/>
  <c r="AC131" i="1"/>
  <c r="AG129" i="1"/>
  <c r="AE129" i="1"/>
  <c r="AF129" i="1"/>
  <c r="AH129" i="1"/>
  <c r="AD129" i="1"/>
  <c r="AC129" i="1"/>
  <c r="AG127" i="1"/>
  <c r="AF127" i="1"/>
  <c r="AE127" i="1"/>
  <c r="AD127" i="1"/>
  <c r="AG125" i="1"/>
  <c r="AE125" i="1"/>
  <c r="AH125" i="1"/>
  <c r="AF125" i="1"/>
  <c r="AD125" i="1"/>
  <c r="AC125" i="1"/>
  <c r="AF123" i="1"/>
  <c r="AE123" i="1"/>
  <c r="AD123" i="1"/>
  <c r="AG123" i="1"/>
  <c r="AH123" i="1"/>
  <c r="AC123" i="1"/>
  <c r="AG121" i="1"/>
  <c r="AE121" i="1"/>
  <c r="AH121" i="1"/>
  <c r="AG119" i="1"/>
  <c r="AF119" i="1"/>
  <c r="AE119" i="1"/>
  <c r="AD119" i="1"/>
  <c r="AH119" i="1"/>
  <c r="AC119" i="1"/>
  <c r="AG117" i="1"/>
  <c r="AE117" i="1"/>
  <c r="AD117" i="1"/>
  <c r="AH117" i="1"/>
  <c r="AF117" i="1"/>
  <c r="AC117" i="1"/>
  <c r="AE115" i="1"/>
  <c r="AD115" i="1"/>
  <c r="AF115" i="1"/>
  <c r="AG115" i="1"/>
  <c r="AH115" i="1"/>
  <c r="AC115" i="1"/>
  <c r="AG113" i="1"/>
  <c r="AF113" i="1"/>
  <c r="AE113" i="1"/>
  <c r="AH113" i="1"/>
  <c r="AD113" i="1"/>
  <c r="AC113" i="1"/>
  <c r="AE112" i="1"/>
  <c r="AD112" i="1"/>
  <c r="AG112" i="1"/>
  <c r="AF112" i="1"/>
  <c r="AH112" i="1"/>
  <c r="AC112" i="1"/>
  <c r="AF110" i="1"/>
  <c r="AG110" i="1"/>
  <c r="AD110" i="1"/>
  <c r="AC110" i="1"/>
  <c r="AE110" i="1"/>
  <c r="AH110" i="1"/>
  <c r="AF108" i="1"/>
  <c r="AG108" i="1"/>
  <c r="AE108" i="1"/>
  <c r="AD108" i="1"/>
  <c r="AH108" i="1"/>
  <c r="AC108" i="1"/>
  <c r="AF106" i="1"/>
  <c r="AG106" i="1"/>
  <c r="AD106" i="1"/>
  <c r="AC106" i="1"/>
  <c r="AE106" i="1"/>
  <c r="AG104" i="1"/>
  <c r="AE104" i="1"/>
  <c r="AD104" i="1"/>
  <c r="AF104" i="1"/>
  <c r="AH104" i="1"/>
  <c r="AC104" i="1"/>
  <c r="AF102" i="1"/>
  <c r="AG102" i="1"/>
  <c r="AD102" i="1"/>
  <c r="AE102" i="1"/>
  <c r="AC102" i="1"/>
  <c r="AH102" i="1"/>
  <c r="AF100" i="1"/>
  <c r="AG100" i="1"/>
  <c r="AF98" i="1"/>
  <c r="AG98" i="1"/>
  <c r="AD98" i="1"/>
  <c r="AC98" i="1"/>
  <c r="AE98" i="1"/>
  <c r="AH98" i="1"/>
  <c r="AE96" i="1"/>
  <c r="AD96" i="1"/>
  <c r="AH96" i="1"/>
  <c r="AC96" i="1"/>
  <c r="AF96" i="1"/>
  <c r="AF94" i="1"/>
  <c r="AG94" i="1"/>
  <c r="AD94" i="1"/>
  <c r="AC94" i="1"/>
  <c r="AE94" i="1"/>
  <c r="AH94" i="1"/>
  <c r="AF92" i="1"/>
  <c r="AE92" i="1"/>
  <c r="AD92" i="1"/>
  <c r="AH92" i="1"/>
  <c r="AC92" i="1"/>
  <c r="AG92" i="1"/>
  <c r="AF90" i="1"/>
  <c r="AG90" i="1"/>
  <c r="AD90" i="1"/>
  <c r="AC90" i="1"/>
  <c r="AG88" i="1"/>
  <c r="AF88" i="1"/>
  <c r="AE88" i="1"/>
  <c r="AD88" i="1"/>
  <c r="AH88" i="1"/>
  <c r="AC88" i="1"/>
  <c r="AF86" i="1"/>
  <c r="AG86" i="1"/>
  <c r="AD86" i="1"/>
  <c r="AE86" i="1"/>
  <c r="AC86" i="1"/>
  <c r="AH86" i="1"/>
  <c r="AF83" i="1"/>
  <c r="AG83" i="1"/>
  <c r="AE83" i="1"/>
  <c r="AD83" i="1"/>
  <c r="AH83" i="1"/>
  <c r="AC83" i="1"/>
  <c r="AG81" i="1"/>
  <c r="AE81" i="1"/>
  <c r="AH81" i="1"/>
  <c r="AD81" i="1"/>
  <c r="AC81" i="1"/>
  <c r="AF81" i="1"/>
  <c r="AF79" i="1"/>
  <c r="AG79" i="1"/>
  <c r="AG77" i="1"/>
  <c r="AE77" i="1"/>
  <c r="AF77" i="1"/>
  <c r="AH77" i="1"/>
  <c r="AD77" i="1"/>
  <c r="AC77" i="1"/>
  <c r="AF75" i="1"/>
  <c r="AE75" i="1"/>
  <c r="AD75" i="1"/>
  <c r="AH75" i="1"/>
  <c r="AC75" i="1"/>
  <c r="AG73" i="1"/>
  <c r="AE73" i="1"/>
  <c r="AH73" i="1"/>
  <c r="AF73" i="1"/>
  <c r="AD73" i="1"/>
  <c r="AF71" i="1"/>
  <c r="AG71" i="1"/>
  <c r="AE71" i="1"/>
  <c r="AD71" i="1"/>
  <c r="AH71" i="1"/>
  <c r="AC71" i="1"/>
  <c r="AG69" i="1"/>
  <c r="AE69" i="1"/>
  <c r="AD69" i="1"/>
  <c r="AH69" i="1"/>
  <c r="AF69" i="1"/>
  <c r="AC69" i="1"/>
  <c r="AF67" i="1"/>
  <c r="AG67" i="1"/>
  <c r="AE67" i="1"/>
  <c r="AD67" i="1"/>
  <c r="AH67" i="1"/>
  <c r="AC67" i="1"/>
  <c r="AG65" i="1"/>
  <c r="AE65" i="1"/>
  <c r="AF65" i="1"/>
  <c r="AH65" i="1"/>
  <c r="AD65" i="1"/>
  <c r="AC65" i="1"/>
  <c r="AF63" i="1"/>
  <c r="AG63" i="1"/>
  <c r="AE63" i="1"/>
  <c r="AD63" i="1"/>
  <c r="AG61" i="1"/>
  <c r="AE61" i="1"/>
  <c r="AH61" i="1"/>
  <c r="AD61" i="1"/>
  <c r="AF61" i="1"/>
  <c r="AC61" i="1"/>
  <c r="AF59" i="1"/>
  <c r="AE59" i="1"/>
  <c r="AD59" i="1"/>
  <c r="AG59" i="1"/>
  <c r="AH59" i="1"/>
  <c r="AC59" i="1"/>
  <c r="AG57" i="1"/>
  <c r="AE57" i="1"/>
  <c r="AH57" i="1"/>
  <c r="AF57" i="1"/>
  <c r="AF55" i="1"/>
  <c r="AG55" i="1"/>
  <c r="AE55" i="1"/>
  <c r="AD55" i="1"/>
  <c r="AH55" i="1"/>
  <c r="AC55" i="1"/>
  <c r="AG53" i="1"/>
  <c r="AE53" i="1"/>
  <c r="AD53" i="1"/>
  <c r="AH53" i="1"/>
  <c r="AC53" i="1"/>
  <c r="AF53" i="1"/>
  <c r="AF51" i="1"/>
  <c r="AE51" i="1"/>
  <c r="AD51" i="1"/>
  <c r="AG51" i="1"/>
  <c r="AH51" i="1"/>
  <c r="AC51" i="1"/>
  <c r="AF50" i="1"/>
  <c r="AG50" i="1"/>
  <c r="AD50" i="1"/>
  <c r="AC50" i="1"/>
  <c r="AE50" i="1"/>
  <c r="AH50" i="1"/>
  <c r="AE48" i="1"/>
  <c r="AD48" i="1"/>
  <c r="AG48" i="1"/>
  <c r="AF48" i="1"/>
  <c r="AH48" i="1"/>
  <c r="AC48" i="1"/>
  <c r="AF47" i="1"/>
  <c r="AG47" i="1"/>
  <c r="AF46" i="1"/>
  <c r="AG46" i="1"/>
  <c r="AD46" i="1"/>
  <c r="AC46" i="1"/>
  <c r="AE46" i="1"/>
  <c r="AH46" i="1"/>
  <c r="AG45" i="1"/>
  <c r="AE45" i="1"/>
  <c r="AF45" i="1"/>
  <c r="AH45" i="1"/>
  <c r="AD45" i="1"/>
  <c r="AC45" i="1"/>
  <c r="AF44" i="1"/>
  <c r="AG44" i="1"/>
  <c r="AE44" i="1"/>
  <c r="AD44" i="1"/>
  <c r="AH44" i="1"/>
  <c r="AC44" i="1"/>
  <c r="AF43" i="1"/>
  <c r="AE43" i="1"/>
  <c r="AD43" i="1"/>
  <c r="AH43" i="1"/>
  <c r="AC43" i="1"/>
  <c r="AG43" i="1"/>
  <c r="AG41" i="1"/>
  <c r="AE41" i="1"/>
  <c r="AH41" i="1"/>
  <c r="AD41" i="1"/>
  <c r="AG40" i="1"/>
  <c r="AE40" i="1"/>
  <c r="AD40" i="1"/>
  <c r="AF40" i="1"/>
  <c r="AH40" i="1"/>
  <c r="AC40" i="1"/>
  <c r="AF39" i="1"/>
  <c r="AG39" i="1"/>
  <c r="AE39" i="1"/>
  <c r="AD39" i="1"/>
  <c r="AH39" i="1"/>
  <c r="AC39" i="1"/>
  <c r="AF38" i="1"/>
  <c r="AG38" i="1"/>
  <c r="AD38" i="1"/>
  <c r="AE38" i="1"/>
  <c r="AC38" i="1"/>
  <c r="AH38" i="1"/>
  <c r="AG37" i="1"/>
  <c r="AE37" i="1"/>
  <c r="AD37" i="1"/>
  <c r="AH37" i="1"/>
  <c r="AF37" i="1"/>
  <c r="AC37" i="1"/>
  <c r="AF36" i="1"/>
  <c r="AG36" i="1"/>
  <c r="AF35" i="1"/>
  <c r="AG35" i="1"/>
  <c r="AE35" i="1"/>
  <c r="AD35" i="1"/>
  <c r="AH35" i="1"/>
  <c r="AC35" i="1"/>
  <c r="AF34" i="1"/>
  <c r="AG34" i="1"/>
  <c r="AD34" i="1"/>
  <c r="AC34" i="1"/>
  <c r="AE34" i="1"/>
  <c r="AH34" i="1"/>
  <c r="AG33" i="1"/>
  <c r="AE33" i="1"/>
  <c r="AF33" i="1"/>
  <c r="AH33" i="1"/>
  <c r="AD33" i="1"/>
  <c r="AC33" i="1"/>
  <c r="AE32" i="1"/>
  <c r="AD32" i="1"/>
  <c r="AH32" i="1"/>
  <c r="AC32" i="1"/>
  <c r="AF32" i="1"/>
  <c r="AF31" i="1"/>
  <c r="AG31" i="1"/>
  <c r="AE31" i="1"/>
  <c r="AD31" i="1"/>
  <c r="AF30" i="1"/>
  <c r="AG30" i="1"/>
  <c r="AD30" i="1"/>
  <c r="AC30" i="1"/>
  <c r="AE30" i="1"/>
  <c r="AH30" i="1"/>
  <c r="AG29" i="1"/>
  <c r="AE29" i="1"/>
  <c r="AH29" i="1"/>
  <c r="AF29" i="1"/>
  <c r="AD29" i="1"/>
  <c r="AC29" i="1"/>
  <c r="AF28" i="1"/>
  <c r="AE28" i="1"/>
  <c r="AD28" i="1"/>
  <c r="AH28" i="1"/>
  <c r="AC28" i="1"/>
  <c r="AG28" i="1"/>
  <c r="AF27" i="1"/>
  <c r="AE27" i="1"/>
  <c r="AD27" i="1"/>
  <c r="AG27" i="1"/>
  <c r="AH27" i="1"/>
  <c r="AC27" i="1"/>
  <c r="AF26" i="1"/>
  <c r="AG26" i="1"/>
  <c r="AD26" i="1"/>
  <c r="AC26" i="1"/>
  <c r="AG25" i="1"/>
  <c r="AE25" i="1"/>
  <c r="AH25" i="1"/>
  <c r="AF25" i="1"/>
  <c r="AG24" i="1"/>
  <c r="AF24" i="1"/>
  <c r="AE24" i="1"/>
  <c r="AD24" i="1"/>
  <c r="AH24" i="1"/>
  <c r="AC24" i="1"/>
  <c r="AF23" i="1"/>
  <c r="AG23" i="1"/>
  <c r="AE23" i="1"/>
  <c r="AD23" i="1"/>
  <c r="AH23" i="1"/>
  <c r="AC23" i="1"/>
  <c r="AF22" i="1"/>
  <c r="AG22" i="1"/>
  <c r="AD22" i="1"/>
  <c r="AE22" i="1"/>
  <c r="AC22" i="1"/>
  <c r="AH22" i="1"/>
  <c r="AG21" i="1"/>
  <c r="AE21" i="1"/>
  <c r="AD21" i="1"/>
  <c r="AH21" i="1"/>
  <c r="AC21" i="1"/>
  <c r="AF20" i="1"/>
  <c r="AG20" i="1"/>
  <c r="AE20" i="1"/>
  <c r="AD20" i="1"/>
  <c r="AF19" i="1"/>
  <c r="AH19" i="1"/>
  <c r="AG19" i="1"/>
  <c r="AE19" i="1"/>
  <c r="AD19" i="1"/>
  <c r="AC19" i="1"/>
  <c r="AF18" i="1"/>
  <c r="AG18" i="1"/>
  <c r="AD18" i="1"/>
  <c r="AC18" i="1"/>
  <c r="AE18" i="1"/>
  <c r="AH18" i="1"/>
  <c r="AG17" i="1"/>
  <c r="AE17" i="1"/>
  <c r="AD17" i="1"/>
  <c r="AH17" i="1"/>
  <c r="AC17" i="1"/>
  <c r="AF17" i="1"/>
  <c r="AE16" i="1"/>
  <c r="AD16" i="1"/>
  <c r="AH16" i="1"/>
  <c r="AG16" i="1"/>
  <c r="AF16" i="1"/>
  <c r="AC16" i="1"/>
  <c r="AF15" i="1"/>
  <c r="AG15" i="1"/>
  <c r="AH15" i="1"/>
  <c r="AF14" i="1"/>
  <c r="AG14" i="1"/>
  <c r="AD14" i="1"/>
  <c r="AC14" i="1"/>
  <c r="AI14" i="1" s="1"/>
  <c r="AJ14" i="1" s="1"/>
  <c r="AH14" i="1"/>
  <c r="AE14" i="1"/>
  <c r="AG13" i="1"/>
  <c r="AE13" i="1"/>
  <c r="AF13" i="1"/>
  <c r="AD13" i="1"/>
  <c r="AC13" i="1"/>
  <c r="AF12" i="1"/>
  <c r="AG12" i="1"/>
  <c r="AE12" i="1"/>
  <c r="AD12" i="1"/>
  <c r="AC12" i="1"/>
  <c r="AI12" i="1" s="1"/>
  <c r="AJ12" i="1" s="1"/>
  <c r="AH12" i="1"/>
  <c r="AF11" i="1"/>
  <c r="AH11" i="1"/>
  <c r="AE11" i="1"/>
  <c r="AD11" i="1"/>
  <c r="AC11" i="1"/>
  <c r="AG9" i="1"/>
  <c r="AE9" i="1"/>
  <c r="AF9" i="1"/>
  <c r="AD9" i="1"/>
  <c r="AH9" i="1"/>
  <c r="AF8" i="1"/>
  <c r="AE8" i="1"/>
  <c r="AD8" i="1"/>
  <c r="AH8" i="1"/>
  <c r="AG8" i="1"/>
  <c r="AC8" i="1"/>
  <c r="AF7" i="1"/>
  <c r="AG7" i="1"/>
  <c r="AH7" i="1"/>
  <c r="AE7" i="1"/>
  <c r="AD7" i="1"/>
  <c r="AC7" i="1"/>
  <c r="AF6" i="1"/>
  <c r="AG6" i="1"/>
  <c r="AD6" i="1"/>
  <c r="AE6" i="1"/>
  <c r="AC6" i="1"/>
  <c r="AG5" i="1"/>
  <c r="AE5" i="1"/>
  <c r="AD5" i="1"/>
  <c r="AH5" i="1"/>
  <c r="AF5" i="1"/>
  <c r="AC5" i="1"/>
  <c r="AF4" i="1"/>
  <c r="AG4" i="1"/>
  <c r="AH4" i="1"/>
  <c r="AF3" i="1"/>
  <c r="AH3" i="1"/>
  <c r="AG3" i="1"/>
  <c r="AE3" i="1"/>
  <c r="AD3" i="1"/>
  <c r="AC3" i="1"/>
  <c r="AF2" i="1"/>
  <c r="AG2" i="1"/>
  <c r="AD2" i="1"/>
  <c r="AC2" i="1"/>
  <c r="AE2" i="1"/>
  <c r="AH2" i="1"/>
  <c r="AC189" i="1"/>
  <c r="AC175" i="1"/>
  <c r="AC153" i="1"/>
  <c r="AC132" i="1"/>
  <c r="AC111" i="1"/>
  <c r="AC89" i="1"/>
  <c r="AC68" i="1"/>
  <c r="AC52" i="1"/>
  <c r="AC31" i="1"/>
  <c r="AC9" i="1"/>
  <c r="AH191" i="1"/>
  <c r="AH170" i="1"/>
  <c r="AH148" i="1"/>
  <c r="AH127" i="1"/>
  <c r="AH106" i="1"/>
  <c r="AH84" i="1"/>
  <c r="AH63" i="1"/>
  <c r="AH42" i="1"/>
  <c r="AH20" i="1"/>
  <c r="AD164" i="1"/>
  <c r="AD121" i="1"/>
  <c r="AD79" i="1"/>
  <c r="AI79" i="1" s="1"/>
  <c r="AJ79" i="1" s="1"/>
  <c r="AC185" i="1"/>
  <c r="AC169" i="1"/>
  <c r="AC148" i="1"/>
  <c r="AC127" i="1"/>
  <c r="AC105" i="1"/>
  <c r="AC84" i="1"/>
  <c r="AC63" i="1"/>
  <c r="AC47" i="1"/>
  <c r="AC25" i="1"/>
  <c r="AC4" i="1"/>
  <c r="AH186" i="1"/>
  <c r="AH164" i="1"/>
  <c r="AH143" i="1"/>
  <c r="AH122" i="1"/>
  <c r="AH100" i="1"/>
  <c r="AH79" i="1"/>
  <c r="AH58" i="1"/>
  <c r="AH36" i="1"/>
  <c r="AH13" i="1"/>
  <c r="AD188" i="1"/>
  <c r="AD153" i="1"/>
  <c r="AD111" i="1"/>
  <c r="AD68" i="1"/>
  <c r="AD25" i="1"/>
  <c r="AE186" i="1"/>
  <c r="AE143" i="1"/>
  <c r="AE100" i="1"/>
  <c r="AE58" i="1"/>
  <c r="AE15" i="1"/>
  <c r="AF175" i="1"/>
  <c r="AF133" i="1"/>
  <c r="AF64" i="1"/>
  <c r="AG180" i="1"/>
  <c r="AG96" i="1"/>
  <c r="AG11" i="1"/>
  <c r="AI26" i="1" l="1"/>
  <c r="AJ26" i="1" s="1"/>
  <c r="AI6" i="1"/>
  <c r="AJ6" i="1" s="1"/>
  <c r="AI140" i="1"/>
  <c r="AJ140" i="1" s="1"/>
  <c r="AI143" i="1"/>
  <c r="AJ143" i="1" s="1"/>
  <c r="AI9" i="1"/>
  <c r="AJ9" i="1" s="1"/>
  <c r="AI13" i="1"/>
  <c r="AJ13" i="1" s="1"/>
  <c r="AI23" i="1"/>
  <c r="AJ23" i="1" s="1"/>
  <c r="AI128" i="1"/>
  <c r="AJ128" i="1" s="1"/>
  <c r="AI11" i="1"/>
  <c r="AJ11" i="1" s="1"/>
  <c r="AI17" i="1"/>
  <c r="AJ17" i="1" s="1"/>
  <c r="AI130" i="1"/>
  <c r="AJ130" i="1" s="1"/>
  <c r="AI7" i="1"/>
  <c r="AJ7" i="1" s="1"/>
  <c r="AI100" i="1"/>
  <c r="AJ100" i="1" s="1"/>
  <c r="AI126" i="1"/>
  <c r="AJ126" i="1" s="1"/>
  <c r="AI8" i="1"/>
  <c r="AJ8" i="1" s="1"/>
  <c r="AI16" i="1"/>
  <c r="AJ16" i="1" s="1"/>
  <c r="AI10" i="1"/>
  <c r="AJ10" i="1" s="1"/>
  <c r="AI15" i="1"/>
  <c r="AJ15" i="1" s="1"/>
  <c r="AI132" i="1"/>
  <c r="AJ132" i="1" s="1"/>
  <c r="AI25" i="1"/>
  <c r="AJ25" i="1" s="1"/>
  <c r="AI127" i="1"/>
  <c r="AJ127" i="1" s="1"/>
  <c r="AI18" i="1"/>
  <c r="AJ18" i="1" s="1"/>
  <c r="AI19" i="1"/>
  <c r="AJ19" i="1" s="1"/>
  <c r="AI22" i="1"/>
  <c r="AJ22" i="1" s="1"/>
  <c r="AI21" i="1"/>
  <c r="AJ21" i="1" s="1"/>
  <c r="AI24" i="1"/>
  <c r="AJ24" i="1" s="1"/>
  <c r="AI123" i="1"/>
  <c r="AJ123" i="1" s="1"/>
  <c r="AI129" i="1"/>
  <c r="AJ129" i="1" s="1"/>
  <c r="AI133" i="1"/>
  <c r="AJ133" i="1" s="1"/>
  <c r="AI135" i="1"/>
  <c r="AJ135" i="1" s="1"/>
  <c r="AI134" i="1"/>
  <c r="AJ134" i="1" s="1"/>
  <c r="AI137" i="1"/>
  <c r="AJ137" i="1" s="1"/>
  <c r="AI125" i="1"/>
  <c r="AJ125" i="1" s="1"/>
  <c r="AI131" i="1"/>
  <c r="AJ131" i="1" s="1"/>
  <c r="AI124" i="1"/>
  <c r="AJ124" i="1" s="1"/>
  <c r="AI136" i="1"/>
  <c r="AJ136" i="1" s="1"/>
  <c r="AI20" i="1"/>
  <c r="AJ20" i="1" s="1"/>
  <c r="AI4" i="1"/>
  <c r="AJ4" i="1" s="1"/>
  <c r="AI41" i="1"/>
  <c r="AJ41" i="1" s="1"/>
  <c r="AI31" i="1"/>
  <c r="AJ31" i="1" s="1"/>
  <c r="AI84" i="1"/>
  <c r="AJ84" i="1" s="1"/>
  <c r="AI169" i="1"/>
  <c r="AJ169" i="1" s="1"/>
  <c r="AI121" i="1"/>
  <c r="AJ121" i="1" s="1"/>
  <c r="AI89" i="1"/>
  <c r="AJ89" i="1" s="1"/>
  <c r="AI164" i="1"/>
  <c r="AJ164" i="1" s="1"/>
  <c r="AI42" i="1"/>
  <c r="AJ42" i="1" s="1"/>
  <c r="AI49" i="1"/>
  <c r="AJ49" i="1" s="1"/>
  <c r="AI95" i="1"/>
  <c r="AJ95" i="1" s="1"/>
  <c r="AI111" i="1"/>
  <c r="AJ111" i="1" s="1"/>
  <c r="AI43" i="1"/>
  <c r="AJ43" i="1" s="1"/>
  <c r="AI53" i="1"/>
  <c r="AJ53" i="1" s="1"/>
  <c r="AI73" i="1"/>
  <c r="AJ73" i="1" s="1"/>
  <c r="AI75" i="1"/>
  <c r="AJ75" i="1" s="1"/>
  <c r="AI98" i="1"/>
  <c r="AJ98" i="1" s="1"/>
  <c r="AI104" i="1"/>
  <c r="AJ104" i="1" s="1"/>
  <c r="AI56" i="1"/>
  <c r="AJ56" i="1" s="1"/>
  <c r="AI58" i="1"/>
  <c r="AJ58" i="1" s="1"/>
  <c r="AI60" i="1"/>
  <c r="AJ60" i="1" s="1"/>
  <c r="AI62" i="1"/>
  <c r="AJ62" i="1" s="1"/>
  <c r="AI122" i="1"/>
  <c r="AJ122" i="1" s="1"/>
  <c r="AI149" i="1"/>
  <c r="AJ149" i="1" s="1"/>
  <c r="AI162" i="1"/>
  <c r="AJ162" i="1" s="1"/>
  <c r="AI168" i="1"/>
  <c r="AJ168" i="1" s="1"/>
  <c r="AI173" i="1"/>
  <c r="AJ173" i="1" s="1"/>
  <c r="AI174" i="1"/>
  <c r="AJ174" i="1" s="1"/>
  <c r="AI178" i="1"/>
  <c r="AJ178" i="1" s="1"/>
  <c r="AI181" i="1"/>
  <c r="AJ181" i="1" s="1"/>
  <c r="AI184" i="1"/>
  <c r="AJ184" i="1" s="1"/>
  <c r="AI188" i="1"/>
  <c r="AJ188" i="1" s="1"/>
  <c r="AI191" i="1"/>
  <c r="AJ191" i="1" s="1"/>
  <c r="AI185" i="1"/>
  <c r="AJ185" i="1" s="1"/>
  <c r="AI189" i="1"/>
  <c r="AJ189" i="1" s="1"/>
  <c r="AI28" i="1"/>
  <c r="AJ28" i="1" s="1"/>
  <c r="AI57" i="1"/>
  <c r="AJ57" i="1" s="1"/>
  <c r="AI116" i="1"/>
  <c r="AJ116" i="1" s="1"/>
  <c r="AI147" i="1"/>
  <c r="AJ147" i="1" s="1"/>
  <c r="AI156" i="1"/>
  <c r="AJ156" i="1" s="1"/>
  <c r="AI180" i="1"/>
  <c r="AJ180" i="1" s="1"/>
  <c r="AI105" i="1"/>
  <c r="AJ105" i="1" s="1"/>
  <c r="AI148" i="1"/>
  <c r="AJ148" i="1" s="1"/>
  <c r="AI29" i="1"/>
  <c r="AJ29" i="1" s="1"/>
  <c r="AI30" i="1"/>
  <c r="AJ30" i="1" s="1"/>
  <c r="AI36" i="1"/>
  <c r="AJ36" i="1" s="1"/>
  <c r="AI146" i="1"/>
  <c r="AJ146" i="1" s="1"/>
  <c r="AI159" i="1"/>
  <c r="AJ159" i="1" s="1"/>
  <c r="AI2" i="1"/>
  <c r="AI40" i="1"/>
  <c r="AJ40" i="1" s="1"/>
  <c r="AI44" i="1"/>
  <c r="AJ44" i="1" s="1"/>
  <c r="AI48" i="1"/>
  <c r="AJ48" i="1" s="1"/>
  <c r="AI50" i="1"/>
  <c r="AJ50" i="1" s="1"/>
  <c r="AI51" i="1"/>
  <c r="AJ51" i="1" s="1"/>
  <c r="AI55" i="1"/>
  <c r="AJ55" i="1" s="1"/>
  <c r="AI61" i="1"/>
  <c r="AJ61" i="1" s="1"/>
  <c r="AI67" i="1"/>
  <c r="AJ67" i="1" s="1"/>
  <c r="AI71" i="1"/>
  <c r="AJ71" i="1" s="1"/>
  <c r="AI77" i="1"/>
  <c r="AJ77" i="1" s="1"/>
  <c r="AI90" i="1"/>
  <c r="AJ90" i="1" s="1"/>
  <c r="AI94" i="1"/>
  <c r="AJ94" i="1" s="1"/>
  <c r="AI113" i="1"/>
  <c r="AJ113" i="1" s="1"/>
  <c r="AI117" i="1"/>
  <c r="AJ117" i="1" s="1"/>
  <c r="AI64" i="1"/>
  <c r="AJ64" i="1" s="1"/>
  <c r="AI91" i="1"/>
  <c r="AJ91" i="1" s="1"/>
  <c r="AI97" i="1"/>
  <c r="AJ97" i="1" s="1"/>
  <c r="AI101" i="1"/>
  <c r="AJ101" i="1" s="1"/>
  <c r="AI114" i="1"/>
  <c r="AJ114" i="1" s="1"/>
  <c r="AI118" i="1"/>
  <c r="AJ118" i="1" s="1"/>
  <c r="AI145" i="1"/>
  <c r="AJ145" i="1" s="1"/>
  <c r="AI152" i="1"/>
  <c r="AJ152" i="1" s="1"/>
  <c r="AI166" i="1"/>
  <c r="AJ166" i="1" s="1"/>
  <c r="AI170" i="1"/>
  <c r="AJ170" i="1" s="1"/>
  <c r="AI171" i="1"/>
  <c r="AJ171" i="1" s="1"/>
  <c r="AI176" i="1"/>
  <c r="AJ176" i="1" s="1"/>
  <c r="AI190" i="1"/>
  <c r="AJ190" i="1" s="1"/>
  <c r="AI192" i="1"/>
  <c r="AJ192" i="1" s="1"/>
  <c r="AI47" i="1"/>
  <c r="AJ47" i="1" s="1"/>
  <c r="AI52" i="1"/>
  <c r="AJ52" i="1" s="1"/>
  <c r="AI63" i="1"/>
  <c r="AJ63" i="1" s="1"/>
  <c r="AI68" i="1"/>
  <c r="AJ68" i="1" s="1"/>
  <c r="AI153" i="1"/>
  <c r="AJ153" i="1" s="1"/>
  <c r="AI5" i="1"/>
  <c r="AJ5" i="1" s="1"/>
  <c r="AI27" i="1"/>
  <c r="AJ27" i="1" s="1"/>
  <c r="AI38" i="1"/>
  <c r="AJ38" i="1" s="1"/>
  <c r="AI81" i="1"/>
  <c r="AJ81" i="1" s="1"/>
  <c r="AI86" i="1"/>
  <c r="AJ86" i="1" s="1"/>
  <c r="AI92" i="1"/>
  <c r="AJ92" i="1" s="1"/>
  <c r="AI96" i="1"/>
  <c r="AJ96" i="1" s="1"/>
  <c r="AI54" i="1"/>
  <c r="AJ54" i="1" s="1"/>
  <c r="AI70" i="1"/>
  <c r="AJ70" i="1" s="1"/>
  <c r="AI74" i="1"/>
  <c r="AJ74" i="1" s="1"/>
  <c r="AI76" i="1"/>
  <c r="AJ76" i="1" s="1"/>
  <c r="AI78" i="1"/>
  <c r="AJ78" i="1" s="1"/>
  <c r="AI80" i="1"/>
  <c r="AJ80" i="1" s="1"/>
  <c r="AI82" i="1"/>
  <c r="AJ82" i="1" s="1"/>
  <c r="AI85" i="1"/>
  <c r="AJ85" i="1" s="1"/>
  <c r="AI107" i="1"/>
  <c r="AJ107" i="1" s="1"/>
  <c r="AI120" i="1"/>
  <c r="AJ120" i="1" s="1"/>
  <c r="AI150" i="1"/>
  <c r="AJ150" i="1" s="1"/>
  <c r="AI155" i="1"/>
  <c r="AJ155" i="1" s="1"/>
  <c r="AI157" i="1"/>
  <c r="AJ157" i="1" s="1"/>
  <c r="AI160" i="1"/>
  <c r="AJ160" i="1" s="1"/>
  <c r="AI167" i="1"/>
  <c r="AJ167" i="1" s="1"/>
  <c r="AI182" i="1"/>
  <c r="AJ182" i="1" s="1"/>
  <c r="AI187" i="1"/>
  <c r="AJ187" i="1" s="1"/>
  <c r="AI3" i="1"/>
  <c r="AJ3" i="1" s="1"/>
  <c r="AI175" i="1"/>
  <c r="AJ175" i="1" s="1"/>
  <c r="AI32" i="1"/>
  <c r="AJ32" i="1" s="1"/>
  <c r="AI33" i="1"/>
  <c r="AJ33" i="1" s="1"/>
  <c r="AI34" i="1"/>
  <c r="AJ34" i="1" s="1"/>
  <c r="AI35" i="1"/>
  <c r="AJ35" i="1" s="1"/>
  <c r="AI37" i="1"/>
  <c r="AJ37" i="1" s="1"/>
  <c r="AI39" i="1"/>
  <c r="AJ39" i="1" s="1"/>
  <c r="AI45" i="1"/>
  <c r="AJ45" i="1" s="1"/>
  <c r="AI46" i="1"/>
  <c r="AJ46" i="1" s="1"/>
  <c r="AI59" i="1"/>
  <c r="AJ59" i="1" s="1"/>
  <c r="AI65" i="1"/>
  <c r="AJ65" i="1" s="1"/>
  <c r="AI69" i="1"/>
  <c r="AJ69" i="1" s="1"/>
  <c r="AI83" i="1"/>
  <c r="AJ83" i="1" s="1"/>
  <c r="AI88" i="1"/>
  <c r="AJ88" i="1" s="1"/>
  <c r="AI102" i="1"/>
  <c r="AJ102" i="1" s="1"/>
  <c r="AI106" i="1"/>
  <c r="AJ106" i="1" s="1"/>
  <c r="AI108" i="1"/>
  <c r="AJ108" i="1" s="1"/>
  <c r="AI110" i="1"/>
  <c r="AJ110" i="1" s="1"/>
  <c r="AI112" i="1"/>
  <c r="AJ112" i="1" s="1"/>
  <c r="AI115" i="1"/>
  <c r="AJ115" i="1" s="1"/>
  <c r="AI119" i="1"/>
  <c r="AJ119" i="1" s="1"/>
  <c r="AI66" i="1"/>
  <c r="AJ66" i="1" s="1"/>
  <c r="AI72" i="1"/>
  <c r="AJ72" i="1" s="1"/>
  <c r="AI87" i="1"/>
  <c r="AJ87" i="1" s="1"/>
  <c r="AI93" i="1"/>
  <c r="AJ93" i="1" s="1"/>
  <c r="AI99" i="1"/>
  <c r="AJ99" i="1" s="1"/>
  <c r="AI103" i="1"/>
  <c r="AJ103" i="1" s="1"/>
  <c r="AI109" i="1"/>
  <c r="AJ109" i="1" s="1"/>
  <c r="AI144" i="1"/>
  <c r="AJ144" i="1" s="1"/>
  <c r="AI151" i="1"/>
  <c r="AJ151" i="1" s="1"/>
  <c r="AI154" i="1"/>
  <c r="AJ154" i="1" s="1"/>
  <c r="AI158" i="1"/>
  <c r="AJ158" i="1" s="1"/>
  <c r="AI161" i="1"/>
  <c r="AJ161" i="1" s="1"/>
  <c r="AI163" i="1"/>
  <c r="AJ163" i="1" s="1"/>
  <c r="AI165" i="1"/>
  <c r="AJ165" i="1" s="1"/>
  <c r="AI172" i="1"/>
  <c r="AJ172" i="1" s="1"/>
  <c r="AI177" i="1"/>
  <c r="AJ177" i="1" s="1"/>
  <c r="AI179" i="1"/>
  <c r="AJ179" i="1" s="1"/>
  <c r="AI183" i="1"/>
  <c r="AJ183" i="1" s="1"/>
  <c r="AI186" i="1"/>
  <c r="AJ186" i="1" s="1"/>
  <c r="AI193" i="1"/>
  <c r="AJ193" i="1" s="1"/>
  <c r="AJ2" i="1" l="1"/>
  <c r="AM7" i="1"/>
</calcChain>
</file>

<file path=xl/sharedStrings.xml><?xml version="1.0" encoding="utf-8"?>
<sst xmlns="http://schemas.openxmlformats.org/spreadsheetml/2006/main" count="50" uniqueCount="44">
  <si>
    <t>leftShoulder_x</t>
  </si>
  <si>
    <t>leftShoulder_y</t>
  </si>
  <si>
    <t>rightShoulder_x</t>
  </si>
  <si>
    <t>rightShoulder_y</t>
  </si>
  <si>
    <t>leftElbow_x</t>
  </si>
  <si>
    <t>leftElbow_y</t>
  </si>
  <si>
    <t>rightElbow_x</t>
  </si>
  <si>
    <t>rightElbow_y</t>
  </si>
  <si>
    <t>leftWrist_x</t>
  </si>
  <si>
    <t>leftWrist_y</t>
  </si>
  <si>
    <t>rightWrist_x</t>
  </si>
  <si>
    <t>rightWrist_y</t>
  </si>
  <si>
    <t>leftHip_x</t>
  </si>
  <si>
    <t>leftHip_y</t>
  </si>
  <si>
    <t>rightHip_x</t>
  </si>
  <si>
    <t>rightHip_y</t>
  </si>
  <si>
    <t>label</t>
  </si>
  <si>
    <t>leftArm_x</t>
  </si>
  <si>
    <t>rightArm_x</t>
  </si>
  <si>
    <t>leftArm_y</t>
  </si>
  <si>
    <t>rightArm_y</t>
  </si>
  <si>
    <t>takeoff</t>
  </si>
  <si>
    <t>move_forward</t>
  </si>
  <si>
    <t>flip</t>
  </si>
  <si>
    <t>rotate_cw</t>
  </si>
  <si>
    <t>rotate_ccw</t>
  </si>
  <si>
    <t>land</t>
  </si>
  <si>
    <t>distShoulder_x</t>
  </si>
  <si>
    <t>distShoulder_y</t>
  </si>
  <si>
    <t>leftUpperArm_x</t>
  </si>
  <si>
    <t>rightUpperArm_x</t>
  </si>
  <si>
    <t>not detected</t>
  </si>
  <si>
    <t>label_manual_desc</t>
  </si>
  <si>
    <t>Output Stride</t>
  </si>
  <si>
    <t>Image Scale Factor</t>
  </si>
  <si>
    <t>Max Pose Detections</t>
  </si>
  <si>
    <t>NMS Radius</t>
  </si>
  <si>
    <t>Score Threshold</t>
  </si>
  <si>
    <t>Vertical</t>
  </si>
  <si>
    <t>Horizontal</t>
  </si>
  <si>
    <t>Feature Auto-Detection</t>
  </si>
  <si>
    <t>PoseNet Settings</t>
  </si>
  <si>
    <t>Non-detection Rate</t>
  </si>
  <si>
    <t>No Movement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</si>
</sst>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4">
    <xf numFmtId="0" fontId="0" fillId="0" borderId="0" xfId="0"/>
    <xf numFmtId="1" fontId="0" fillId="0" borderId="0" xfId="0" applyNumberFormat="1"/>
    <xf numFmtId="9" fontId="0" fillId="0" borderId="0" xfId="42" applyFont="1"/>
    <xf numFmtId="0" fontId="16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B1:AM235"/>
  <sheetViews>
    <sheetView tabSelected="1" zoomScale="85" zoomScaleNormal="85" zoomScaleSheetLayoutView="40" workbookViewId="0">
      <pane ySplit="1" topLeftCell="A2" activePane="bottomLeft" state="frozen"/>
      <selection activeCell="N1" sqref="N1"/>
      <selection pane="bottomLeft"/>
    </sheetView>
  </sheetViews>
  <sheetFormatPr defaultRowHeight="15" outlineLevelCol="1" x14ac:dyDescent="0.25"/>
  <cols>
    <col min="1" max="1" width="6" customWidth="1"/>
    <col min="2" max="3" width="14.28515625" customWidth="1" outlineLevel="1"/>
    <col min="4" max="5" width="15.28515625" customWidth="1" outlineLevel="1"/>
    <col min="6" max="7" width="12" customWidth="1" outlineLevel="1"/>
    <col min="8" max="9" width="12.5703125" customWidth="1" outlineLevel="1"/>
    <col min="10" max="17" width="12" customWidth="1" outlineLevel="1"/>
    <col min="18" max="18" width="5.42578125" customWidth="1" collapsed="1"/>
    <col min="19" max="19" width="9.85546875" hidden="1" customWidth="1" outlineLevel="1"/>
    <col min="20" max="20" width="10.85546875" hidden="1" customWidth="1" outlineLevel="1"/>
    <col min="21" max="21" width="5.42578125" customWidth="1" collapsed="1"/>
    <col min="22" max="22" width="16.42578125" hidden="1" customWidth="1" outlineLevel="1"/>
    <col min="23" max="23" width="16.42578125" customWidth="1" collapsed="1"/>
    <col min="24" max="24" width="16.42578125" hidden="1" customWidth="1" outlineLevel="1"/>
    <col min="25" max="27" width="16.42578125" customWidth="1"/>
    <col min="28" max="28" width="5.28515625" customWidth="1"/>
    <col min="36" max="36" width="18.5703125" bestFit="1" customWidth="1"/>
    <col min="38" max="38" width="21.5703125" bestFit="1" customWidth="1"/>
    <col min="40" max="40" width="13.140625" bestFit="1" customWidth="1"/>
  </cols>
  <sheetData>
    <row r="1" spans="2:3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S1" t="s">
        <v>27</v>
      </c>
      <c r="T1" t="s">
        <v>28</v>
      </c>
      <c r="V1" t="s">
        <v>29</v>
      </c>
      <c r="W1" t="s">
        <v>17</v>
      </c>
      <c r="X1" t="s">
        <v>30</v>
      </c>
      <c r="Y1" t="s">
        <v>18</v>
      </c>
      <c r="Z1" t="s">
        <v>19</v>
      </c>
      <c r="AA1" t="s">
        <v>20</v>
      </c>
      <c r="AC1" t="s">
        <v>21</v>
      </c>
      <c r="AD1" t="s">
        <v>22</v>
      </c>
      <c r="AE1" t="s">
        <v>23</v>
      </c>
      <c r="AF1" t="s">
        <v>24</v>
      </c>
      <c r="AG1" t="s">
        <v>25</v>
      </c>
      <c r="AH1" t="s">
        <v>26</v>
      </c>
      <c r="AI1" t="s">
        <v>16</v>
      </c>
      <c r="AJ1" t="s">
        <v>32</v>
      </c>
    </row>
    <row r="2" spans="2:39" x14ac:dyDescent="0.25">
      <c r="B2">
        <v>364.38847648777198</v>
      </c>
      <c r="C2">
        <v>175.72729195399199</v>
      </c>
      <c r="D2">
        <v>326.37614607246002</v>
      </c>
      <c r="E2">
        <v>176.31834324520099</v>
      </c>
      <c r="F2">
        <v>389.63573871630598</v>
      </c>
      <c r="G2">
        <v>189.35154396686099</v>
      </c>
      <c r="H2">
        <v>304.89671655929101</v>
      </c>
      <c r="I2">
        <v>192.554289916605</v>
      </c>
      <c r="J2">
        <v>373.93220295838199</v>
      </c>
      <c r="K2">
        <v>185.28376984545801</v>
      </c>
      <c r="L2">
        <v>323.40113828155802</v>
      </c>
      <c r="M2">
        <v>178.61305156167401</v>
      </c>
      <c r="N2">
        <v>363.882516195047</v>
      </c>
      <c r="O2">
        <v>247.05834128639901</v>
      </c>
      <c r="P2">
        <v>335.419796526337</v>
      </c>
      <c r="Q2">
        <v>245.79150258360599</v>
      </c>
      <c r="S2" s="1">
        <f t="shared" ref="S2:S33" si="0">B2-D2</f>
        <v>38.012330415311965</v>
      </c>
      <c r="T2" s="1">
        <f t="shared" ref="T2:T33" si="1">C2-E2</f>
        <v>-0.59105129120899846</v>
      </c>
      <c r="V2" s="1">
        <f t="shared" ref="V2:V33" si="2">F2-B2</f>
        <v>25.247262228533998</v>
      </c>
      <c r="W2" s="1">
        <f t="shared" ref="W2:W33" si="3">J2-B2</f>
        <v>9.5437264706100109</v>
      </c>
      <c r="X2" s="1">
        <f t="shared" ref="X2:X33" si="4">D2-H2</f>
        <v>21.479429513169009</v>
      </c>
      <c r="Y2" s="1">
        <f t="shared" ref="Y2:Y33" si="5">D2-L2</f>
        <v>2.9750077909019979</v>
      </c>
      <c r="Z2" s="1">
        <f t="shared" ref="Z2:Z33" si="6">C2-K2</f>
        <v>-9.5564778914660167</v>
      </c>
      <c r="AA2" s="1">
        <f t="shared" ref="AA2:AA33" si="7">E2-M2</f>
        <v>-2.2947083164730202</v>
      </c>
      <c r="AB2" s="1"/>
      <c r="AC2" t="b">
        <f t="shared" ref="AC2:AC33" si="8">AND(($Z2&gt;$AM$3),($AA2&gt;$AM$3),(ABS($W2)&lt;$AM$5),(ABS($Y2)&lt;$AM$5))</f>
        <v>0</v>
      </c>
      <c r="AD2" t="b">
        <f t="shared" ref="AD2:AD33" si="9">AND((ABS($Z2)&lt;$AM$5),(ABS($AA2)&lt;$AM$5),($W2&gt;$AM$4),($Y2&gt;$AM$4))</f>
        <v>0</v>
      </c>
      <c r="AE2" t="b">
        <f t="shared" ref="AE2:AE33" si="10">AND((ABS($Z2)&lt;$AM$5),(ABS($AA2)&lt;$AM$5),(ABS($W2)&lt;$AM$5),(ABS($Y2)&lt;$AM$5))</f>
        <v>1</v>
      </c>
      <c r="AF2" t="b">
        <f t="shared" ref="AF2:AF33" si="11">AND(($Z2&lt;-$AM$3),(ABS($AA2)&lt;$AM$5),(ABS($W2)&lt;$AM$5),($Y2&gt;$AM$4))</f>
        <v>0</v>
      </c>
      <c r="AG2" t="b">
        <f t="shared" ref="AG2:AG33" si="12">AND((ABS($Z2)&lt;$AM$5),($AA2&lt;-$AM$3),($W2&gt;$AM$4),(ABS($Y2)&lt;$AM$5))</f>
        <v>0</v>
      </c>
      <c r="AH2" t="b">
        <f t="shared" ref="AH2:AH33" si="13">AND(($Z2&lt;-$AM$3),($AA2&lt;-$AM$3),(ABS($W2)&lt;$AM$5),(ABS($Y2)&lt;$AM$5))</f>
        <v>0</v>
      </c>
      <c r="AI2">
        <f t="shared" ref="AI2:AI63" si="14">IF(AC2,0,IF(AD2,1,IF(AE2,2,IF(AF2,3,IF(AG2,4,IF(AH2,5,999))))))</f>
        <v>2</v>
      </c>
      <c r="AJ2" t="str">
        <f>VLOOKUP(AI2,Sheet1!$A$1:$B$7,2)</f>
        <v>flip</v>
      </c>
      <c r="AL2" s="3" t="s">
        <v>40</v>
      </c>
    </row>
    <row r="3" spans="2:39" x14ac:dyDescent="0.25">
      <c r="B3">
        <v>364.38847648777198</v>
      </c>
      <c r="C3">
        <v>175.72729195399199</v>
      </c>
      <c r="D3">
        <v>326.37614607246002</v>
      </c>
      <c r="E3">
        <v>176.31834324520099</v>
      </c>
      <c r="F3">
        <v>389.63573871630598</v>
      </c>
      <c r="G3">
        <v>189.35154396686099</v>
      </c>
      <c r="H3">
        <v>304.89671655929101</v>
      </c>
      <c r="I3">
        <v>192.554289916605</v>
      </c>
      <c r="J3">
        <v>373.93220295838199</v>
      </c>
      <c r="K3">
        <v>185.28376984545801</v>
      </c>
      <c r="L3">
        <v>323.40113828155802</v>
      </c>
      <c r="M3">
        <v>178.61305156167401</v>
      </c>
      <c r="N3">
        <v>363.882516195047</v>
      </c>
      <c r="O3">
        <v>247.05834128639901</v>
      </c>
      <c r="P3">
        <v>335.419796526337</v>
      </c>
      <c r="Q3">
        <v>245.79150258360599</v>
      </c>
      <c r="S3" s="1">
        <f t="shared" si="0"/>
        <v>38.012330415311965</v>
      </c>
      <c r="T3" s="1">
        <f t="shared" si="1"/>
        <v>-0.59105129120899846</v>
      </c>
      <c r="V3" s="1">
        <f t="shared" si="2"/>
        <v>25.247262228533998</v>
      </c>
      <c r="W3" s="1">
        <f t="shared" si="3"/>
        <v>9.5437264706100109</v>
      </c>
      <c r="X3" s="1">
        <f t="shared" si="4"/>
        <v>21.479429513169009</v>
      </c>
      <c r="Y3" s="1">
        <f t="shared" si="5"/>
        <v>2.9750077909019979</v>
      </c>
      <c r="Z3" s="1">
        <f t="shared" si="6"/>
        <v>-9.5564778914660167</v>
      </c>
      <c r="AA3" s="1">
        <f t="shared" si="7"/>
        <v>-2.2947083164730202</v>
      </c>
      <c r="AB3" s="1"/>
      <c r="AC3" t="b">
        <f t="shared" si="8"/>
        <v>0</v>
      </c>
      <c r="AD3" t="b">
        <f t="shared" si="9"/>
        <v>0</v>
      </c>
      <c r="AE3" t="b">
        <f t="shared" si="10"/>
        <v>1</v>
      </c>
      <c r="AF3" t="b">
        <f t="shared" si="11"/>
        <v>0</v>
      </c>
      <c r="AG3" t="b">
        <f t="shared" si="12"/>
        <v>0</v>
      </c>
      <c r="AH3" t="b">
        <f t="shared" si="13"/>
        <v>0</v>
      </c>
      <c r="AI3">
        <f t="shared" si="14"/>
        <v>2</v>
      </c>
      <c r="AJ3" t="str">
        <f>VLOOKUP(AI3,Sheet1!$A$1:$B$7,2)</f>
        <v>flip</v>
      </c>
      <c r="AL3" t="s">
        <v>38</v>
      </c>
      <c r="AM3">
        <v>50</v>
      </c>
    </row>
    <row r="4" spans="2:39" x14ac:dyDescent="0.25">
      <c r="B4">
        <v>364.38847648777198</v>
      </c>
      <c r="C4">
        <v>175.72729195399199</v>
      </c>
      <c r="D4">
        <v>326.37614607246002</v>
      </c>
      <c r="E4">
        <v>176.31834324520099</v>
      </c>
      <c r="F4">
        <v>389.63573871630598</v>
      </c>
      <c r="G4">
        <v>189.35154396686099</v>
      </c>
      <c r="H4">
        <v>304.89671655929101</v>
      </c>
      <c r="I4">
        <v>192.554289916605</v>
      </c>
      <c r="J4">
        <v>373.93220295838199</v>
      </c>
      <c r="K4">
        <v>185.28376984545801</v>
      </c>
      <c r="L4">
        <v>323.40113828155802</v>
      </c>
      <c r="M4">
        <v>178.61305156167401</v>
      </c>
      <c r="N4">
        <v>363.882516195047</v>
      </c>
      <c r="O4">
        <v>247.05834128639901</v>
      </c>
      <c r="P4">
        <v>335.419796526337</v>
      </c>
      <c r="Q4">
        <v>245.79150258360599</v>
      </c>
      <c r="S4" s="1">
        <f t="shared" si="0"/>
        <v>38.012330415311965</v>
      </c>
      <c r="T4" s="1">
        <f t="shared" si="1"/>
        <v>-0.59105129120899846</v>
      </c>
      <c r="V4" s="1">
        <f t="shared" si="2"/>
        <v>25.247262228533998</v>
      </c>
      <c r="W4" s="1">
        <f t="shared" si="3"/>
        <v>9.5437264706100109</v>
      </c>
      <c r="X4" s="1">
        <f t="shared" si="4"/>
        <v>21.479429513169009</v>
      </c>
      <c r="Y4" s="1">
        <f t="shared" si="5"/>
        <v>2.9750077909019979</v>
      </c>
      <c r="Z4" s="1">
        <f t="shared" si="6"/>
        <v>-9.5564778914660167</v>
      </c>
      <c r="AA4" s="1">
        <f t="shared" si="7"/>
        <v>-2.2947083164730202</v>
      </c>
      <c r="AB4" s="1"/>
      <c r="AC4" t="b">
        <f t="shared" si="8"/>
        <v>0</v>
      </c>
      <c r="AD4" t="b">
        <f t="shared" si="9"/>
        <v>0</v>
      </c>
      <c r="AE4" t="b">
        <f t="shared" si="10"/>
        <v>1</v>
      </c>
      <c r="AF4" t="b">
        <f t="shared" si="11"/>
        <v>0</v>
      </c>
      <c r="AG4" t="b">
        <f t="shared" si="12"/>
        <v>0</v>
      </c>
      <c r="AH4" t="b">
        <f t="shared" si="13"/>
        <v>0</v>
      </c>
      <c r="AI4">
        <f t="shared" si="14"/>
        <v>2</v>
      </c>
      <c r="AJ4" t="str">
        <f>VLOOKUP(AI4,Sheet1!$A$1:$B$7,2)</f>
        <v>flip</v>
      </c>
      <c r="AL4" t="s">
        <v>39</v>
      </c>
      <c r="AM4">
        <v>40</v>
      </c>
    </row>
    <row r="5" spans="2:39" x14ac:dyDescent="0.25">
      <c r="B5">
        <v>364.38847648777198</v>
      </c>
      <c r="C5">
        <v>175.72729195399199</v>
      </c>
      <c r="D5">
        <v>326.37614607246002</v>
      </c>
      <c r="E5">
        <v>176.31834324520099</v>
      </c>
      <c r="F5">
        <v>389.63573871630598</v>
      </c>
      <c r="G5">
        <v>189.35154396686099</v>
      </c>
      <c r="H5">
        <v>304.89671655929101</v>
      </c>
      <c r="I5">
        <v>192.554289916605</v>
      </c>
      <c r="J5">
        <v>373.93220295838199</v>
      </c>
      <c r="K5">
        <v>185.28376984545801</v>
      </c>
      <c r="L5">
        <v>323.40113828155802</v>
      </c>
      <c r="M5">
        <v>178.61305156167401</v>
      </c>
      <c r="N5">
        <v>363.882516195047</v>
      </c>
      <c r="O5">
        <v>247.05834128639901</v>
      </c>
      <c r="P5">
        <v>335.419796526337</v>
      </c>
      <c r="Q5">
        <v>245.79150258360599</v>
      </c>
      <c r="S5" s="1">
        <f t="shared" si="0"/>
        <v>38.012330415311965</v>
      </c>
      <c r="T5" s="1">
        <f t="shared" si="1"/>
        <v>-0.59105129120899846</v>
      </c>
      <c r="V5" s="1">
        <f t="shared" si="2"/>
        <v>25.247262228533998</v>
      </c>
      <c r="W5" s="1">
        <f t="shared" si="3"/>
        <v>9.5437264706100109</v>
      </c>
      <c r="X5" s="1">
        <f t="shared" si="4"/>
        <v>21.479429513169009</v>
      </c>
      <c r="Y5" s="1">
        <f t="shared" si="5"/>
        <v>2.9750077909019979</v>
      </c>
      <c r="Z5" s="1">
        <f t="shared" si="6"/>
        <v>-9.5564778914660167</v>
      </c>
      <c r="AA5" s="1">
        <f t="shared" si="7"/>
        <v>-2.2947083164730202</v>
      </c>
      <c r="AB5" s="1"/>
      <c r="AC5" t="b">
        <f t="shared" si="8"/>
        <v>0</v>
      </c>
      <c r="AD5" t="b">
        <f t="shared" si="9"/>
        <v>0</v>
      </c>
      <c r="AE5" t="b">
        <f t="shared" si="10"/>
        <v>1</v>
      </c>
      <c r="AF5" t="b">
        <f t="shared" si="11"/>
        <v>0</v>
      </c>
      <c r="AG5" t="b">
        <f t="shared" si="12"/>
        <v>0</v>
      </c>
      <c r="AH5" t="b">
        <f t="shared" si="13"/>
        <v>0</v>
      </c>
      <c r="AI5">
        <f t="shared" si="14"/>
        <v>2</v>
      </c>
      <c r="AJ5" t="str">
        <f>VLOOKUP(AI5,Sheet1!$A$1:$B$7,2)</f>
        <v>flip</v>
      </c>
      <c r="AL5" t="s">
        <v>43</v>
      </c>
      <c r="AM5">
        <v>30</v>
      </c>
    </row>
    <row r="6" spans="2:39" x14ac:dyDescent="0.25">
      <c r="B6">
        <v>364.38847648777198</v>
      </c>
      <c r="C6">
        <v>175.72729195399199</v>
      </c>
      <c r="D6">
        <v>326.37614607246002</v>
      </c>
      <c r="E6">
        <v>176.31834324520099</v>
      </c>
      <c r="F6">
        <v>389.63573871630598</v>
      </c>
      <c r="G6">
        <v>189.35154396686099</v>
      </c>
      <c r="H6">
        <v>304.89671655929101</v>
      </c>
      <c r="I6">
        <v>192.554289916605</v>
      </c>
      <c r="J6">
        <v>373.93220295838199</v>
      </c>
      <c r="K6">
        <v>185.28376984545801</v>
      </c>
      <c r="L6">
        <v>323.40113828155802</v>
      </c>
      <c r="M6">
        <v>178.61305156167401</v>
      </c>
      <c r="N6">
        <v>363.882516195047</v>
      </c>
      <c r="O6">
        <v>247.05834128639901</v>
      </c>
      <c r="P6">
        <v>335.419796526337</v>
      </c>
      <c r="Q6">
        <v>245.79150258360599</v>
      </c>
      <c r="S6" s="1">
        <f t="shared" si="0"/>
        <v>38.012330415311965</v>
      </c>
      <c r="T6" s="1">
        <f t="shared" si="1"/>
        <v>-0.59105129120899846</v>
      </c>
      <c r="V6" s="1">
        <f t="shared" si="2"/>
        <v>25.247262228533998</v>
      </c>
      <c r="W6" s="1">
        <f t="shared" si="3"/>
        <v>9.5437264706100109</v>
      </c>
      <c r="X6" s="1">
        <f t="shared" si="4"/>
        <v>21.479429513169009</v>
      </c>
      <c r="Y6" s="1">
        <f t="shared" si="5"/>
        <v>2.9750077909019979</v>
      </c>
      <c r="Z6" s="1">
        <f t="shared" si="6"/>
        <v>-9.5564778914660167</v>
      </c>
      <c r="AA6" s="1">
        <f t="shared" si="7"/>
        <v>-2.2947083164730202</v>
      </c>
      <c r="AB6" s="1"/>
      <c r="AC6" t="b">
        <f t="shared" si="8"/>
        <v>0</v>
      </c>
      <c r="AD6" t="b">
        <f t="shared" si="9"/>
        <v>0</v>
      </c>
      <c r="AE6" t="b">
        <f t="shared" si="10"/>
        <v>1</v>
      </c>
      <c r="AF6" t="b">
        <f t="shared" si="11"/>
        <v>0</v>
      </c>
      <c r="AG6" t="b">
        <f t="shared" si="12"/>
        <v>0</v>
      </c>
      <c r="AH6" t="b">
        <f t="shared" si="13"/>
        <v>0</v>
      </c>
      <c r="AI6">
        <f t="shared" si="14"/>
        <v>2</v>
      </c>
      <c r="AJ6" t="str">
        <f>VLOOKUP(AI6,Sheet1!$A$1:$B$7,2)</f>
        <v>flip</v>
      </c>
    </row>
    <row r="7" spans="2:39" x14ac:dyDescent="0.25">
      <c r="B7">
        <v>364.38847648777198</v>
      </c>
      <c r="C7">
        <v>175.72729195399199</v>
      </c>
      <c r="D7">
        <v>326.37614607246002</v>
      </c>
      <c r="E7">
        <v>176.31834324520099</v>
      </c>
      <c r="F7">
        <v>389.63573871630598</v>
      </c>
      <c r="G7">
        <v>189.35154396686099</v>
      </c>
      <c r="H7">
        <v>304.89671655929101</v>
      </c>
      <c r="I7">
        <v>192.554289916605</v>
      </c>
      <c r="J7">
        <v>373.93220295838199</v>
      </c>
      <c r="K7">
        <v>185.28376984545801</v>
      </c>
      <c r="L7">
        <v>323.40113828155802</v>
      </c>
      <c r="M7">
        <v>178.61305156167401</v>
      </c>
      <c r="N7">
        <v>363.882516195047</v>
      </c>
      <c r="O7">
        <v>247.05834128639901</v>
      </c>
      <c r="P7">
        <v>335.419796526337</v>
      </c>
      <c r="Q7">
        <v>245.79150258360599</v>
      </c>
      <c r="S7" s="1">
        <f t="shared" si="0"/>
        <v>38.012330415311965</v>
      </c>
      <c r="T7" s="1">
        <f t="shared" si="1"/>
        <v>-0.59105129120899846</v>
      </c>
      <c r="V7" s="1">
        <f t="shared" si="2"/>
        <v>25.247262228533998</v>
      </c>
      <c r="W7" s="1">
        <f t="shared" si="3"/>
        <v>9.5437264706100109</v>
      </c>
      <c r="X7" s="1">
        <f t="shared" si="4"/>
        <v>21.479429513169009</v>
      </c>
      <c r="Y7" s="1">
        <f t="shared" si="5"/>
        <v>2.9750077909019979</v>
      </c>
      <c r="Z7" s="1">
        <f t="shared" si="6"/>
        <v>-9.5564778914660167</v>
      </c>
      <c r="AA7" s="1">
        <f t="shared" si="7"/>
        <v>-2.2947083164730202</v>
      </c>
      <c r="AB7" s="1"/>
      <c r="AC7" t="b">
        <f t="shared" si="8"/>
        <v>0</v>
      </c>
      <c r="AD7" t="b">
        <f t="shared" si="9"/>
        <v>0</v>
      </c>
      <c r="AE7" t="b">
        <f t="shared" si="10"/>
        <v>1</v>
      </c>
      <c r="AF7" t="b">
        <f t="shared" si="11"/>
        <v>0</v>
      </c>
      <c r="AG7" t="b">
        <f t="shared" si="12"/>
        <v>0</v>
      </c>
      <c r="AH7" t="b">
        <f t="shared" si="13"/>
        <v>0</v>
      </c>
      <c r="AI7">
        <f t="shared" si="14"/>
        <v>2</v>
      </c>
      <c r="AJ7" t="str">
        <f>VLOOKUP(AI7,Sheet1!$A$1:$B$7,2)</f>
        <v>flip</v>
      </c>
      <c r="AL7" t="s">
        <v>42</v>
      </c>
      <c r="AM7" s="2">
        <f>COUNTIF(AI:AI,999)/COUNT(AI:AI)</f>
        <v>4.1666666666666664E-2</v>
      </c>
    </row>
    <row r="8" spans="2:39" x14ac:dyDescent="0.25">
      <c r="B8">
        <v>364.38847648777198</v>
      </c>
      <c r="C8">
        <v>175.72729195399199</v>
      </c>
      <c r="D8">
        <v>326.37614607246002</v>
      </c>
      <c r="E8">
        <v>176.31834324520099</v>
      </c>
      <c r="F8">
        <v>389.63573871630598</v>
      </c>
      <c r="G8">
        <v>189.35154396686099</v>
      </c>
      <c r="H8">
        <v>304.89671655929101</v>
      </c>
      <c r="I8">
        <v>192.554289916605</v>
      </c>
      <c r="J8">
        <v>373.93220295838199</v>
      </c>
      <c r="K8">
        <v>185.28376984545801</v>
      </c>
      <c r="L8">
        <v>323.40113828155802</v>
      </c>
      <c r="M8">
        <v>178.61305156167401</v>
      </c>
      <c r="N8">
        <v>363.882516195047</v>
      </c>
      <c r="O8">
        <v>247.05834128639901</v>
      </c>
      <c r="P8">
        <v>335.419796526337</v>
      </c>
      <c r="Q8">
        <v>245.79150258360599</v>
      </c>
      <c r="S8" s="1">
        <f t="shared" si="0"/>
        <v>38.012330415311965</v>
      </c>
      <c r="T8" s="1">
        <f t="shared" si="1"/>
        <v>-0.59105129120899846</v>
      </c>
      <c r="V8" s="1">
        <f t="shared" si="2"/>
        <v>25.247262228533998</v>
      </c>
      <c r="W8" s="1">
        <f t="shared" si="3"/>
        <v>9.5437264706100109</v>
      </c>
      <c r="X8" s="1">
        <f t="shared" si="4"/>
        <v>21.479429513169009</v>
      </c>
      <c r="Y8" s="1">
        <f t="shared" si="5"/>
        <v>2.9750077909019979</v>
      </c>
      <c r="Z8" s="1">
        <f t="shared" si="6"/>
        <v>-9.5564778914660167</v>
      </c>
      <c r="AA8" s="1">
        <f t="shared" si="7"/>
        <v>-2.2947083164730202</v>
      </c>
      <c r="AB8" s="1"/>
      <c r="AC8" t="b">
        <f t="shared" si="8"/>
        <v>0</v>
      </c>
      <c r="AD8" t="b">
        <f t="shared" si="9"/>
        <v>0</v>
      </c>
      <c r="AE8" t="b">
        <f t="shared" si="10"/>
        <v>1</v>
      </c>
      <c r="AF8" t="b">
        <f t="shared" si="11"/>
        <v>0</v>
      </c>
      <c r="AG8" t="b">
        <f t="shared" si="12"/>
        <v>0</v>
      </c>
      <c r="AH8" t="b">
        <f t="shared" si="13"/>
        <v>0</v>
      </c>
      <c r="AI8">
        <f t="shared" si="14"/>
        <v>2</v>
      </c>
      <c r="AJ8" t="str">
        <f>VLOOKUP(AI8,Sheet1!$A$1:$B$7,2)</f>
        <v>flip</v>
      </c>
    </row>
    <row r="9" spans="2:39" x14ac:dyDescent="0.25">
      <c r="B9">
        <v>364.38847648777198</v>
      </c>
      <c r="C9">
        <v>175.72729195399199</v>
      </c>
      <c r="D9">
        <v>326.37614607246002</v>
      </c>
      <c r="E9">
        <v>176.31834324520099</v>
      </c>
      <c r="F9">
        <v>389.63573871630598</v>
      </c>
      <c r="G9">
        <v>189.35154396686099</v>
      </c>
      <c r="H9">
        <v>304.89671655929101</v>
      </c>
      <c r="I9">
        <v>192.554289916605</v>
      </c>
      <c r="J9">
        <v>373.93220295838199</v>
      </c>
      <c r="K9">
        <v>185.28376984545801</v>
      </c>
      <c r="L9">
        <v>323.40113828155802</v>
      </c>
      <c r="M9">
        <v>178.61305156167401</v>
      </c>
      <c r="N9">
        <v>363.882516195047</v>
      </c>
      <c r="O9">
        <v>247.05834128639901</v>
      </c>
      <c r="P9">
        <v>335.419796526337</v>
      </c>
      <c r="Q9">
        <v>245.79150258360599</v>
      </c>
      <c r="S9" s="1">
        <f t="shared" si="0"/>
        <v>38.012330415311965</v>
      </c>
      <c r="T9" s="1">
        <f t="shared" si="1"/>
        <v>-0.59105129120899846</v>
      </c>
      <c r="V9" s="1">
        <f t="shared" si="2"/>
        <v>25.247262228533998</v>
      </c>
      <c r="W9" s="1">
        <f t="shared" si="3"/>
        <v>9.5437264706100109</v>
      </c>
      <c r="X9" s="1">
        <f t="shared" si="4"/>
        <v>21.479429513169009</v>
      </c>
      <c r="Y9" s="1">
        <f t="shared" si="5"/>
        <v>2.9750077909019979</v>
      </c>
      <c r="Z9" s="1">
        <f t="shared" si="6"/>
        <v>-9.5564778914660167</v>
      </c>
      <c r="AA9" s="1">
        <f t="shared" si="7"/>
        <v>-2.2947083164730202</v>
      </c>
      <c r="AB9" s="1"/>
      <c r="AC9" t="b">
        <f t="shared" si="8"/>
        <v>0</v>
      </c>
      <c r="AD9" t="b">
        <f t="shared" si="9"/>
        <v>0</v>
      </c>
      <c r="AE9" t="b">
        <f t="shared" si="10"/>
        <v>1</v>
      </c>
      <c r="AF9" t="b">
        <f t="shared" si="11"/>
        <v>0</v>
      </c>
      <c r="AG9" t="b">
        <f t="shared" si="12"/>
        <v>0</v>
      </c>
      <c r="AH9" t="b">
        <f t="shared" si="13"/>
        <v>0</v>
      </c>
      <c r="AI9">
        <f t="shared" si="14"/>
        <v>2</v>
      </c>
      <c r="AJ9" t="str">
        <f>VLOOKUP(AI9,Sheet1!$A$1:$B$7,2)</f>
        <v>flip</v>
      </c>
    </row>
    <row r="10" spans="2:39" x14ac:dyDescent="0.25">
      <c r="B10">
        <v>364.38847648777198</v>
      </c>
      <c r="C10">
        <v>175.72729195399199</v>
      </c>
      <c r="D10">
        <v>326.37614607246002</v>
      </c>
      <c r="E10">
        <v>176.31834324520099</v>
      </c>
      <c r="F10">
        <v>389.63573871630598</v>
      </c>
      <c r="G10">
        <v>189.35154396686099</v>
      </c>
      <c r="H10">
        <v>304.89671655929101</v>
      </c>
      <c r="I10">
        <v>192.554289916605</v>
      </c>
      <c r="J10">
        <v>373.93220295838199</v>
      </c>
      <c r="K10">
        <v>185.28376984545801</v>
      </c>
      <c r="L10">
        <v>323.40113828155802</v>
      </c>
      <c r="M10">
        <v>178.61305156167401</v>
      </c>
      <c r="N10">
        <v>363.882516195047</v>
      </c>
      <c r="O10">
        <v>247.05834128639901</v>
      </c>
      <c r="P10">
        <v>335.419796526337</v>
      </c>
      <c r="Q10">
        <v>245.79150258360599</v>
      </c>
      <c r="S10" s="1">
        <f t="shared" si="0"/>
        <v>38.012330415311965</v>
      </c>
      <c r="T10" s="1">
        <f t="shared" si="1"/>
        <v>-0.59105129120899846</v>
      </c>
      <c r="V10" s="1">
        <f t="shared" si="2"/>
        <v>25.247262228533998</v>
      </c>
      <c r="W10" s="1">
        <f t="shared" si="3"/>
        <v>9.5437264706100109</v>
      </c>
      <c r="X10" s="1">
        <f t="shared" si="4"/>
        <v>21.479429513169009</v>
      </c>
      <c r="Y10" s="1">
        <f t="shared" si="5"/>
        <v>2.9750077909019979</v>
      </c>
      <c r="Z10" s="1">
        <f t="shared" si="6"/>
        <v>-9.5564778914660167</v>
      </c>
      <c r="AA10" s="1">
        <f t="shared" si="7"/>
        <v>-2.2947083164730202</v>
      </c>
      <c r="AB10" s="1"/>
      <c r="AC10" t="b">
        <f t="shared" si="8"/>
        <v>0</v>
      </c>
      <c r="AD10" t="b">
        <f t="shared" si="9"/>
        <v>0</v>
      </c>
      <c r="AE10" t="b">
        <f t="shared" si="10"/>
        <v>1</v>
      </c>
      <c r="AF10" t="b">
        <f t="shared" si="11"/>
        <v>0</v>
      </c>
      <c r="AG10" t="b">
        <f t="shared" si="12"/>
        <v>0</v>
      </c>
      <c r="AH10" t="b">
        <f t="shared" si="13"/>
        <v>0</v>
      </c>
      <c r="AI10">
        <f t="shared" si="14"/>
        <v>2</v>
      </c>
      <c r="AJ10" t="str">
        <f>VLOOKUP(AI10,Sheet1!$A$1:$B$7,2)</f>
        <v>flip</v>
      </c>
      <c r="AL10" s="3" t="s">
        <v>41</v>
      </c>
    </row>
    <row r="11" spans="2:39" x14ac:dyDescent="0.25">
      <c r="B11">
        <v>362.043732918834</v>
      </c>
      <c r="C11">
        <v>162.669424496543</v>
      </c>
      <c r="D11">
        <v>322.80668382207699</v>
      </c>
      <c r="E11">
        <v>162.93414255025201</v>
      </c>
      <c r="F11">
        <v>382.98485489253102</v>
      </c>
      <c r="G11">
        <v>137.94062543873</v>
      </c>
      <c r="H11">
        <v>309.25932572351201</v>
      </c>
      <c r="I11">
        <v>134.57186999331</v>
      </c>
      <c r="J11">
        <v>368.89247707469298</v>
      </c>
      <c r="K11">
        <v>106.262375083584</v>
      </c>
      <c r="L11">
        <v>314.56767692385102</v>
      </c>
      <c r="M11">
        <v>103.431298092606</v>
      </c>
      <c r="N11">
        <v>360.47675519946199</v>
      </c>
      <c r="O11">
        <v>244.545428737777</v>
      </c>
      <c r="P11">
        <v>332.34100197163798</v>
      </c>
      <c r="Q11">
        <v>246.07822668224699</v>
      </c>
      <c r="S11" s="1">
        <f t="shared" si="0"/>
        <v>39.237049096757005</v>
      </c>
      <c r="T11" s="1">
        <f t="shared" si="1"/>
        <v>-0.2647180537090037</v>
      </c>
      <c r="V11" s="1">
        <f t="shared" si="2"/>
        <v>20.941121973697022</v>
      </c>
      <c r="W11" s="1">
        <f t="shared" si="3"/>
        <v>6.8487441558589808</v>
      </c>
      <c r="X11" s="1">
        <f t="shared" si="4"/>
        <v>13.547358098564985</v>
      </c>
      <c r="Y11" s="1">
        <f t="shared" si="5"/>
        <v>8.2390068982259663</v>
      </c>
      <c r="Z11" s="1">
        <f t="shared" si="6"/>
        <v>56.407049412958997</v>
      </c>
      <c r="AA11" s="1">
        <f t="shared" si="7"/>
        <v>59.502844457646006</v>
      </c>
      <c r="AB11" s="1"/>
      <c r="AC11" t="b">
        <f t="shared" si="8"/>
        <v>1</v>
      </c>
      <c r="AD11" t="b">
        <f t="shared" si="9"/>
        <v>0</v>
      </c>
      <c r="AE11" t="b">
        <f t="shared" si="10"/>
        <v>0</v>
      </c>
      <c r="AF11" t="b">
        <f t="shared" si="11"/>
        <v>0</v>
      </c>
      <c r="AG11" t="b">
        <f t="shared" si="12"/>
        <v>0</v>
      </c>
      <c r="AH11" t="b">
        <f t="shared" si="13"/>
        <v>0</v>
      </c>
      <c r="AI11">
        <f t="shared" si="14"/>
        <v>0</v>
      </c>
      <c r="AJ11" t="str">
        <f>VLOOKUP(AI11,Sheet1!$A$1:$B$7,2)</f>
        <v>takeoff</v>
      </c>
      <c r="AL11" t="s">
        <v>33</v>
      </c>
      <c r="AM11">
        <v>8</v>
      </c>
    </row>
    <row r="12" spans="2:39" x14ac:dyDescent="0.25">
      <c r="B12">
        <v>361.39806208075601</v>
      </c>
      <c r="C12">
        <v>161.76102908418699</v>
      </c>
      <c r="D12">
        <v>319.71808145773099</v>
      </c>
      <c r="E12">
        <v>157.452744852916</v>
      </c>
      <c r="F12">
        <v>367.740694501012</v>
      </c>
      <c r="G12">
        <v>129.072910816926</v>
      </c>
      <c r="H12">
        <v>308.349266715147</v>
      </c>
      <c r="I12">
        <v>126.913896040482</v>
      </c>
      <c r="J12">
        <v>359.99720761749597</v>
      </c>
      <c r="K12">
        <v>94.588425618145394</v>
      </c>
      <c r="L12">
        <v>315.14572330372403</v>
      </c>
      <c r="M12">
        <v>95.310307799131607</v>
      </c>
      <c r="N12">
        <v>358.49626682757503</v>
      </c>
      <c r="O12">
        <v>245.38814649521399</v>
      </c>
      <c r="P12">
        <v>332.03328354098699</v>
      </c>
      <c r="Q12">
        <v>245.60483323595199</v>
      </c>
      <c r="S12" s="1">
        <f t="shared" si="0"/>
        <v>41.679980623025017</v>
      </c>
      <c r="T12" s="1">
        <f t="shared" si="1"/>
        <v>4.3082842312709886</v>
      </c>
      <c r="V12" s="1">
        <f t="shared" si="2"/>
        <v>6.3426324202559954</v>
      </c>
      <c r="W12" s="1">
        <f t="shared" si="3"/>
        <v>-1.4008544632600319</v>
      </c>
      <c r="X12" s="1">
        <f t="shared" si="4"/>
        <v>11.368814742583993</v>
      </c>
      <c r="Y12" s="1">
        <f t="shared" si="5"/>
        <v>4.5723581540069631</v>
      </c>
      <c r="Z12" s="1">
        <f t="shared" si="6"/>
        <v>67.172603466041593</v>
      </c>
      <c r="AA12" s="1">
        <f t="shared" si="7"/>
        <v>62.142437053784391</v>
      </c>
      <c r="AB12" s="1"/>
      <c r="AC12" t="b">
        <f t="shared" si="8"/>
        <v>1</v>
      </c>
      <c r="AD12" t="b">
        <f t="shared" si="9"/>
        <v>0</v>
      </c>
      <c r="AE12" t="b">
        <f t="shared" si="10"/>
        <v>0</v>
      </c>
      <c r="AF12" t="b">
        <f t="shared" si="11"/>
        <v>0</v>
      </c>
      <c r="AG12" t="b">
        <f t="shared" si="12"/>
        <v>0</v>
      </c>
      <c r="AH12" t="b">
        <f t="shared" si="13"/>
        <v>0</v>
      </c>
      <c r="AI12">
        <f t="shared" si="14"/>
        <v>0</v>
      </c>
      <c r="AJ12" t="str">
        <f>VLOOKUP(AI12,Sheet1!$A$1:$B$7,2)</f>
        <v>takeoff</v>
      </c>
      <c r="AL12" t="s">
        <v>34</v>
      </c>
      <c r="AM12">
        <v>1</v>
      </c>
    </row>
    <row r="13" spans="2:39" x14ac:dyDescent="0.25">
      <c r="B13">
        <v>356.940976304088</v>
      </c>
      <c r="C13">
        <v>156.356529574565</v>
      </c>
      <c r="D13">
        <v>317.71558041444501</v>
      </c>
      <c r="E13">
        <v>160.940936937392</v>
      </c>
      <c r="F13">
        <v>364.46559333499903</v>
      </c>
      <c r="G13">
        <v>123.554861056628</v>
      </c>
      <c r="H13">
        <v>308.35020188848301</v>
      </c>
      <c r="I13">
        <v>128.737146486439</v>
      </c>
      <c r="J13">
        <v>355.271911138983</v>
      </c>
      <c r="K13">
        <v>92.585745845738202</v>
      </c>
      <c r="L13">
        <v>315.19853909810303</v>
      </c>
      <c r="M13">
        <v>95.782528770398301</v>
      </c>
      <c r="N13">
        <v>355.675736317325</v>
      </c>
      <c r="O13">
        <v>241.22517011130299</v>
      </c>
      <c r="P13">
        <v>332.09237386453299</v>
      </c>
      <c r="Q13">
        <v>243.839404245259</v>
      </c>
      <c r="S13" s="1">
        <f t="shared" si="0"/>
        <v>39.225395889642982</v>
      </c>
      <c r="T13" s="1">
        <f t="shared" si="1"/>
        <v>-4.5844073628269939</v>
      </c>
      <c r="V13" s="1">
        <f t="shared" si="2"/>
        <v>7.5246170309110312</v>
      </c>
      <c r="W13" s="1">
        <f t="shared" si="3"/>
        <v>-1.6690651651049961</v>
      </c>
      <c r="X13" s="1">
        <f t="shared" si="4"/>
        <v>9.3653785259620008</v>
      </c>
      <c r="Y13" s="1">
        <f t="shared" si="5"/>
        <v>2.517041316341988</v>
      </c>
      <c r="Z13" s="1">
        <f t="shared" si="6"/>
        <v>63.7707837288268</v>
      </c>
      <c r="AA13" s="1">
        <f t="shared" si="7"/>
        <v>65.158408166993695</v>
      </c>
      <c r="AB13" s="1"/>
      <c r="AC13" t="b">
        <f t="shared" si="8"/>
        <v>1</v>
      </c>
      <c r="AD13" t="b">
        <f t="shared" si="9"/>
        <v>0</v>
      </c>
      <c r="AE13" t="b">
        <f t="shared" si="10"/>
        <v>0</v>
      </c>
      <c r="AF13" t="b">
        <f t="shared" si="11"/>
        <v>0</v>
      </c>
      <c r="AG13" t="b">
        <f t="shared" si="12"/>
        <v>0</v>
      </c>
      <c r="AH13" t="b">
        <f t="shared" si="13"/>
        <v>0</v>
      </c>
      <c r="AI13">
        <f t="shared" si="14"/>
        <v>0</v>
      </c>
      <c r="AJ13" t="str">
        <f>VLOOKUP(AI13,Sheet1!$A$1:$B$7,2)</f>
        <v>takeoff</v>
      </c>
      <c r="AL13" t="s">
        <v>35</v>
      </c>
      <c r="AM13">
        <v>0</v>
      </c>
    </row>
    <row r="14" spans="2:39" x14ac:dyDescent="0.25">
      <c r="B14">
        <v>355.35518073734301</v>
      </c>
      <c r="C14">
        <v>159.86087016777</v>
      </c>
      <c r="D14">
        <v>319.357291608813</v>
      </c>
      <c r="E14">
        <v>159.059427596045</v>
      </c>
      <c r="F14">
        <v>365.23491496346702</v>
      </c>
      <c r="G14">
        <v>130.465962125685</v>
      </c>
      <c r="H14">
        <v>307.94049466390697</v>
      </c>
      <c r="I14">
        <v>128.41497376907699</v>
      </c>
      <c r="J14">
        <v>355.22880566251899</v>
      </c>
      <c r="K14">
        <v>95.781997454846802</v>
      </c>
      <c r="L14">
        <v>315.49603338678401</v>
      </c>
      <c r="M14">
        <v>96.264858770068003</v>
      </c>
      <c r="N14">
        <v>355.04570212221</v>
      </c>
      <c r="O14">
        <v>243.38317660398201</v>
      </c>
      <c r="P14">
        <v>330.64601566742499</v>
      </c>
      <c r="Q14">
        <v>244.46951158454999</v>
      </c>
      <c r="S14" s="1">
        <f t="shared" si="0"/>
        <v>35.997889128530005</v>
      </c>
      <c r="T14" s="1">
        <f t="shared" si="1"/>
        <v>0.80144257172500488</v>
      </c>
      <c r="V14" s="1">
        <f t="shared" si="2"/>
        <v>9.8797342261240146</v>
      </c>
      <c r="W14" s="1">
        <f t="shared" si="3"/>
        <v>-0.12637507482401134</v>
      </c>
      <c r="X14" s="1">
        <f t="shared" si="4"/>
        <v>11.416796944906025</v>
      </c>
      <c r="Y14" s="1">
        <f t="shared" si="5"/>
        <v>3.8612582220289937</v>
      </c>
      <c r="Z14" s="1">
        <f t="shared" si="6"/>
        <v>64.0788727129232</v>
      </c>
      <c r="AA14" s="1">
        <f t="shared" si="7"/>
        <v>62.794568825976995</v>
      </c>
      <c r="AB14" s="1"/>
      <c r="AC14" t="b">
        <f t="shared" si="8"/>
        <v>1</v>
      </c>
      <c r="AD14" t="b">
        <f t="shared" si="9"/>
        <v>0</v>
      </c>
      <c r="AE14" t="b">
        <f t="shared" si="10"/>
        <v>0</v>
      </c>
      <c r="AF14" t="b">
        <f t="shared" si="11"/>
        <v>0</v>
      </c>
      <c r="AG14" t="b">
        <f t="shared" si="12"/>
        <v>0</v>
      </c>
      <c r="AH14" t="b">
        <f t="shared" si="13"/>
        <v>0</v>
      </c>
      <c r="AI14">
        <f t="shared" si="14"/>
        <v>0</v>
      </c>
      <c r="AJ14" t="str">
        <f>VLOOKUP(AI14,Sheet1!$A$1:$B$7,2)</f>
        <v>takeoff</v>
      </c>
      <c r="AL14" t="s">
        <v>36</v>
      </c>
      <c r="AM14">
        <v>30</v>
      </c>
    </row>
    <row r="15" spans="2:39" x14ac:dyDescent="0.25">
      <c r="B15">
        <v>359.09399746718498</v>
      </c>
      <c r="C15">
        <v>161.98723952311499</v>
      </c>
      <c r="D15">
        <v>317.97278140581801</v>
      </c>
      <c r="E15">
        <v>161.63753517586301</v>
      </c>
      <c r="F15">
        <v>365.01005971224498</v>
      </c>
      <c r="G15">
        <v>130.66662133118001</v>
      </c>
      <c r="H15">
        <v>308.09306513830001</v>
      </c>
      <c r="I15">
        <v>127.61639391393</v>
      </c>
      <c r="J15">
        <v>354.76770578779099</v>
      </c>
      <c r="K15">
        <v>96.494023200069293</v>
      </c>
      <c r="L15">
        <v>316.06643990129402</v>
      </c>
      <c r="M15">
        <v>95.962951531117795</v>
      </c>
      <c r="N15">
        <v>355.023409344762</v>
      </c>
      <c r="O15">
        <v>244.02056660763</v>
      </c>
      <c r="P15">
        <v>330.04372113123799</v>
      </c>
      <c r="Q15">
        <v>245.08203228230701</v>
      </c>
      <c r="S15" s="1">
        <f t="shared" si="0"/>
        <v>41.121216061366965</v>
      </c>
      <c r="T15" s="1">
        <f t="shared" si="1"/>
        <v>0.34970434725198629</v>
      </c>
      <c r="V15" s="1">
        <f t="shared" si="2"/>
        <v>5.9160622450600044</v>
      </c>
      <c r="W15" s="1">
        <f t="shared" si="3"/>
        <v>-4.3262916793939894</v>
      </c>
      <c r="X15" s="1">
        <f t="shared" si="4"/>
        <v>9.8797162675180061</v>
      </c>
      <c r="Y15" s="1">
        <f t="shared" si="5"/>
        <v>1.9063415045239935</v>
      </c>
      <c r="Z15" s="1">
        <f t="shared" si="6"/>
        <v>65.493216323045701</v>
      </c>
      <c r="AA15" s="1">
        <f t="shared" si="7"/>
        <v>65.674583644745212</v>
      </c>
      <c r="AB15" s="1"/>
      <c r="AC15" t="b">
        <f t="shared" si="8"/>
        <v>1</v>
      </c>
      <c r="AD15" t="b">
        <f t="shared" si="9"/>
        <v>0</v>
      </c>
      <c r="AE15" t="b">
        <f t="shared" si="10"/>
        <v>0</v>
      </c>
      <c r="AF15" t="b">
        <f t="shared" si="11"/>
        <v>0</v>
      </c>
      <c r="AG15" t="b">
        <f t="shared" si="12"/>
        <v>0</v>
      </c>
      <c r="AH15" t="b">
        <f t="shared" si="13"/>
        <v>0</v>
      </c>
      <c r="AI15">
        <f t="shared" si="14"/>
        <v>0</v>
      </c>
      <c r="AJ15" t="str">
        <f>VLOOKUP(AI15,Sheet1!$A$1:$B$7,2)</f>
        <v>takeoff</v>
      </c>
      <c r="AL15" t="s">
        <v>37</v>
      </c>
      <c r="AM15">
        <v>0.1</v>
      </c>
    </row>
    <row r="16" spans="2:39" x14ac:dyDescent="0.25">
      <c r="B16">
        <v>359.24293530119098</v>
      </c>
      <c r="C16">
        <v>158.46135693927101</v>
      </c>
      <c r="D16">
        <v>322.76698626236498</v>
      </c>
      <c r="E16">
        <v>162.90582120544499</v>
      </c>
      <c r="F16">
        <v>366.28223292635499</v>
      </c>
      <c r="G16">
        <v>129.39264664438201</v>
      </c>
      <c r="H16">
        <v>307.95548184411399</v>
      </c>
      <c r="I16">
        <v>129.356730100216</v>
      </c>
      <c r="J16">
        <v>355.32588530867298</v>
      </c>
      <c r="K16">
        <v>93.0690741186162</v>
      </c>
      <c r="L16">
        <v>315.99929345539198</v>
      </c>
      <c r="M16">
        <v>94.339328628765799</v>
      </c>
      <c r="N16">
        <v>355.778675448461</v>
      </c>
      <c r="O16">
        <v>246.42464393793099</v>
      </c>
      <c r="P16">
        <v>329.58066388894002</v>
      </c>
      <c r="Q16">
        <v>244.508470853841</v>
      </c>
      <c r="S16" s="1">
        <f t="shared" si="0"/>
        <v>36.475949038826002</v>
      </c>
      <c r="T16" s="1">
        <f t="shared" si="1"/>
        <v>-4.4444642661739806</v>
      </c>
      <c r="V16" s="1">
        <f t="shared" si="2"/>
        <v>7.0392976251640107</v>
      </c>
      <c r="W16" s="1">
        <f t="shared" si="3"/>
        <v>-3.9170499925180025</v>
      </c>
      <c r="X16" s="1">
        <f t="shared" si="4"/>
        <v>14.811504418250991</v>
      </c>
      <c r="Y16" s="1">
        <f t="shared" si="5"/>
        <v>6.7676928069730025</v>
      </c>
      <c r="Z16" s="1">
        <f t="shared" si="6"/>
        <v>65.392282820654813</v>
      </c>
      <c r="AA16" s="1">
        <f t="shared" si="7"/>
        <v>68.566492576679195</v>
      </c>
      <c r="AB16" s="1"/>
      <c r="AC16" t="b">
        <f t="shared" si="8"/>
        <v>1</v>
      </c>
      <c r="AD16" t="b">
        <f t="shared" si="9"/>
        <v>0</v>
      </c>
      <c r="AE16" t="b">
        <f t="shared" si="10"/>
        <v>0</v>
      </c>
      <c r="AF16" t="b">
        <f t="shared" si="11"/>
        <v>0</v>
      </c>
      <c r="AG16" t="b">
        <f t="shared" si="12"/>
        <v>0</v>
      </c>
      <c r="AH16" t="b">
        <f t="shared" si="13"/>
        <v>0</v>
      </c>
      <c r="AI16">
        <f t="shared" si="14"/>
        <v>0</v>
      </c>
      <c r="AJ16" t="str">
        <f>VLOOKUP(AI16,Sheet1!$A$1:$B$7,2)</f>
        <v>takeoff</v>
      </c>
    </row>
    <row r="17" spans="2:36" x14ac:dyDescent="0.25">
      <c r="B17">
        <v>358.667860226985</v>
      </c>
      <c r="C17">
        <v>159.472055576316</v>
      </c>
      <c r="D17">
        <v>319.79552427174298</v>
      </c>
      <c r="E17">
        <v>158.43598250858801</v>
      </c>
      <c r="F17">
        <v>366.054973873481</v>
      </c>
      <c r="G17">
        <v>128.674774492517</v>
      </c>
      <c r="H17">
        <v>307.80274178744401</v>
      </c>
      <c r="I17">
        <v>127.872002180232</v>
      </c>
      <c r="J17">
        <v>355.79155366002601</v>
      </c>
      <c r="K17">
        <v>95.123512639051697</v>
      </c>
      <c r="L17">
        <v>315.49106620499299</v>
      </c>
      <c r="M17">
        <v>92.919298297002996</v>
      </c>
      <c r="N17">
        <v>356.006780853392</v>
      </c>
      <c r="O17">
        <v>246.40628161440401</v>
      </c>
      <c r="P17">
        <v>324.54117472137801</v>
      </c>
      <c r="Q17">
        <v>243.096597522308</v>
      </c>
      <c r="S17" s="1">
        <f t="shared" si="0"/>
        <v>38.872335955242022</v>
      </c>
      <c r="T17" s="1">
        <f t="shared" si="1"/>
        <v>1.0360730677279832</v>
      </c>
      <c r="V17" s="1">
        <f t="shared" si="2"/>
        <v>7.3871136464960045</v>
      </c>
      <c r="W17" s="1">
        <f t="shared" si="3"/>
        <v>-2.8763065669589878</v>
      </c>
      <c r="X17" s="1">
        <f t="shared" si="4"/>
        <v>11.992782484298971</v>
      </c>
      <c r="Y17" s="1">
        <f t="shared" si="5"/>
        <v>4.3044580667499872</v>
      </c>
      <c r="Z17" s="1">
        <f t="shared" si="6"/>
        <v>64.348542937264298</v>
      </c>
      <c r="AA17" s="1">
        <f t="shared" si="7"/>
        <v>65.516684211585016</v>
      </c>
      <c r="AB17" s="1"/>
      <c r="AC17" t="b">
        <f t="shared" si="8"/>
        <v>1</v>
      </c>
      <c r="AD17" t="b">
        <f t="shared" si="9"/>
        <v>0</v>
      </c>
      <c r="AE17" t="b">
        <f t="shared" si="10"/>
        <v>0</v>
      </c>
      <c r="AF17" t="b">
        <f t="shared" si="11"/>
        <v>0</v>
      </c>
      <c r="AG17" t="b">
        <f t="shared" si="12"/>
        <v>0</v>
      </c>
      <c r="AH17" t="b">
        <f t="shared" si="13"/>
        <v>0</v>
      </c>
      <c r="AI17">
        <f t="shared" si="14"/>
        <v>0</v>
      </c>
      <c r="AJ17" t="str">
        <f>VLOOKUP(AI17,Sheet1!$A$1:$B$7,2)</f>
        <v>takeoff</v>
      </c>
    </row>
    <row r="18" spans="2:36" x14ac:dyDescent="0.25">
      <c r="B18">
        <v>358.40259859347202</v>
      </c>
      <c r="C18">
        <v>160.20704789595101</v>
      </c>
      <c r="D18">
        <v>320.09694923533402</v>
      </c>
      <c r="E18">
        <v>159.11404373781801</v>
      </c>
      <c r="F18">
        <v>363.78740982609997</v>
      </c>
      <c r="G18">
        <v>130.04518537138199</v>
      </c>
      <c r="H18">
        <v>308.22839269894098</v>
      </c>
      <c r="I18">
        <v>128.65628974382199</v>
      </c>
      <c r="J18">
        <v>354.58045995630903</v>
      </c>
      <c r="K18">
        <v>95.806724435431207</v>
      </c>
      <c r="L18">
        <v>316.20010339818202</v>
      </c>
      <c r="M18">
        <v>93.156530206853603</v>
      </c>
      <c r="N18">
        <v>355.92287086197501</v>
      </c>
      <c r="O18">
        <v>246.408365503678</v>
      </c>
      <c r="P18">
        <v>325.93129042012202</v>
      </c>
      <c r="Q18">
        <v>242.343445630708</v>
      </c>
      <c r="S18" s="1">
        <f t="shared" si="0"/>
        <v>38.305649358137998</v>
      </c>
      <c r="T18" s="1">
        <f t="shared" si="1"/>
        <v>1.0930041581329988</v>
      </c>
      <c r="V18" s="1">
        <f t="shared" si="2"/>
        <v>5.3848112326279534</v>
      </c>
      <c r="W18" s="1">
        <f t="shared" si="3"/>
        <v>-3.8221386371629933</v>
      </c>
      <c r="X18" s="1">
        <f t="shared" si="4"/>
        <v>11.868556536393044</v>
      </c>
      <c r="Y18" s="1">
        <f t="shared" si="5"/>
        <v>3.8968458371520001</v>
      </c>
      <c r="Z18" s="1">
        <f t="shared" si="6"/>
        <v>64.4003234605198</v>
      </c>
      <c r="AA18" s="1">
        <f t="shared" si="7"/>
        <v>65.957513530964405</v>
      </c>
      <c r="AB18" s="1"/>
      <c r="AC18" t="b">
        <f t="shared" si="8"/>
        <v>1</v>
      </c>
      <c r="AD18" t="b">
        <f t="shared" si="9"/>
        <v>0</v>
      </c>
      <c r="AE18" t="b">
        <f t="shared" si="10"/>
        <v>0</v>
      </c>
      <c r="AF18" t="b">
        <f t="shared" si="11"/>
        <v>0</v>
      </c>
      <c r="AG18" t="b">
        <f t="shared" si="12"/>
        <v>0</v>
      </c>
      <c r="AH18" t="b">
        <f t="shared" si="13"/>
        <v>0</v>
      </c>
      <c r="AI18">
        <f t="shared" si="14"/>
        <v>0</v>
      </c>
      <c r="AJ18" t="str">
        <f>VLOOKUP(AI18,Sheet1!$A$1:$B$7,2)</f>
        <v>takeoff</v>
      </c>
    </row>
    <row r="19" spans="2:36" x14ac:dyDescent="0.25">
      <c r="B19">
        <v>359.18350147410001</v>
      </c>
      <c r="C19">
        <v>160.661111714724</v>
      </c>
      <c r="D19">
        <v>319.17328796868799</v>
      </c>
      <c r="E19">
        <v>160.01868540338401</v>
      </c>
      <c r="F19">
        <v>364.209696933933</v>
      </c>
      <c r="G19">
        <v>129.98273401885399</v>
      </c>
      <c r="H19">
        <v>307.98643404461899</v>
      </c>
      <c r="I19">
        <v>127.746383312136</v>
      </c>
      <c r="J19">
        <v>354.89090616669102</v>
      </c>
      <c r="K19">
        <v>94.037869475608602</v>
      </c>
      <c r="L19">
        <v>317.592346046773</v>
      </c>
      <c r="M19">
        <v>93.813232357355801</v>
      </c>
      <c r="N19">
        <v>355.64954030005202</v>
      </c>
      <c r="O19">
        <v>246.1353856867</v>
      </c>
      <c r="P19">
        <v>330.04469113703902</v>
      </c>
      <c r="Q19">
        <v>244.83718581733899</v>
      </c>
      <c r="S19" s="1">
        <f t="shared" si="0"/>
        <v>40.010213505412025</v>
      </c>
      <c r="T19" s="1">
        <f t="shared" si="1"/>
        <v>0.64242631133998884</v>
      </c>
      <c r="V19" s="1">
        <f t="shared" si="2"/>
        <v>5.0261954598329908</v>
      </c>
      <c r="W19" s="1">
        <f t="shared" si="3"/>
        <v>-4.2925953074089875</v>
      </c>
      <c r="X19" s="1">
        <f t="shared" si="4"/>
        <v>11.186853924068998</v>
      </c>
      <c r="Y19" s="1">
        <f t="shared" si="5"/>
        <v>1.5809419219149845</v>
      </c>
      <c r="Z19" s="1">
        <f t="shared" si="6"/>
        <v>66.623242239115399</v>
      </c>
      <c r="AA19" s="1">
        <f t="shared" si="7"/>
        <v>66.205453046028211</v>
      </c>
      <c r="AB19" s="1"/>
      <c r="AC19" t="b">
        <f t="shared" si="8"/>
        <v>1</v>
      </c>
      <c r="AD19" t="b">
        <f t="shared" si="9"/>
        <v>0</v>
      </c>
      <c r="AE19" t="b">
        <f t="shared" si="10"/>
        <v>0</v>
      </c>
      <c r="AF19" t="b">
        <f t="shared" si="11"/>
        <v>0</v>
      </c>
      <c r="AG19" t="b">
        <f t="shared" si="12"/>
        <v>0</v>
      </c>
      <c r="AH19" t="b">
        <f t="shared" si="13"/>
        <v>0</v>
      </c>
      <c r="AI19">
        <f t="shared" si="14"/>
        <v>0</v>
      </c>
      <c r="AJ19" t="str">
        <f>VLOOKUP(AI19,Sheet1!$A$1:$B$7,2)</f>
        <v>takeoff</v>
      </c>
    </row>
    <row r="20" spans="2:36" x14ac:dyDescent="0.25">
      <c r="B20">
        <v>359.454822751206</v>
      </c>
      <c r="C20">
        <v>159.076039675174</v>
      </c>
      <c r="D20">
        <v>319.71082883235198</v>
      </c>
      <c r="E20">
        <v>158.83815257292201</v>
      </c>
      <c r="F20">
        <v>365.97298813468802</v>
      </c>
      <c r="G20">
        <v>125.755788791003</v>
      </c>
      <c r="H20">
        <v>308.19344826407502</v>
      </c>
      <c r="I20">
        <v>127.72748241464799</v>
      </c>
      <c r="J20">
        <v>354.224806268821</v>
      </c>
      <c r="K20">
        <v>91.620825511456502</v>
      </c>
      <c r="L20">
        <v>316.41052426885</v>
      </c>
      <c r="M20">
        <v>94.062139660309001</v>
      </c>
      <c r="N20">
        <v>356.84548930910898</v>
      </c>
      <c r="O20">
        <v>246.257665202683</v>
      </c>
      <c r="P20">
        <v>325.134488508034</v>
      </c>
      <c r="Q20">
        <v>243.553954239375</v>
      </c>
      <c r="S20" s="1">
        <f t="shared" si="0"/>
        <v>39.743993918854017</v>
      </c>
      <c r="T20" s="1">
        <f t="shared" si="1"/>
        <v>0.23788710225198884</v>
      </c>
      <c r="V20" s="1">
        <f t="shared" si="2"/>
        <v>6.5181653834820281</v>
      </c>
      <c r="W20" s="1">
        <f t="shared" si="3"/>
        <v>-5.2300164823849968</v>
      </c>
      <c r="X20" s="1">
        <f t="shared" si="4"/>
        <v>11.517380568276963</v>
      </c>
      <c r="Y20" s="1">
        <f t="shared" si="5"/>
        <v>3.3003045635019816</v>
      </c>
      <c r="Z20" s="1">
        <f t="shared" si="6"/>
        <v>67.4552141637175</v>
      </c>
      <c r="AA20" s="1">
        <f t="shared" si="7"/>
        <v>64.776012912613012</v>
      </c>
      <c r="AB20" s="1"/>
      <c r="AC20" t="b">
        <f t="shared" si="8"/>
        <v>1</v>
      </c>
      <c r="AD20" t="b">
        <f t="shared" si="9"/>
        <v>0</v>
      </c>
      <c r="AE20" t="b">
        <f t="shared" si="10"/>
        <v>0</v>
      </c>
      <c r="AF20" t="b">
        <f t="shared" si="11"/>
        <v>0</v>
      </c>
      <c r="AG20" t="b">
        <f t="shared" si="12"/>
        <v>0</v>
      </c>
      <c r="AH20" t="b">
        <f t="shared" si="13"/>
        <v>0</v>
      </c>
      <c r="AI20">
        <f t="shared" si="14"/>
        <v>0</v>
      </c>
      <c r="AJ20" t="str">
        <f>VLOOKUP(AI20,Sheet1!$A$1:$B$7,2)</f>
        <v>takeoff</v>
      </c>
    </row>
    <row r="21" spans="2:36" x14ac:dyDescent="0.25">
      <c r="B21">
        <v>359.203112995455</v>
      </c>
      <c r="C21">
        <v>158.10632588747399</v>
      </c>
      <c r="D21">
        <v>322.72873720286498</v>
      </c>
      <c r="E21">
        <v>162.945738584748</v>
      </c>
      <c r="F21">
        <v>366.84583908008699</v>
      </c>
      <c r="G21">
        <v>133.61124179832001</v>
      </c>
      <c r="H21">
        <v>309.291051952006</v>
      </c>
      <c r="I21">
        <v>127.512348973473</v>
      </c>
      <c r="J21">
        <v>361.64229310142599</v>
      </c>
      <c r="K21">
        <v>99.281623953240597</v>
      </c>
      <c r="L21">
        <v>317.34282712047502</v>
      </c>
      <c r="M21">
        <v>96.657477735716995</v>
      </c>
      <c r="N21">
        <v>356.967249022087</v>
      </c>
      <c r="O21">
        <v>246.24866864645901</v>
      </c>
      <c r="P21">
        <v>330.471319165463</v>
      </c>
      <c r="Q21">
        <v>245.445079400221</v>
      </c>
      <c r="S21" s="1">
        <f t="shared" si="0"/>
        <v>36.474375792590024</v>
      </c>
      <c r="T21" s="1">
        <f t="shared" si="1"/>
        <v>-4.8394126972740139</v>
      </c>
      <c r="V21" s="1">
        <f t="shared" si="2"/>
        <v>7.6427260846319882</v>
      </c>
      <c r="W21" s="1">
        <f t="shared" si="3"/>
        <v>2.4391801059709906</v>
      </c>
      <c r="X21" s="1">
        <f t="shared" si="4"/>
        <v>13.437685250858976</v>
      </c>
      <c r="Y21" s="1">
        <f t="shared" si="5"/>
        <v>5.3859100823899553</v>
      </c>
      <c r="Z21" s="1">
        <f t="shared" si="6"/>
        <v>58.824701934233389</v>
      </c>
      <c r="AA21" s="1">
        <f t="shared" si="7"/>
        <v>66.288260849031005</v>
      </c>
      <c r="AB21" s="1"/>
      <c r="AC21" t="b">
        <f t="shared" si="8"/>
        <v>1</v>
      </c>
      <c r="AD21" t="b">
        <f t="shared" si="9"/>
        <v>0</v>
      </c>
      <c r="AE21" t="b">
        <f t="shared" si="10"/>
        <v>0</v>
      </c>
      <c r="AF21" t="b">
        <f t="shared" si="11"/>
        <v>0</v>
      </c>
      <c r="AG21" t="b">
        <f t="shared" si="12"/>
        <v>0</v>
      </c>
      <c r="AH21" t="b">
        <f t="shared" si="13"/>
        <v>0</v>
      </c>
      <c r="AI21">
        <f t="shared" si="14"/>
        <v>0</v>
      </c>
      <c r="AJ21" t="str">
        <f>VLOOKUP(AI21,Sheet1!$A$1:$B$7,2)</f>
        <v>takeoff</v>
      </c>
    </row>
    <row r="22" spans="2:36" x14ac:dyDescent="0.25">
      <c r="B22">
        <v>358.63979948263699</v>
      </c>
      <c r="C22">
        <v>160.60382157501101</v>
      </c>
      <c r="D22">
        <v>319.043190520709</v>
      </c>
      <c r="E22">
        <v>163.36741925294001</v>
      </c>
      <c r="F22">
        <v>367.14740674830898</v>
      </c>
      <c r="G22">
        <v>130.481334468527</v>
      </c>
      <c r="H22">
        <v>307.609872124959</v>
      </c>
      <c r="I22">
        <v>128.25766178316499</v>
      </c>
      <c r="J22">
        <v>358.76286270117402</v>
      </c>
      <c r="K22">
        <v>97.2209422331279</v>
      </c>
      <c r="L22">
        <v>316.137538084298</v>
      </c>
      <c r="M22">
        <v>97.947307207619602</v>
      </c>
      <c r="N22">
        <v>357.46305287920001</v>
      </c>
      <c r="O22">
        <v>247.76561761255201</v>
      </c>
      <c r="P22">
        <v>330.80759925299901</v>
      </c>
      <c r="Q22">
        <v>244.83576800808001</v>
      </c>
      <c r="S22" s="1">
        <f t="shared" si="0"/>
        <v>39.596608961927984</v>
      </c>
      <c r="T22" s="1">
        <f t="shared" si="1"/>
        <v>-2.763597677928999</v>
      </c>
      <c r="V22" s="1">
        <f t="shared" si="2"/>
        <v>8.507607265671993</v>
      </c>
      <c r="W22" s="1">
        <f t="shared" si="3"/>
        <v>0.12306321853702684</v>
      </c>
      <c r="X22" s="1">
        <f t="shared" si="4"/>
        <v>11.433318395750007</v>
      </c>
      <c r="Y22" s="1">
        <f t="shared" si="5"/>
        <v>2.9056524364110032</v>
      </c>
      <c r="Z22" s="1">
        <f t="shared" si="6"/>
        <v>63.382879341883111</v>
      </c>
      <c r="AA22" s="1">
        <f t="shared" si="7"/>
        <v>65.420112045320408</v>
      </c>
      <c r="AB22" s="1"/>
      <c r="AC22" t="b">
        <f t="shared" si="8"/>
        <v>1</v>
      </c>
      <c r="AD22" t="b">
        <f t="shared" si="9"/>
        <v>0</v>
      </c>
      <c r="AE22" t="b">
        <f t="shared" si="10"/>
        <v>0</v>
      </c>
      <c r="AF22" t="b">
        <f t="shared" si="11"/>
        <v>0</v>
      </c>
      <c r="AG22" t="b">
        <f t="shared" si="12"/>
        <v>0</v>
      </c>
      <c r="AH22" t="b">
        <f t="shared" si="13"/>
        <v>0</v>
      </c>
      <c r="AI22">
        <f t="shared" si="14"/>
        <v>0</v>
      </c>
      <c r="AJ22" t="str">
        <f>VLOOKUP(AI22,Sheet1!$A$1:$B$7,2)</f>
        <v>takeoff</v>
      </c>
    </row>
    <row r="23" spans="2:36" x14ac:dyDescent="0.25">
      <c r="B23">
        <v>361.47236563394699</v>
      </c>
      <c r="C23">
        <v>163.55233158167999</v>
      </c>
      <c r="D23">
        <v>318.20633392575002</v>
      </c>
      <c r="E23">
        <v>163.54006874132801</v>
      </c>
      <c r="F23">
        <v>373.04261459181799</v>
      </c>
      <c r="G23">
        <v>133.493618793769</v>
      </c>
      <c r="H23">
        <v>305.734283061577</v>
      </c>
      <c r="I23">
        <v>134.472644636545</v>
      </c>
      <c r="J23">
        <v>362.17505962739398</v>
      </c>
      <c r="K23">
        <v>99.904232388066902</v>
      </c>
      <c r="L23">
        <v>311.30159471460598</v>
      </c>
      <c r="M23">
        <v>103.960055901686</v>
      </c>
      <c r="N23">
        <v>358.101558112796</v>
      </c>
      <c r="O23">
        <v>247.66692744248999</v>
      </c>
      <c r="P23">
        <v>331.42795460295702</v>
      </c>
      <c r="Q23">
        <v>248.97028755688001</v>
      </c>
      <c r="S23" s="1">
        <f t="shared" si="0"/>
        <v>43.266031708196977</v>
      </c>
      <c r="T23" s="1">
        <f t="shared" si="1"/>
        <v>1.2262840351979776E-2</v>
      </c>
      <c r="V23" s="1">
        <f t="shared" si="2"/>
        <v>11.570248957871001</v>
      </c>
      <c r="W23" s="1">
        <f t="shared" si="3"/>
        <v>0.70269399344698513</v>
      </c>
      <c r="X23" s="1">
        <f t="shared" si="4"/>
        <v>12.472050864173013</v>
      </c>
      <c r="Y23" s="1">
        <f t="shared" si="5"/>
        <v>6.9047392111440331</v>
      </c>
      <c r="Z23" s="1">
        <f t="shared" si="6"/>
        <v>63.648099193613092</v>
      </c>
      <c r="AA23" s="1">
        <f t="shared" si="7"/>
        <v>59.580012839642009</v>
      </c>
      <c r="AB23" s="1"/>
      <c r="AC23" t="b">
        <f t="shared" si="8"/>
        <v>1</v>
      </c>
      <c r="AD23" t="b">
        <f t="shared" si="9"/>
        <v>0</v>
      </c>
      <c r="AE23" t="b">
        <f t="shared" si="10"/>
        <v>0</v>
      </c>
      <c r="AF23" t="b">
        <f t="shared" si="11"/>
        <v>0</v>
      </c>
      <c r="AG23" t="b">
        <f t="shared" si="12"/>
        <v>0</v>
      </c>
      <c r="AH23" t="b">
        <f t="shared" si="13"/>
        <v>0</v>
      </c>
      <c r="AI23">
        <f t="shared" si="14"/>
        <v>0</v>
      </c>
      <c r="AJ23" t="str">
        <f>VLOOKUP(AI23,Sheet1!$A$1:$B$7,2)</f>
        <v>takeoff</v>
      </c>
    </row>
    <row r="24" spans="2:36" x14ac:dyDescent="0.25">
      <c r="B24">
        <v>360.54504756113897</v>
      </c>
      <c r="C24">
        <v>174.282414635946</v>
      </c>
      <c r="D24">
        <v>319.98823843860998</v>
      </c>
      <c r="E24">
        <v>173.37475734331599</v>
      </c>
      <c r="F24">
        <v>393.96477239768399</v>
      </c>
      <c r="G24">
        <v>155.25841743194999</v>
      </c>
      <c r="H24">
        <v>287.28914426589603</v>
      </c>
      <c r="I24">
        <v>152.622898738933</v>
      </c>
      <c r="J24">
        <v>407.51051096742901</v>
      </c>
      <c r="K24">
        <v>115.823685563391</v>
      </c>
      <c r="L24">
        <v>272.26286708837802</v>
      </c>
      <c r="M24">
        <v>124.849315102962</v>
      </c>
      <c r="N24">
        <v>359.571544532715</v>
      </c>
      <c r="O24">
        <v>250.135057421113</v>
      </c>
      <c r="P24">
        <v>325.67950931205502</v>
      </c>
      <c r="Q24">
        <v>252.06179499878101</v>
      </c>
      <c r="S24" s="1">
        <f t="shared" si="0"/>
        <v>40.556809122528989</v>
      </c>
      <c r="T24" s="1">
        <f t="shared" si="1"/>
        <v>0.90765729263000594</v>
      </c>
      <c r="V24" s="1">
        <f t="shared" si="2"/>
        <v>33.419724836545015</v>
      </c>
      <c r="W24" s="1">
        <f t="shared" si="3"/>
        <v>46.965463406290041</v>
      </c>
      <c r="X24" s="1">
        <f t="shared" si="4"/>
        <v>32.699094172713956</v>
      </c>
      <c r="Y24" s="1">
        <f t="shared" si="5"/>
        <v>47.725371350231967</v>
      </c>
      <c r="Z24" s="1">
        <f t="shared" si="6"/>
        <v>58.458729072555002</v>
      </c>
      <c r="AA24" s="1">
        <f t="shared" si="7"/>
        <v>48.525442240353996</v>
      </c>
      <c r="AB24" s="1"/>
      <c r="AC24" t="b">
        <f t="shared" si="8"/>
        <v>0</v>
      </c>
      <c r="AD24" t="b">
        <f t="shared" si="9"/>
        <v>0</v>
      </c>
      <c r="AE24" t="b">
        <f t="shared" si="10"/>
        <v>0</v>
      </c>
      <c r="AF24" t="b">
        <f t="shared" si="11"/>
        <v>0</v>
      </c>
      <c r="AG24" t="b">
        <f t="shared" si="12"/>
        <v>0</v>
      </c>
      <c r="AH24" t="b">
        <f t="shared" si="13"/>
        <v>0</v>
      </c>
      <c r="AI24">
        <f t="shared" si="14"/>
        <v>999</v>
      </c>
      <c r="AJ24" t="str">
        <f>VLOOKUP(AI24,Sheet1!$A$1:$B$7,2)</f>
        <v>not detected</v>
      </c>
    </row>
    <row r="25" spans="2:36" x14ac:dyDescent="0.25">
      <c r="B25">
        <v>361.73481728793303</v>
      </c>
      <c r="C25">
        <v>174.937659297886</v>
      </c>
      <c r="D25">
        <v>318.62224753622297</v>
      </c>
      <c r="E25">
        <v>175.760901775723</v>
      </c>
      <c r="F25">
        <v>399.32554223902702</v>
      </c>
      <c r="G25">
        <v>170.25493282092199</v>
      </c>
      <c r="H25">
        <v>283.78889713618798</v>
      </c>
      <c r="I25">
        <v>173.951684738062</v>
      </c>
      <c r="J25">
        <v>444.88770688314497</v>
      </c>
      <c r="K25">
        <v>156.73801365664801</v>
      </c>
      <c r="L25">
        <v>247.15620694755501</v>
      </c>
      <c r="M25">
        <v>171.21824254445201</v>
      </c>
      <c r="N25">
        <v>356.53635015984798</v>
      </c>
      <c r="O25">
        <v>253.97422806657099</v>
      </c>
      <c r="P25">
        <v>328.34725764125398</v>
      </c>
      <c r="Q25">
        <v>253.23939446415</v>
      </c>
      <c r="S25" s="1">
        <f t="shared" si="0"/>
        <v>43.112569751710055</v>
      </c>
      <c r="T25" s="1">
        <f t="shared" si="1"/>
        <v>-0.82324247783699889</v>
      </c>
      <c r="V25" s="1">
        <f t="shared" si="2"/>
        <v>37.590724951093989</v>
      </c>
      <c r="W25" s="1">
        <f t="shared" si="3"/>
        <v>83.152889595211946</v>
      </c>
      <c r="X25" s="1">
        <f t="shared" si="4"/>
        <v>34.833350400034988</v>
      </c>
      <c r="Y25" s="1">
        <f t="shared" si="5"/>
        <v>71.466040588667965</v>
      </c>
      <c r="Z25" s="1">
        <f t="shared" si="6"/>
        <v>18.199645641237993</v>
      </c>
      <c r="AA25" s="1">
        <f t="shared" si="7"/>
        <v>4.5426592312709886</v>
      </c>
      <c r="AB25" s="1"/>
      <c r="AC25" t="b">
        <f t="shared" si="8"/>
        <v>0</v>
      </c>
      <c r="AD25" t="b">
        <f t="shared" si="9"/>
        <v>1</v>
      </c>
      <c r="AE25" t="b">
        <f t="shared" si="10"/>
        <v>0</v>
      </c>
      <c r="AF25" t="b">
        <f t="shared" si="11"/>
        <v>0</v>
      </c>
      <c r="AG25" t="b">
        <f t="shared" si="12"/>
        <v>0</v>
      </c>
      <c r="AH25" t="b">
        <f t="shared" si="13"/>
        <v>0</v>
      </c>
      <c r="AI25">
        <f t="shared" si="14"/>
        <v>1</v>
      </c>
      <c r="AJ25" t="str">
        <f>VLOOKUP(AI25,Sheet1!$A$1:$B$7,2)</f>
        <v>move_forward</v>
      </c>
    </row>
    <row r="26" spans="2:36" x14ac:dyDescent="0.25">
      <c r="B26">
        <v>359.59911930994201</v>
      </c>
      <c r="C26">
        <v>175.598612940588</v>
      </c>
      <c r="D26">
        <v>317.40866132257099</v>
      </c>
      <c r="E26">
        <v>175.48496367311299</v>
      </c>
      <c r="F26">
        <v>397.39835573410301</v>
      </c>
      <c r="G26">
        <v>171.38122365036099</v>
      </c>
      <c r="H26">
        <v>283.51053102321498</v>
      </c>
      <c r="I26">
        <v>171.58229513349701</v>
      </c>
      <c r="J26">
        <v>438.88656833160502</v>
      </c>
      <c r="K26">
        <v>156.92128897217299</v>
      </c>
      <c r="L26">
        <v>250.285437223847</v>
      </c>
      <c r="M26">
        <v>171.01590501329599</v>
      </c>
      <c r="N26">
        <v>356.18181780051202</v>
      </c>
      <c r="O26">
        <v>252.88731988338199</v>
      </c>
      <c r="P26">
        <v>328.12390898452901</v>
      </c>
      <c r="Q26">
        <v>252.737218038224</v>
      </c>
      <c r="S26" s="1">
        <f t="shared" si="0"/>
        <v>42.190457987371019</v>
      </c>
      <c r="T26" s="1">
        <f t="shared" si="1"/>
        <v>0.11364926747501158</v>
      </c>
      <c r="V26" s="1">
        <f t="shared" si="2"/>
        <v>37.799236424160995</v>
      </c>
      <c r="W26" s="1">
        <f t="shared" si="3"/>
        <v>79.287449021663008</v>
      </c>
      <c r="X26" s="1">
        <f t="shared" si="4"/>
        <v>33.898130299356012</v>
      </c>
      <c r="Y26" s="1">
        <f t="shared" si="5"/>
        <v>67.123224098723995</v>
      </c>
      <c r="Z26" s="1">
        <f t="shared" si="6"/>
        <v>18.67732396841501</v>
      </c>
      <c r="AA26" s="1">
        <f t="shared" si="7"/>
        <v>4.4690586598169943</v>
      </c>
      <c r="AB26" s="1"/>
      <c r="AC26" t="b">
        <f t="shared" si="8"/>
        <v>0</v>
      </c>
      <c r="AD26" t="b">
        <f t="shared" si="9"/>
        <v>1</v>
      </c>
      <c r="AE26" t="b">
        <f t="shared" si="10"/>
        <v>0</v>
      </c>
      <c r="AF26" t="b">
        <f t="shared" si="11"/>
        <v>0</v>
      </c>
      <c r="AG26" t="b">
        <f t="shared" si="12"/>
        <v>0</v>
      </c>
      <c r="AH26" t="b">
        <f t="shared" si="13"/>
        <v>0</v>
      </c>
      <c r="AI26">
        <f t="shared" si="14"/>
        <v>1</v>
      </c>
      <c r="AJ26" t="str">
        <f>VLOOKUP(AI26,Sheet1!$A$1:$B$7,2)</f>
        <v>move_forward</v>
      </c>
    </row>
    <row r="27" spans="2:36" x14ac:dyDescent="0.25">
      <c r="B27">
        <v>359.056654895463</v>
      </c>
      <c r="C27">
        <v>174.850360959075</v>
      </c>
      <c r="D27">
        <v>317.071965173899</v>
      </c>
      <c r="E27">
        <v>172.963902108513</v>
      </c>
      <c r="F27">
        <v>396.60037458037101</v>
      </c>
      <c r="G27">
        <v>169.40144803004799</v>
      </c>
      <c r="H27">
        <v>285.37381911917998</v>
      </c>
      <c r="I27">
        <v>168.7920832886</v>
      </c>
      <c r="J27">
        <v>441.95119173794097</v>
      </c>
      <c r="K27">
        <v>156.839541864697</v>
      </c>
      <c r="L27">
        <v>247.51863862289201</v>
      </c>
      <c r="M27">
        <v>169.22650149710299</v>
      </c>
      <c r="N27">
        <v>356.21418897197799</v>
      </c>
      <c r="O27">
        <v>251.03663180393499</v>
      </c>
      <c r="P27">
        <v>328.522416004825</v>
      </c>
      <c r="Q27">
        <v>251.081076494987</v>
      </c>
      <c r="S27" s="1">
        <f t="shared" si="0"/>
        <v>41.984689721563996</v>
      </c>
      <c r="T27" s="1">
        <f t="shared" si="1"/>
        <v>1.8864588505620077</v>
      </c>
      <c r="V27" s="1">
        <f t="shared" si="2"/>
        <v>37.543719684908012</v>
      </c>
      <c r="W27" s="1">
        <f t="shared" si="3"/>
        <v>82.894536842477976</v>
      </c>
      <c r="X27" s="1">
        <f t="shared" si="4"/>
        <v>31.698146054719018</v>
      </c>
      <c r="Y27" s="1">
        <f t="shared" si="5"/>
        <v>69.55332655100699</v>
      </c>
      <c r="Z27" s="1">
        <f t="shared" si="6"/>
        <v>18.010819094378007</v>
      </c>
      <c r="AA27" s="1">
        <f t="shared" si="7"/>
        <v>3.7374006114100098</v>
      </c>
      <c r="AB27" s="1"/>
      <c r="AC27" t="b">
        <f t="shared" si="8"/>
        <v>0</v>
      </c>
      <c r="AD27" t="b">
        <f t="shared" si="9"/>
        <v>1</v>
      </c>
      <c r="AE27" t="b">
        <f t="shared" si="10"/>
        <v>0</v>
      </c>
      <c r="AF27" t="b">
        <f t="shared" si="11"/>
        <v>0</v>
      </c>
      <c r="AG27" t="b">
        <f t="shared" si="12"/>
        <v>0</v>
      </c>
      <c r="AH27" t="b">
        <f t="shared" si="13"/>
        <v>0</v>
      </c>
      <c r="AI27">
        <f t="shared" si="14"/>
        <v>1</v>
      </c>
      <c r="AJ27" t="str">
        <f>VLOOKUP(AI27,Sheet1!$A$1:$B$7,2)</f>
        <v>move_forward</v>
      </c>
    </row>
    <row r="28" spans="2:36" x14ac:dyDescent="0.25">
      <c r="B28">
        <v>359.26277220908298</v>
      </c>
      <c r="C28">
        <v>174.78442557014299</v>
      </c>
      <c r="D28">
        <v>316.69133721181299</v>
      </c>
      <c r="E28">
        <v>173.476945098812</v>
      </c>
      <c r="F28">
        <v>399.42355814326601</v>
      </c>
      <c r="G28">
        <v>168.52682811261201</v>
      </c>
      <c r="H28">
        <v>282.848891609276</v>
      </c>
      <c r="I28">
        <v>171.51147435129801</v>
      </c>
      <c r="J28">
        <v>442.58178710937398</v>
      </c>
      <c r="K28">
        <v>155.221810794531</v>
      </c>
      <c r="L28">
        <v>245.69210444204799</v>
      </c>
      <c r="M28">
        <v>169.67717950994299</v>
      </c>
      <c r="N28">
        <v>355.91374972043599</v>
      </c>
      <c r="O28">
        <v>251.98694195858201</v>
      </c>
      <c r="P28">
        <v>328.02049826671703</v>
      </c>
      <c r="Q28">
        <v>249.441772525456</v>
      </c>
      <c r="S28" s="1">
        <f t="shared" si="0"/>
        <v>42.571434997269989</v>
      </c>
      <c r="T28" s="1">
        <f t="shared" si="1"/>
        <v>1.3074804713309902</v>
      </c>
      <c r="V28" s="1">
        <f t="shared" si="2"/>
        <v>40.160785934183025</v>
      </c>
      <c r="W28" s="1">
        <f t="shared" si="3"/>
        <v>83.319014900290995</v>
      </c>
      <c r="X28" s="1">
        <f t="shared" si="4"/>
        <v>33.842445602536998</v>
      </c>
      <c r="Y28" s="1">
        <f t="shared" si="5"/>
        <v>70.999232769765001</v>
      </c>
      <c r="Z28" s="1">
        <f t="shared" si="6"/>
        <v>19.562614775611991</v>
      </c>
      <c r="AA28" s="1">
        <f t="shared" si="7"/>
        <v>3.7997655888690076</v>
      </c>
      <c r="AB28" s="1"/>
      <c r="AC28" t="b">
        <f t="shared" si="8"/>
        <v>0</v>
      </c>
      <c r="AD28" t="b">
        <f t="shared" si="9"/>
        <v>1</v>
      </c>
      <c r="AE28" t="b">
        <f t="shared" si="10"/>
        <v>0</v>
      </c>
      <c r="AF28" t="b">
        <f t="shared" si="11"/>
        <v>0</v>
      </c>
      <c r="AG28" t="b">
        <f t="shared" si="12"/>
        <v>0</v>
      </c>
      <c r="AH28" t="b">
        <f t="shared" si="13"/>
        <v>0</v>
      </c>
      <c r="AI28">
        <f t="shared" si="14"/>
        <v>1</v>
      </c>
      <c r="AJ28" t="str">
        <f>VLOOKUP(AI28,Sheet1!$A$1:$B$7,2)</f>
        <v>move_forward</v>
      </c>
    </row>
    <row r="29" spans="2:36" x14ac:dyDescent="0.25">
      <c r="B29">
        <v>359.26443669468301</v>
      </c>
      <c r="C29">
        <v>175.30762815576199</v>
      </c>
      <c r="D29">
        <v>316.26948207475499</v>
      </c>
      <c r="E29">
        <v>172.997084409943</v>
      </c>
      <c r="F29">
        <v>401.38278762311103</v>
      </c>
      <c r="G29">
        <v>166.41575174150199</v>
      </c>
      <c r="H29">
        <v>283.74850111926702</v>
      </c>
      <c r="I29">
        <v>169.34362754257199</v>
      </c>
      <c r="J29">
        <v>443.18119091256898</v>
      </c>
      <c r="K29">
        <v>152.12416183116801</v>
      </c>
      <c r="L29">
        <v>246.47637100581301</v>
      </c>
      <c r="M29">
        <v>170.65005699625399</v>
      </c>
      <c r="N29">
        <v>355.95944684828601</v>
      </c>
      <c r="O29">
        <v>252.552702623492</v>
      </c>
      <c r="P29">
        <v>328.37015594916301</v>
      </c>
      <c r="Q29">
        <v>250.623652637634</v>
      </c>
      <c r="S29" s="1">
        <f t="shared" si="0"/>
        <v>42.994954619928023</v>
      </c>
      <c r="T29" s="1">
        <f t="shared" si="1"/>
        <v>2.3105437458189897</v>
      </c>
      <c r="V29" s="1">
        <f t="shared" si="2"/>
        <v>42.118350928428015</v>
      </c>
      <c r="W29" s="1">
        <f t="shared" si="3"/>
        <v>83.916754217885966</v>
      </c>
      <c r="X29" s="1">
        <f t="shared" si="4"/>
        <v>32.520980955487971</v>
      </c>
      <c r="Y29" s="1">
        <f t="shared" si="5"/>
        <v>69.793111068941982</v>
      </c>
      <c r="Z29" s="1">
        <f t="shared" si="6"/>
        <v>23.183466324593979</v>
      </c>
      <c r="AA29" s="1">
        <f t="shared" si="7"/>
        <v>2.3470274136890055</v>
      </c>
      <c r="AB29" s="1"/>
      <c r="AC29" t="b">
        <f t="shared" si="8"/>
        <v>0</v>
      </c>
      <c r="AD29" t="b">
        <f t="shared" si="9"/>
        <v>1</v>
      </c>
      <c r="AE29" t="b">
        <f t="shared" si="10"/>
        <v>0</v>
      </c>
      <c r="AF29" t="b">
        <f t="shared" si="11"/>
        <v>0</v>
      </c>
      <c r="AG29" t="b">
        <f t="shared" si="12"/>
        <v>0</v>
      </c>
      <c r="AH29" t="b">
        <f t="shared" si="13"/>
        <v>0</v>
      </c>
      <c r="AI29">
        <f t="shared" si="14"/>
        <v>1</v>
      </c>
      <c r="AJ29" t="str">
        <f>VLOOKUP(AI29,Sheet1!$A$1:$B$7,2)</f>
        <v>move_forward</v>
      </c>
    </row>
    <row r="30" spans="2:36" x14ac:dyDescent="0.25">
      <c r="B30">
        <v>359.98855422081698</v>
      </c>
      <c r="C30">
        <v>174.408140928498</v>
      </c>
      <c r="D30">
        <v>316.65965485535099</v>
      </c>
      <c r="E30">
        <v>174.335184238425</v>
      </c>
      <c r="F30">
        <v>399.16750939536399</v>
      </c>
      <c r="G30">
        <v>169.45400955813099</v>
      </c>
      <c r="H30">
        <v>283.23692912362299</v>
      </c>
      <c r="I30">
        <v>171.23480992387701</v>
      </c>
      <c r="J30">
        <v>444.24075254708401</v>
      </c>
      <c r="K30">
        <v>155.260269475537</v>
      </c>
      <c r="L30">
        <v>242.26284804502299</v>
      </c>
      <c r="M30">
        <v>167.709073959899</v>
      </c>
      <c r="N30">
        <v>356.327320116956</v>
      </c>
      <c r="O30">
        <v>252.80259743301301</v>
      </c>
      <c r="P30">
        <v>328.05446245093998</v>
      </c>
      <c r="Q30">
        <v>250.645006514502</v>
      </c>
      <c r="S30" s="1">
        <f t="shared" si="0"/>
        <v>43.328899365465986</v>
      </c>
      <c r="T30" s="1">
        <f t="shared" si="1"/>
        <v>7.2956690072999208E-2</v>
      </c>
      <c r="V30" s="1">
        <f t="shared" si="2"/>
        <v>39.178955174547013</v>
      </c>
      <c r="W30" s="1">
        <f t="shared" si="3"/>
        <v>84.252198326267035</v>
      </c>
      <c r="X30" s="1">
        <f t="shared" si="4"/>
        <v>33.422725731728008</v>
      </c>
      <c r="Y30" s="1">
        <f t="shared" si="5"/>
        <v>74.396806810328002</v>
      </c>
      <c r="Z30" s="1">
        <f t="shared" si="6"/>
        <v>19.147871452960999</v>
      </c>
      <c r="AA30" s="1">
        <f t="shared" si="7"/>
        <v>6.6261102785259993</v>
      </c>
      <c r="AB30" s="1"/>
      <c r="AC30" t="b">
        <f t="shared" si="8"/>
        <v>0</v>
      </c>
      <c r="AD30" t="b">
        <f t="shared" si="9"/>
        <v>1</v>
      </c>
      <c r="AE30" t="b">
        <f t="shared" si="10"/>
        <v>0</v>
      </c>
      <c r="AF30" t="b">
        <f t="shared" si="11"/>
        <v>0</v>
      </c>
      <c r="AG30" t="b">
        <f t="shared" si="12"/>
        <v>0</v>
      </c>
      <c r="AH30" t="b">
        <f t="shared" si="13"/>
        <v>0</v>
      </c>
      <c r="AI30">
        <f t="shared" si="14"/>
        <v>1</v>
      </c>
      <c r="AJ30" t="str">
        <f>VLOOKUP(AI30,Sheet1!$A$1:$B$7,2)</f>
        <v>move_forward</v>
      </c>
    </row>
    <row r="31" spans="2:36" x14ac:dyDescent="0.25">
      <c r="B31">
        <v>360.60948279984899</v>
      </c>
      <c r="C31">
        <v>174.927858026032</v>
      </c>
      <c r="D31">
        <v>316.62112556927502</v>
      </c>
      <c r="E31">
        <v>175.13095605701</v>
      </c>
      <c r="F31">
        <v>401.70699808081503</v>
      </c>
      <c r="G31">
        <v>167.43316392313801</v>
      </c>
      <c r="H31">
        <v>284.99232613079897</v>
      </c>
      <c r="I31">
        <v>172.87781181093499</v>
      </c>
      <c r="J31">
        <v>438.116227522092</v>
      </c>
      <c r="K31">
        <v>155.749184243522</v>
      </c>
      <c r="L31">
        <v>244.996137814875</v>
      </c>
      <c r="M31">
        <v>169.296315296003</v>
      </c>
      <c r="N31">
        <v>356.40376797596201</v>
      </c>
      <c r="O31">
        <v>252.88111684690301</v>
      </c>
      <c r="P31">
        <v>327.87736793264901</v>
      </c>
      <c r="Q31">
        <v>253.072735582799</v>
      </c>
      <c r="S31" s="1">
        <f t="shared" si="0"/>
        <v>43.988357230573968</v>
      </c>
      <c r="T31" s="1">
        <f t="shared" si="1"/>
        <v>-0.20309803097799772</v>
      </c>
      <c r="V31" s="1">
        <f t="shared" si="2"/>
        <v>41.097515280966036</v>
      </c>
      <c r="W31" s="1">
        <f t="shared" si="3"/>
        <v>77.506744722243013</v>
      </c>
      <c r="X31" s="1">
        <f t="shared" si="4"/>
        <v>31.628799438476051</v>
      </c>
      <c r="Y31" s="1">
        <f t="shared" si="5"/>
        <v>71.624987754400024</v>
      </c>
      <c r="Z31" s="1">
        <f t="shared" si="6"/>
        <v>19.178673782510003</v>
      </c>
      <c r="AA31" s="1">
        <f t="shared" si="7"/>
        <v>5.8346407610069946</v>
      </c>
      <c r="AB31" s="1"/>
      <c r="AC31" t="b">
        <f t="shared" si="8"/>
        <v>0</v>
      </c>
      <c r="AD31" t="b">
        <f t="shared" si="9"/>
        <v>1</v>
      </c>
      <c r="AE31" t="b">
        <f t="shared" si="10"/>
        <v>0</v>
      </c>
      <c r="AF31" t="b">
        <f t="shared" si="11"/>
        <v>0</v>
      </c>
      <c r="AG31" t="b">
        <f t="shared" si="12"/>
        <v>0</v>
      </c>
      <c r="AH31" t="b">
        <f t="shared" si="13"/>
        <v>0</v>
      </c>
      <c r="AI31">
        <f t="shared" si="14"/>
        <v>1</v>
      </c>
      <c r="AJ31" t="str">
        <f>VLOOKUP(AI31,Sheet1!$A$1:$B$7,2)</f>
        <v>move_forward</v>
      </c>
    </row>
    <row r="32" spans="2:36" x14ac:dyDescent="0.25">
      <c r="B32">
        <v>360.29389054477599</v>
      </c>
      <c r="C32">
        <v>175.07015139557501</v>
      </c>
      <c r="D32">
        <v>317.33681532632301</v>
      </c>
      <c r="E32">
        <v>174.71784515058201</v>
      </c>
      <c r="F32">
        <v>401.14603003431</v>
      </c>
      <c r="G32">
        <v>168.24749815539599</v>
      </c>
      <c r="H32">
        <v>283.89484278963602</v>
      </c>
      <c r="I32">
        <v>171.031351875805</v>
      </c>
      <c r="J32">
        <v>444.25176973026498</v>
      </c>
      <c r="K32">
        <v>154.89611593411701</v>
      </c>
      <c r="L32">
        <v>243.06178136647699</v>
      </c>
      <c r="M32">
        <v>167.840284222528</v>
      </c>
      <c r="N32">
        <v>356.13008136056197</v>
      </c>
      <c r="O32">
        <v>253.25695074133799</v>
      </c>
      <c r="P32">
        <v>328.73904741959097</v>
      </c>
      <c r="Q32">
        <v>251.24795216082501</v>
      </c>
      <c r="S32" s="1">
        <f t="shared" si="0"/>
        <v>42.957075218452985</v>
      </c>
      <c r="T32" s="1">
        <f t="shared" si="1"/>
        <v>0.35230624499300234</v>
      </c>
      <c r="V32" s="1">
        <f t="shared" si="2"/>
        <v>40.852139489534011</v>
      </c>
      <c r="W32" s="1">
        <f t="shared" si="3"/>
        <v>83.957879185488991</v>
      </c>
      <c r="X32" s="1">
        <f t="shared" si="4"/>
        <v>33.44197253668699</v>
      </c>
      <c r="Y32" s="1">
        <f t="shared" si="5"/>
        <v>74.275033959846013</v>
      </c>
      <c r="Z32" s="1">
        <f t="shared" si="6"/>
        <v>20.174035461458004</v>
      </c>
      <c r="AA32" s="1">
        <f t="shared" si="7"/>
        <v>6.8775609280540095</v>
      </c>
      <c r="AB32" s="1"/>
      <c r="AC32" t="b">
        <f t="shared" si="8"/>
        <v>0</v>
      </c>
      <c r="AD32" t="b">
        <f t="shared" si="9"/>
        <v>1</v>
      </c>
      <c r="AE32" t="b">
        <f t="shared" si="10"/>
        <v>0</v>
      </c>
      <c r="AF32" t="b">
        <f t="shared" si="11"/>
        <v>0</v>
      </c>
      <c r="AG32" t="b">
        <f t="shared" si="12"/>
        <v>0</v>
      </c>
      <c r="AH32" t="b">
        <f t="shared" si="13"/>
        <v>0</v>
      </c>
      <c r="AI32">
        <f t="shared" si="14"/>
        <v>1</v>
      </c>
      <c r="AJ32" t="str">
        <f>VLOOKUP(AI32,Sheet1!$A$1:$B$7,2)</f>
        <v>move_forward</v>
      </c>
    </row>
    <row r="33" spans="2:36" x14ac:dyDescent="0.25">
      <c r="B33">
        <v>359.966505873259</v>
      </c>
      <c r="C33">
        <v>174.855554108891</v>
      </c>
      <c r="D33">
        <v>316.68972599939502</v>
      </c>
      <c r="E33">
        <v>175.461613854696</v>
      </c>
      <c r="F33">
        <v>400.69636870711099</v>
      </c>
      <c r="G33">
        <v>167.44832528821999</v>
      </c>
      <c r="H33">
        <v>284.04068644012801</v>
      </c>
      <c r="I33">
        <v>171.19780655391099</v>
      </c>
      <c r="J33">
        <v>438.862150412223</v>
      </c>
      <c r="K33">
        <v>153.94189534177201</v>
      </c>
      <c r="L33">
        <v>244.966757534804</v>
      </c>
      <c r="M33">
        <v>169.86536247785699</v>
      </c>
      <c r="N33">
        <v>355.83379112713698</v>
      </c>
      <c r="O33">
        <v>252.486990793562</v>
      </c>
      <c r="P33">
        <v>328.215674329519</v>
      </c>
      <c r="Q33">
        <v>251.49601652052601</v>
      </c>
      <c r="S33" s="1">
        <f t="shared" si="0"/>
        <v>43.276779873863973</v>
      </c>
      <c r="T33" s="1">
        <f t="shared" si="1"/>
        <v>-0.60605974580499833</v>
      </c>
      <c r="V33" s="1">
        <f t="shared" si="2"/>
        <v>40.729862833851996</v>
      </c>
      <c r="W33" s="1">
        <f t="shared" si="3"/>
        <v>78.895644538964007</v>
      </c>
      <c r="X33" s="1">
        <f t="shared" si="4"/>
        <v>32.64903955926701</v>
      </c>
      <c r="Y33" s="1">
        <f t="shared" si="5"/>
        <v>71.72296846459102</v>
      </c>
      <c r="Z33" s="1">
        <f t="shared" si="6"/>
        <v>20.913658767118989</v>
      </c>
      <c r="AA33" s="1">
        <f t="shared" si="7"/>
        <v>5.5962513768390068</v>
      </c>
      <c r="AB33" s="1"/>
      <c r="AC33" t="b">
        <f t="shared" si="8"/>
        <v>0</v>
      </c>
      <c r="AD33" t="b">
        <f t="shared" si="9"/>
        <v>1</v>
      </c>
      <c r="AE33" t="b">
        <f t="shared" si="10"/>
        <v>0</v>
      </c>
      <c r="AF33" t="b">
        <f t="shared" si="11"/>
        <v>0</v>
      </c>
      <c r="AG33" t="b">
        <f t="shared" si="12"/>
        <v>0</v>
      </c>
      <c r="AH33" t="b">
        <f t="shared" si="13"/>
        <v>0</v>
      </c>
      <c r="AI33">
        <f t="shared" si="14"/>
        <v>1</v>
      </c>
      <c r="AJ33" t="str">
        <f>VLOOKUP(AI33,Sheet1!$A$1:$B$7,2)</f>
        <v>move_forward</v>
      </c>
    </row>
    <row r="34" spans="2:36" x14ac:dyDescent="0.25">
      <c r="B34">
        <v>359.22206836477397</v>
      </c>
      <c r="C34">
        <v>174.364449660319</v>
      </c>
      <c r="D34">
        <v>317.47300664772098</v>
      </c>
      <c r="E34">
        <v>178.72247837058501</v>
      </c>
      <c r="F34">
        <v>394.59997770722202</v>
      </c>
      <c r="G34">
        <v>169.25104508188201</v>
      </c>
      <c r="H34">
        <v>285.11543454717099</v>
      </c>
      <c r="I34">
        <v>205.96542390658001</v>
      </c>
      <c r="J34">
        <v>436.99472918517898</v>
      </c>
      <c r="K34">
        <v>154.39389535286901</v>
      </c>
      <c r="L34">
        <v>260.39377173352898</v>
      </c>
      <c r="M34">
        <v>218.58450988382401</v>
      </c>
      <c r="N34">
        <v>355.34109859858199</v>
      </c>
      <c r="O34">
        <v>251.018786763035</v>
      </c>
      <c r="P34">
        <v>327.12342417447297</v>
      </c>
      <c r="Q34">
        <v>249.440038249558</v>
      </c>
      <c r="S34" s="1">
        <f t="shared" ref="S34:S65" si="15">B34-D34</f>
        <v>41.749061717052996</v>
      </c>
      <c r="T34" s="1">
        <f t="shared" ref="T34:T65" si="16">C34-E34</f>
        <v>-4.3580287102660122</v>
      </c>
      <c r="V34" s="1">
        <f t="shared" ref="V34:V65" si="17">F34-B34</f>
        <v>35.377909342448049</v>
      </c>
      <c r="W34" s="1">
        <f t="shared" ref="W34:W65" si="18">J34-B34</f>
        <v>77.772660820405008</v>
      </c>
      <c r="X34" s="1">
        <f t="shared" ref="X34:X65" si="19">D34-H34</f>
        <v>32.357572100549987</v>
      </c>
      <c r="Y34" s="1">
        <f t="shared" ref="Y34:Y65" si="20">D34-L34</f>
        <v>57.079234914192</v>
      </c>
      <c r="Z34" s="1">
        <f t="shared" ref="Z34:Z65" si="21">C34-K34</f>
        <v>19.970554307449987</v>
      </c>
      <c r="AA34" s="1">
        <f t="shared" ref="AA34:AA65" si="22">E34-M34</f>
        <v>-39.862031513239003</v>
      </c>
      <c r="AB34" s="1"/>
      <c r="AC34" t="b">
        <f t="shared" ref="AC34:AC65" si="23">AND(($Z34&gt;$AM$3),($AA34&gt;$AM$3),(ABS($W34)&lt;$AM$5),(ABS($Y34)&lt;$AM$5))</f>
        <v>0</v>
      </c>
      <c r="AD34" t="b">
        <f t="shared" ref="AD34:AD65" si="24">AND((ABS($Z34)&lt;$AM$5),(ABS($AA34)&lt;$AM$5),($W34&gt;$AM$4),($Y34&gt;$AM$4))</f>
        <v>0</v>
      </c>
      <c r="AE34" t="b">
        <f t="shared" ref="AE34:AE65" si="25">AND((ABS($Z34)&lt;$AM$5),(ABS($AA34)&lt;$AM$5),(ABS($W34)&lt;$AM$5),(ABS($Y34)&lt;$AM$5))</f>
        <v>0</v>
      </c>
      <c r="AF34" t="b">
        <f t="shared" ref="AF34:AF65" si="26">AND(($Z34&lt;-$AM$3),(ABS($AA34)&lt;$AM$5),(ABS($W34)&lt;$AM$5),($Y34&gt;$AM$4))</f>
        <v>0</v>
      </c>
      <c r="AG34" t="b">
        <f t="shared" ref="AG34:AG65" si="27">AND((ABS($Z34)&lt;$AM$5),($AA34&lt;-$AM$3),($W34&gt;$AM$4),(ABS($Y34)&lt;$AM$5))</f>
        <v>0</v>
      </c>
      <c r="AH34" t="b">
        <f t="shared" ref="AH34:AH65" si="28">AND(($Z34&lt;-$AM$3),($AA34&lt;-$AM$3),(ABS($W34)&lt;$AM$5),(ABS($Y34)&lt;$AM$5))</f>
        <v>0</v>
      </c>
      <c r="AI34">
        <f t="shared" si="14"/>
        <v>999</v>
      </c>
      <c r="AJ34" t="str">
        <f>VLOOKUP(AI34,Sheet1!$A$1:$B$7,2)</f>
        <v>not detected</v>
      </c>
    </row>
    <row r="35" spans="2:36" x14ac:dyDescent="0.25">
      <c r="B35">
        <v>357.62265137586502</v>
      </c>
      <c r="C35">
        <v>174.10758617312399</v>
      </c>
      <c r="D35">
        <v>316.67612904432599</v>
      </c>
      <c r="E35">
        <v>181.60716252397501</v>
      </c>
      <c r="F35">
        <v>400.18639346057898</v>
      </c>
      <c r="G35">
        <v>165.63549501447201</v>
      </c>
      <c r="H35">
        <v>306.01922660453999</v>
      </c>
      <c r="I35">
        <v>220.04475397992999</v>
      </c>
      <c r="J35">
        <v>442.740781280855</v>
      </c>
      <c r="K35">
        <v>151.61418576069099</v>
      </c>
      <c r="L35">
        <v>297.57850550550597</v>
      </c>
      <c r="M35">
        <v>252.75380652752199</v>
      </c>
      <c r="N35">
        <v>354.56323355483403</v>
      </c>
      <c r="O35">
        <v>252.875758810224</v>
      </c>
      <c r="P35">
        <v>326.32457618653098</v>
      </c>
      <c r="Q35">
        <v>252.90274170437999</v>
      </c>
      <c r="S35" s="1">
        <f t="shared" si="15"/>
        <v>40.946522331539029</v>
      </c>
      <c r="T35" s="1">
        <f t="shared" si="16"/>
        <v>-7.4995763508510151</v>
      </c>
      <c r="V35" s="1">
        <f t="shared" si="17"/>
        <v>42.563742084713965</v>
      </c>
      <c r="W35" s="1">
        <f t="shared" si="18"/>
        <v>85.118129904989985</v>
      </c>
      <c r="X35" s="1">
        <f t="shared" si="19"/>
        <v>10.656902439785995</v>
      </c>
      <c r="Y35" s="1">
        <f t="shared" si="20"/>
        <v>19.097623538820017</v>
      </c>
      <c r="Z35" s="1">
        <f t="shared" si="21"/>
        <v>22.493400412433004</v>
      </c>
      <c r="AA35" s="1">
        <f t="shared" si="22"/>
        <v>-71.146644003546982</v>
      </c>
      <c r="AB35" s="1"/>
      <c r="AC35" t="b">
        <f t="shared" si="23"/>
        <v>0</v>
      </c>
      <c r="AD35" t="b">
        <f t="shared" si="24"/>
        <v>0</v>
      </c>
      <c r="AE35" t="b">
        <f t="shared" si="25"/>
        <v>0</v>
      </c>
      <c r="AF35" t="b">
        <f t="shared" si="26"/>
        <v>0</v>
      </c>
      <c r="AG35" t="b">
        <f t="shared" si="27"/>
        <v>1</v>
      </c>
      <c r="AH35" t="b">
        <f t="shared" si="28"/>
        <v>0</v>
      </c>
      <c r="AI35">
        <f t="shared" si="14"/>
        <v>4</v>
      </c>
      <c r="AJ35" t="str">
        <f>VLOOKUP(AI35,Sheet1!$A$1:$B$7,2)</f>
        <v>rotate_ccw</v>
      </c>
    </row>
    <row r="36" spans="2:36" x14ac:dyDescent="0.25">
      <c r="B36">
        <v>359.890653540926</v>
      </c>
      <c r="C36">
        <v>175.410913382725</v>
      </c>
      <c r="D36">
        <v>315.35974198231298</v>
      </c>
      <c r="E36">
        <v>182.99717812406999</v>
      </c>
      <c r="F36">
        <v>397.76385122000801</v>
      </c>
      <c r="G36">
        <v>166.310262861513</v>
      </c>
      <c r="H36">
        <v>310.85725323283799</v>
      </c>
      <c r="I36">
        <v>222.641384778012</v>
      </c>
      <c r="J36">
        <v>441.07576921652799</v>
      </c>
      <c r="K36">
        <v>154.86075314608399</v>
      </c>
      <c r="L36">
        <v>311.94071620561499</v>
      </c>
      <c r="M36">
        <v>252.90361561684401</v>
      </c>
      <c r="N36">
        <v>356.705696563961</v>
      </c>
      <c r="O36">
        <v>252.23728155736899</v>
      </c>
      <c r="P36">
        <v>326.17715989243902</v>
      </c>
      <c r="Q36">
        <v>252.79516772538301</v>
      </c>
      <c r="S36" s="1">
        <f t="shared" si="15"/>
        <v>44.530911558613013</v>
      </c>
      <c r="T36" s="1">
        <f t="shared" si="16"/>
        <v>-7.5862647413449906</v>
      </c>
      <c r="V36" s="1">
        <f t="shared" si="17"/>
        <v>37.873197679082011</v>
      </c>
      <c r="W36" s="1">
        <f t="shared" si="18"/>
        <v>81.185115675601992</v>
      </c>
      <c r="X36" s="1">
        <f t="shared" si="19"/>
        <v>4.5024887494749919</v>
      </c>
      <c r="Y36" s="1">
        <f t="shared" si="20"/>
        <v>3.4190257766979926</v>
      </c>
      <c r="Z36" s="1">
        <f t="shared" si="21"/>
        <v>20.550160236641005</v>
      </c>
      <c r="AA36" s="1">
        <f t="shared" si="22"/>
        <v>-69.906437492774018</v>
      </c>
      <c r="AB36" s="1"/>
      <c r="AC36" t="b">
        <f t="shared" si="23"/>
        <v>0</v>
      </c>
      <c r="AD36" t="b">
        <f t="shared" si="24"/>
        <v>0</v>
      </c>
      <c r="AE36" t="b">
        <f t="shared" si="25"/>
        <v>0</v>
      </c>
      <c r="AF36" t="b">
        <f t="shared" si="26"/>
        <v>0</v>
      </c>
      <c r="AG36" t="b">
        <f t="shared" si="27"/>
        <v>1</v>
      </c>
      <c r="AH36" t="b">
        <f t="shared" si="28"/>
        <v>0</v>
      </c>
      <c r="AI36">
        <f t="shared" si="14"/>
        <v>4</v>
      </c>
      <c r="AJ36" t="str">
        <f>VLOOKUP(AI36,Sheet1!$A$1:$B$7,2)</f>
        <v>rotate_ccw</v>
      </c>
    </row>
    <row r="37" spans="2:36" x14ac:dyDescent="0.25">
      <c r="B37">
        <v>359.58773885669598</v>
      </c>
      <c r="C37">
        <v>175.303968465857</v>
      </c>
      <c r="D37">
        <v>315.90884047473497</v>
      </c>
      <c r="E37">
        <v>182.772839084488</v>
      </c>
      <c r="F37">
        <v>399.34470322836398</v>
      </c>
      <c r="G37">
        <v>165.62156951452599</v>
      </c>
      <c r="H37">
        <v>309.79976419023899</v>
      </c>
      <c r="I37">
        <v>223.015680615544</v>
      </c>
      <c r="J37">
        <v>443.42655513335501</v>
      </c>
      <c r="K37">
        <v>155.11858508652401</v>
      </c>
      <c r="L37">
        <v>308.893522771802</v>
      </c>
      <c r="M37">
        <v>253.88074919234799</v>
      </c>
      <c r="N37">
        <v>356.05460513447798</v>
      </c>
      <c r="O37">
        <v>253.098897792824</v>
      </c>
      <c r="P37">
        <v>327.03106535177801</v>
      </c>
      <c r="Q37">
        <v>253.09721335800199</v>
      </c>
      <c r="S37" s="1">
        <f t="shared" si="15"/>
        <v>43.678898381961005</v>
      </c>
      <c r="T37" s="1">
        <f t="shared" si="16"/>
        <v>-7.4688706186310014</v>
      </c>
      <c r="V37" s="1">
        <f t="shared" si="17"/>
        <v>39.756964371668005</v>
      </c>
      <c r="W37" s="1">
        <f t="shared" si="18"/>
        <v>83.838816276659031</v>
      </c>
      <c r="X37" s="1">
        <f t="shared" si="19"/>
        <v>6.1090762844959841</v>
      </c>
      <c r="Y37" s="1">
        <f t="shared" si="20"/>
        <v>7.0153177029329754</v>
      </c>
      <c r="Z37" s="1">
        <f t="shared" si="21"/>
        <v>20.18538337933299</v>
      </c>
      <c r="AA37" s="1">
        <f t="shared" si="22"/>
        <v>-71.107910107859993</v>
      </c>
      <c r="AB37" s="1"/>
      <c r="AC37" t="b">
        <f t="shared" si="23"/>
        <v>0</v>
      </c>
      <c r="AD37" t="b">
        <f t="shared" si="24"/>
        <v>0</v>
      </c>
      <c r="AE37" t="b">
        <f t="shared" si="25"/>
        <v>0</v>
      </c>
      <c r="AF37" t="b">
        <f t="shared" si="26"/>
        <v>0</v>
      </c>
      <c r="AG37" t="b">
        <f t="shared" si="27"/>
        <v>1</v>
      </c>
      <c r="AH37" t="b">
        <f t="shared" si="28"/>
        <v>0</v>
      </c>
      <c r="AI37">
        <f t="shared" si="14"/>
        <v>4</v>
      </c>
      <c r="AJ37" t="str">
        <f>VLOOKUP(AI37,Sheet1!$A$1:$B$7,2)</f>
        <v>rotate_ccw</v>
      </c>
    </row>
    <row r="38" spans="2:36" x14ac:dyDescent="0.25">
      <c r="B38">
        <v>358.88891958324001</v>
      </c>
      <c r="C38">
        <v>177.471042012059</v>
      </c>
      <c r="D38">
        <v>315.39037719533701</v>
      </c>
      <c r="E38">
        <v>183.97797163142701</v>
      </c>
      <c r="F38">
        <v>392.30844410298101</v>
      </c>
      <c r="G38">
        <v>171.30478969840101</v>
      </c>
      <c r="H38">
        <v>310.21769567311799</v>
      </c>
      <c r="I38">
        <v>222.84379688932299</v>
      </c>
      <c r="J38">
        <v>437.83982215146102</v>
      </c>
      <c r="K38">
        <v>155.99080543437401</v>
      </c>
      <c r="L38">
        <v>307.51997140158198</v>
      </c>
      <c r="M38">
        <v>254.11919882131099</v>
      </c>
      <c r="N38">
        <v>357.323466416972</v>
      </c>
      <c r="O38">
        <v>251.667155292019</v>
      </c>
      <c r="P38">
        <v>326.25884937449001</v>
      </c>
      <c r="Q38">
        <v>252.78218485084099</v>
      </c>
      <c r="S38" s="1">
        <f t="shared" si="15"/>
        <v>43.498542387903001</v>
      </c>
      <c r="T38" s="1">
        <f t="shared" si="16"/>
        <v>-6.5069296193680088</v>
      </c>
      <c r="V38" s="1">
        <f t="shared" si="17"/>
        <v>33.419524519741003</v>
      </c>
      <c r="W38" s="1">
        <f t="shared" si="18"/>
        <v>78.950902568221011</v>
      </c>
      <c r="X38" s="1">
        <f t="shared" si="19"/>
        <v>5.1726815222190226</v>
      </c>
      <c r="Y38" s="1">
        <f t="shared" si="20"/>
        <v>7.870405793755026</v>
      </c>
      <c r="Z38" s="1">
        <f t="shared" si="21"/>
        <v>21.480236577684991</v>
      </c>
      <c r="AA38" s="1">
        <f t="shared" si="22"/>
        <v>-70.141227189883978</v>
      </c>
      <c r="AB38" s="1"/>
      <c r="AC38" t="b">
        <f t="shared" si="23"/>
        <v>0</v>
      </c>
      <c r="AD38" t="b">
        <f t="shared" si="24"/>
        <v>0</v>
      </c>
      <c r="AE38" t="b">
        <f t="shared" si="25"/>
        <v>0</v>
      </c>
      <c r="AF38" t="b">
        <f t="shared" si="26"/>
        <v>0</v>
      </c>
      <c r="AG38" t="b">
        <f t="shared" si="27"/>
        <v>1</v>
      </c>
      <c r="AH38" t="b">
        <f t="shared" si="28"/>
        <v>0</v>
      </c>
      <c r="AI38">
        <f t="shared" si="14"/>
        <v>4</v>
      </c>
      <c r="AJ38" t="str">
        <f>VLOOKUP(AI38,Sheet1!$A$1:$B$7,2)</f>
        <v>rotate_ccw</v>
      </c>
    </row>
    <row r="39" spans="2:36" x14ac:dyDescent="0.25">
      <c r="B39">
        <v>360.491225015118</v>
      </c>
      <c r="C39">
        <v>179.31464673096701</v>
      </c>
      <c r="D39">
        <v>314.937986159964</v>
      </c>
      <c r="E39">
        <v>183.524871729393</v>
      </c>
      <c r="F39">
        <v>400.83855651566199</v>
      </c>
      <c r="G39">
        <v>167.50723260149601</v>
      </c>
      <c r="H39">
        <v>309.40360721630299</v>
      </c>
      <c r="I39">
        <v>222.70111954993399</v>
      </c>
      <c r="J39">
        <v>442.96278533212302</v>
      </c>
      <c r="K39">
        <v>156.274210867367</v>
      </c>
      <c r="L39">
        <v>308.33413532371497</v>
      </c>
      <c r="M39">
        <v>253.52616223421899</v>
      </c>
      <c r="N39">
        <v>356.89338334552099</v>
      </c>
      <c r="O39">
        <v>252.52055258881899</v>
      </c>
      <c r="P39">
        <v>326.09507266944001</v>
      </c>
      <c r="Q39">
        <v>252.69492570744001</v>
      </c>
      <c r="S39" s="1">
        <f t="shared" si="15"/>
        <v>45.553238855154007</v>
      </c>
      <c r="T39" s="1">
        <f t="shared" si="16"/>
        <v>-4.2102249984259856</v>
      </c>
      <c r="V39" s="1">
        <f t="shared" si="17"/>
        <v>40.347331500543987</v>
      </c>
      <c r="W39" s="1">
        <f t="shared" si="18"/>
        <v>82.471560317005014</v>
      </c>
      <c r="X39" s="1">
        <f t="shared" si="19"/>
        <v>5.5343789436610109</v>
      </c>
      <c r="Y39" s="1">
        <f t="shared" si="20"/>
        <v>6.6038508362490234</v>
      </c>
      <c r="Z39" s="1">
        <f t="shared" si="21"/>
        <v>23.04043586360001</v>
      </c>
      <c r="AA39" s="1">
        <f t="shared" si="22"/>
        <v>-70.001290504825988</v>
      </c>
      <c r="AB39" s="1"/>
      <c r="AC39" t="b">
        <f t="shared" si="23"/>
        <v>0</v>
      </c>
      <c r="AD39" t="b">
        <f t="shared" si="24"/>
        <v>0</v>
      </c>
      <c r="AE39" t="b">
        <f t="shared" si="25"/>
        <v>0</v>
      </c>
      <c r="AF39" t="b">
        <f t="shared" si="26"/>
        <v>0</v>
      </c>
      <c r="AG39" t="b">
        <f t="shared" si="27"/>
        <v>1</v>
      </c>
      <c r="AH39" t="b">
        <f t="shared" si="28"/>
        <v>0</v>
      </c>
      <c r="AI39">
        <f t="shared" si="14"/>
        <v>4</v>
      </c>
      <c r="AJ39" t="str">
        <f>VLOOKUP(AI39,Sheet1!$A$1:$B$7,2)</f>
        <v>rotate_ccw</v>
      </c>
    </row>
    <row r="40" spans="2:36" x14ac:dyDescent="0.25">
      <c r="B40">
        <v>359.09591506066101</v>
      </c>
      <c r="C40">
        <v>178.690167184107</v>
      </c>
      <c r="D40">
        <v>314.687996573546</v>
      </c>
      <c r="E40">
        <v>183.95819585368699</v>
      </c>
      <c r="F40">
        <v>399.09055495902402</v>
      </c>
      <c r="G40">
        <v>167.11035053019199</v>
      </c>
      <c r="H40">
        <v>310.51303327177698</v>
      </c>
      <c r="I40">
        <v>223.046085123783</v>
      </c>
      <c r="J40">
        <v>443.47767810309199</v>
      </c>
      <c r="K40">
        <v>155.332187184823</v>
      </c>
      <c r="L40">
        <v>306.87919237037403</v>
      </c>
      <c r="M40">
        <v>253.80078160485499</v>
      </c>
      <c r="N40">
        <v>357.27259884513302</v>
      </c>
      <c r="O40">
        <v>251.54633278070401</v>
      </c>
      <c r="P40">
        <v>326.05515659326198</v>
      </c>
      <c r="Q40">
        <v>252.53955220067201</v>
      </c>
      <c r="S40" s="1">
        <f t="shared" si="15"/>
        <v>44.407918487115012</v>
      </c>
      <c r="T40" s="1">
        <f t="shared" si="16"/>
        <v>-5.2680286695799907</v>
      </c>
      <c r="V40" s="1">
        <f t="shared" si="17"/>
        <v>39.994639898363005</v>
      </c>
      <c r="W40" s="1">
        <f t="shared" si="18"/>
        <v>84.381763042430975</v>
      </c>
      <c r="X40" s="1">
        <f t="shared" si="19"/>
        <v>4.1749633017690257</v>
      </c>
      <c r="Y40" s="1">
        <f t="shared" si="20"/>
        <v>7.8088042031719738</v>
      </c>
      <c r="Z40" s="1">
        <f t="shared" si="21"/>
        <v>23.357979999283998</v>
      </c>
      <c r="AA40" s="1">
        <f t="shared" si="22"/>
        <v>-69.842585751168002</v>
      </c>
      <c r="AB40" s="1"/>
      <c r="AC40" t="b">
        <f t="shared" si="23"/>
        <v>0</v>
      </c>
      <c r="AD40" t="b">
        <f t="shared" si="24"/>
        <v>0</v>
      </c>
      <c r="AE40" t="b">
        <f t="shared" si="25"/>
        <v>0</v>
      </c>
      <c r="AF40" t="b">
        <f t="shared" si="26"/>
        <v>0</v>
      </c>
      <c r="AG40" t="b">
        <f t="shared" si="27"/>
        <v>1</v>
      </c>
      <c r="AH40" t="b">
        <f t="shared" si="28"/>
        <v>0</v>
      </c>
      <c r="AI40">
        <f t="shared" si="14"/>
        <v>4</v>
      </c>
      <c r="AJ40" t="str">
        <f>VLOOKUP(AI40,Sheet1!$A$1:$B$7,2)</f>
        <v>rotate_ccw</v>
      </c>
    </row>
    <row r="41" spans="2:36" x14ac:dyDescent="0.25">
      <c r="B41">
        <v>358.00623889218002</v>
      </c>
      <c r="C41">
        <v>177.72719018302999</v>
      </c>
      <c r="D41">
        <v>314.74563423867801</v>
      </c>
      <c r="E41">
        <v>184.021029482432</v>
      </c>
      <c r="F41">
        <v>399.51561612917101</v>
      </c>
      <c r="G41">
        <v>165.756762708216</v>
      </c>
      <c r="H41">
        <v>309.126039598413</v>
      </c>
      <c r="I41">
        <v>224.948485618413</v>
      </c>
      <c r="J41">
        <v>440.12953627166002</v>
      </c>
      <c r="K41">
        <v>152.33090745470199</v>
      </c>
      <c r="L41">
        <v>306.802530153102</v>
      </c>
      <c r="M41">
        <v>256.30588507299399</v>
      </c>
      <c r="N41">
        <v>356.88968218521597</v>
      </c>
      <c r="O41">
        <v>252.322442536626</v>
      </c>
      <c r="P41">
        <v>325.86817013708901</v>
      </c>
      <c r="Q41">
        <v>253.61373578771199</v>
      </c>
      <c r="S41" s="1">
        <f t="shared" si="15"/>
        <v>43.260604653502014</v>
      </c>
      <c r="T41" s="1">
        <f t="shared" si="16"/>
        <v>-6.2938392994020091</v>
      </c>
      <c r="V41" s="1">
        <f t="shared" si="17"/>
        <v>41.509377236990986</v>
      </c>
      <c r="W41" s="1">
        <f t="shared" si="18"/>
        <v>82.123297379479993</v>
      </c>
      <c r="X41" s="1">
        <f t="shared" si="19"/>
        <v>5.6195946402650065</v>
      </c>
      <c r="Y41" s="1">
        <f t="shared" si="20"/>
        <v>7.9431040855760102</v>
      </c>
      <c r="Z41" s="1">
        <f t="shared" si="21"/>
        <v>25.396282728328003</v>
      </c>
      <c r="AA41" s="1">
        <f t="shared" si="22"/>
        <v>-72.284855590561989</v>
      </c>
      <c r="AB41" s="1"/>
      <c r="AC41" t="b">
        <f t="shared" si="23"/>
        <v>0</v>
      </c>
      <c r="AD41" t="b">
        <f t="shared" si="24"/>
        <v>0</v>
      </c>
      <c r="AE41" t="b">
        <f t="shared" si="25"/>
        <v>0</v>
      </c>
      <c r="AF41" t="b">
        <f t="shared" si="26"/>
        <v>0</v>
      </c>
      <c r="AG41" t="b">
        <f t="shared" si="27"/>
        <v>1</v>
      </c>
      <c r="AH41" t="b">
        <f t="shared" si="28"/>
        <v>0</v>
      </c>
      <c r="AI41">
        <f t="shared" si="14"/>
        <v>4</v>
      </c>
      <c r="AJ41" t="str">
        <f>VLOOKUP(AI41,Sheet1!$A$1:$B$7,2)</f>
        <v>rotate_ccw</v>
      </c>
    </row>
    <row r="42" spans="2:36" x14ac:dyDescent="0.25">
      <c r="B42">
        <v>357.92351166783902</v>
      </c>
      <c r="C42">
        <v>175.27817207965401</v>
      </c>
      <c r="D42">
        <v>314.01331897030502</v>
      </c>
      <c r="E42">
        <v>183.09958605131101</v>
      </c>
      <c r="F42">
        <v>400.27760293246399</v>
      </c>
      <c r="G42">
        <v>165.728424911015</v>
      </c>
      <c r="H42">
        <v>308.96935051651297</v>
      </c>
      <c r="I42">
        <v>225.51634000169199</v>
      </c>
      <c r="J42">
        <v>440.67058641575301</v>
      </c>
      <c r="K42">
        <v>153.20277377364499</v>
      </c>
      <c r="L42">
        <v>306.33772670751802</v>
      </c>
      <c r="M42">
        <v>254.68672415670801</v>
      </c>
      <c r="N42">
        <v>355.70503060098298</v>
      </c>
      <c r="O42">
        <v>251.42360179167201</v>
      </c>
      <c r="P42">
        <v>324.51014315347498</v>
      </c>
      <c r="Q42">
        <v>252.57257651072899</v>
      </c>
      <c r="S42" s="1">
        <f t="shared" si="15"/>
        <v>43.910192697534001</v>
      </c>
      <c r="T42" s="1">
        <f t="shared" si="16"/>
        <v>-7.8214139716569946</v>
      </c>
      <c r="V42" s="1">
        <f t="shared" si="17"/>
        <v>42.354091264624969</v>
      </c>
      <c r="W42" s="1">
        <f t="shared" si="18"/>
        <v>82.747074747913985</v>
      </c>
      <c r="X42" s="1">
        <f t="shared" si="19"/>
        <v>5.0439684537920471</v>
      </c>
      <c r="Y42" s="1">
        <f t="shared" si="20"/>
        <v>7.6755922627870063</v>
      </c>
      <c r="Z42" s="1">
        <f t="shared" si="21"/>
        <v>22.075398306009021</v>
      </c>
      <c r="AA42" s="1">
        <f t="shared" si="22"/>
        <v>-71.587138105397003</v>
      </c>
      <c r="AB42" s="1"/>
      <c r="AC42" t="b">
        <f t="shared" si="23"/>
        <v>0</v>
      </c>
      <c r="AD42" t="b">
        <f t="shared" si="24"/>
        <v>0</v>
      </c>
      <c r="AE42" t="b">
        <f t="shared" si="25"/>
        <v>0</v>
      </c>
      <c r="AF42" t="b">
        <f t="shared" si="26"/>
        <v>0</v>
      </c>
      <c r="AG42" t="b">
        <f t="shared" si="27"/>
        <v>1</v>
      </c>
      <c r="AH42" t="b">
        <f t="shared" si="28"/>
        <v>0</v>
      </c>
      <c r="AI42">
        <f t="shared" si="14"/>
        <v>4</v>
      </c>
      <c r="AJ42" t="str">
        <f>VLOOKUP(AI42,Sheet1!$A$1:$B$7,2)</f>
        <v>rotate_ccw</v>
      </c>
    </row>
    <row r="43" spans="2:36" x14ac:dyDescent="0.25">
      <c r="B43">
        <v>359.53798990114001</v>
      </c>
      <c r="C43">
        <v>175.18173733926901</v>
      </c>
      <c r="D43">
        <v>312.24630105740198</v>
      </c>
      <c r="E43">
        <v>182.13984483392201</v>
      </c>
      <c r="F43">
        <v>398.97597471119599</v>
      </c>
      <c r="G43">
        <v>163.55611272896499</v>
      </c>
      <c r="H43">
        <v>309.13931619122798</v>
      </c>
      <c r="I43">
        <v>222.32339242044</v>
      </c>
      <c r="J43">
        <v>442.71304933569002</v>
      </c>
      <c r="K43">
        <v>150.48592291220999</v>
      </c>
      <c r="L43">
        <v>305.22956233453903</v>
      </c>
      <c r="M43">
        <v>254.05852142398501</v>
      </c>
      <c r="N43">
        <v>356.70625436550802</v>
      </c>
      <c r="O43">
        <v>250.45208404734501</v>
      </c>
      <c r="P43">
        <v>322.88253344254002</v>
      </c>
      <c r="Q43">
        <v>251.78006516954599</v>
      </c>
      <c r="S43" s="1">
        <f t="shared" si="15"/>
        <v>47.291688843738029</v>
      </c>
      <c r="T43" s="1">
        <f t="shared" si="16"/>
        <v>-6.9581074946530066</v>
      </c>
      <c r="V43" s="1">
        <f t="shared" si="17"/>
        <v>39.43798481005598</v>
      </c>
      <c r="W43" s="1">
        <f t="shared" si="18"/>
        <v>83.175059434550008</v>
      </c>
      <c r="X43" s="1">
        <f t="shared" si="19"/>
        <v>3.1069848661740025</v>
      </c>
      <c r="Y43" s="1">
        <f t="shared" si="20"/>
        <v>7.0167387228629536</v>
      </c>
      <c r="Z43" s="1">
        <f t="shared" si="21"/>
        <v>24.69581442705902</v>
      </c>
      <c r="AA43" s="1">
        <f t="shared" si="22"/>
        <v>-71.918676590063001</v>
      </c>
      <c r="AB43" s="1"/>
      <c r="AC43" t="b">
        <f t="shared" si="23"/>
        <v>0</v>
      </c>
      <c r="AD43" t="b">
        <f t="shared" si="24"/>
        <v>0</v>
      </c>
      <c r="AE43" t="b">
        <f t="shared" si="25"/>
        <v>0</v>
      </c>
      <c r="AF43" t="b">
        <f t="shared" si="26"/>
        <v>0</v>
      </c>
      <c r="AG43" t="b">
        <f t="shared" si="27"/>
        <v>1</v>
      </c>
      <c r="AH43" t="b">
        <f t="shared" si="28"/>
        <v>0</v>
      </c>
      <c r="AI43">
        <f t="shared" si="14"/>
        <v>4</v>
      </c>
      <c r="AJ43" t="str">
        <f>VLOOKUP(AI43,Sheet1!$A$1:$B$7,2)</f>
        <v>rotate_ccw</v>
      </c>
    </row>
    <row r="44" spans="2:36" x14ac:dyDescent="0.25">
      <c r="B44">
        <v>357.99864372747498</v>
      </c>
      <c r="C44">
        <v>173.962923174932</v>
      </c>
      <c r="D44">
        <v>315.53980099646401</v>
      </c>
      <c r="E44">
        <v>181.872038569057</v>
      </c>
      <c r="F44">
        <v>398.68194917555201</v>
      </c>
      <c r="G44">
        <v>166.11330254133301</v>
      </c>
      <c r="H44">
        <v>311.02269876247999</v>
      </c>
      <c r="I44">
        <v>220.85511931405199</v>
      </c>
      <c r="J44">
        <v>440.64631120100199</v>
      </c>
      <c r="K44">
        <v>153.745602402072</v>
      </c>
      <c r="L44">
        <v>307.77230731307202</v>
      </c>
      <c r="M44">
        <v>254.20987909490401</v>
      </c>
      <c r="N44">
        <v>355.65584000441299</v>
      </c>
      <c r="O44">
        <v>252.84467406807099</v>
      </c>
      <c r="P44">
        <v>324.45708053371902</v>
      </c>
      <c r="Q44">
        <v>251.85572973013399</v>
      </c>
      <c r="S44" s="1">
        <f t="shared" si="15"/>
        <v>42.458842731010975</v>
      </c>
      <c r="T44" s="1">
        <f t="shared" si="16"/>
        <v>-7.9091153941249956</v>
      </c>
      <c r="V44" s="1">
        <f t="shared" si="17"/>
        <v>40.683305448077022</v>
      </c>
      <c r="W44" s="1">
        <f t="shared" si="18"/>
        <v>82.647667473527008</v>
      </c>
      <c r="X44" s="1">
        <f t="shared" si="19"/>
        <v>4.5171022339840192</v>
      </c>
      <c r="Y44" s="1">
        <f t="shared" si="20"/>
        <v>7.7674936833919901</v>
      </c>
      <c r="Z44" s="1">
        <f t="shared" si="21"/>
        <v>20.217320772860006</v>
      </c>
      <c r="AA44" s="1">
        <f t="shared" si="22"/>
        <v>-72.337840525847014</v>
      </c>
      <c r="AB44" s="1"/>
      <c r="AC44" t="b">
        <f t="shared" si="23"/>
        <v>0</v>
      </c>
      <c r="AD44" t="b">
        <f t="shared" si="24"/>
        <v>0</v>
      </c>
      <c r="AE44" t="b">
        <f t="shared" si="25"/>
        <v>0</v>
      </c>
      <c r="AF44" t="b">
        <f t="shared" si="26"/>
        <v>0</v>
      </c>
      <c r="AG44" t="b">
        <f t="shared" si="27"/>
        <v>1</v>
      </c>
      <c r="AH44" t="b">
        <f t="shared" si="28"/>
        <v>0</v>
      </c>
      <c r="AI44">
        <f t="shared" si="14"/>
        <v>4</v>
      </c>
      <c r="AJ44" t="str">
        <f>VLOOKUP(AI44,Sheet1!$A$1:$B$7,2)</f>
        <v>rotate_ccw</v>
      </c>
    </row>
    <row r="45" spans="2:36" x14ac:dyDescent="0.25">
      <c r="B45">
        <v>358.621586563086</v>
      </c>
      <c r="C45">
        <v>175.47588243544899</v>
      </c>
      <c r="D45">
        <v>316.47190521866901</v>
      </c>
      <c r="E45">
        <v>183.13447190137501</v>
      </c>
      <c r="F45">
        <v>396.71892259546502</v>
      </c>
      <c r="G45">
        <v>169.756874907092</v>
      </c>
      <c r="H45">
        <v>308.61740522098302</v>
      </c>
      <c r="I45">
        <v>223.36119347344399</v>
      </c>
      <c r="J45">
        <v>443.267861798664</v>
      </c>
      <c r="K45">
        <v>157.15826998301301</v>
      </c>
      <c r="L45">
        <v>308.04427413578799</v>
      </c>
      <c r="M45">
        <v>254.06472494435801</v>
      </c>
      <c r="N45">
        <v>355.70259375971398</v>
      </c>
      <c r="O45">
        <v>252.999549164076</v>
      </c>
      <c r="P45">
        <v>326.07962465210898</v>
      </c>
      <c r="Q45">
        <v>253.05511168143201</v>
      </c>
      <c r="S45" s="1">
        <f t="shared" si="15"/>
        <v>42.14968134441699</v>
      </c>
      <c r="T45" s="1">
        <f t="shared" si="16"/>
        <v>-7.6585894659260134</v>
      </c>
      <c r="V45" s="1">
        <f t="shared" si="17"/>
        <v>38.097336032379019</v>
      </c>
      <c r="W45" s="1">
        <f t="shared" si="18"/>
        <v>84.646275235578003</v>
      </c>
      <c r="X45" s="1">
        <f t="shared" si="19"/>
        <v>7.8544999976859913</v>
      </c>
      <c r="Y45" s="1">
        <f t="shared" si="20"/>
        <v>8.427631082881021</v>
      </c>
      <c r="Z45" s="1">
        <f t="shared" si="21"/>
        <v>18.317612452435981</v>
      </c>
      <c r="AA45" s="1">
        <f t="shared" si="22"/>
        <v>-70.930253042982997</v>
      </c>
      <c r="AB45" s="1"/>
      <c r="AC45" t="b">
        <f t="shared" si="23"/>
        <v>0</v>
      </c>
      <c r="AD45" t="b">
        <f t="shared" si="24"/>
        <v>0</v>
      </c>
      <c r="AE45" t="b">
        <f t="shared" si="25"/>
        <v>0</v>
      </c>
      <c r="AF45" t="b">
        <f t="shared" si="26"/>
        <v>0</v>
      </c>
      <c r="AG45" t="b">
        <f t="shared" si="27"/>
        <v>1</v>
      </c>
      <c r="AH45" t="b">
        <f t="shared" si="28"/>
        <v>0</v>
      </c>
      <c r="AI45">
        <f t="shared" si="14"/>
        <v>4</v>
      </c>
      <c r="AJ45" t="str">
        <f>VLOOKUP(AI45,Sheet1!$A$1:$B$7,2)</f>
        <v>rotate_ccw</v>
      </c>
    </row>
    <row r="46" spans="2:36" x14ac:dyDescent="0.25">
      <c r="B46">
        <v>356.68688805747303</v>
      </c>
      <c r="C46">
        <v>178.510793694482</v>
      </c>
      <c r="D46">
        <v>314.57252056489398</v>
      </c>
      <c r="E46">
        <v>184.99061261876599</v>
      </c>
      <c r="F46">
        <v>391.23133654843002</v>
      </c>
      <c r="G46">
        <v>198.11248448635999</v>
      </c>
      <c r="H46">
        <v>309.34415518955001</v>
      </c>
      <c r="I46">
        <v>220.45318055102399</v>
      </c>
      <c r="J46">
        <v>439.48132073521401</v>
      </c>
      <c r="K46">
        <v>204.12865781884801</v>
      </c>
      <c r="L46">
        <v>306.45408949769097</v>
      </c>
      <c r="M46">
        <v>256.10705401882302</v>
      </c>
      <c r="N46">
        <v>355.29305456562201</v>
      </c>
      <c r="O46">
        <v>250.53409269949799</v>
      </c>
      <c r="P46">
        <v>325.99788744114397</v>
      </c>
      <c r="Q46">
        <v>253.27129855972501</v>
      </c>
      <c r="S46" s="1">
        <f t="shared" si="15"/>
        <v>42.114367492579049</v>
      </c>
      <c r="T46" s="1">
        <f t="shared" si="16"/>
        <v>-6.4798189242839896</v>
      </c>
      <c r="V46" s="1">
        <f t="shared" si="17"/>
        <v>34.544448490956995</v>
      </c>
      <c r="W46" s="1">
        <f t="shared" si="18"/>
        <v>82.794432677740986</v>
      </c>
      <c r="X46" s="1">
        <f t="shared" si="19"/>
        <v>5.2283653753439694</v>
      </c>
      <c r="Y46" s="1">
        <f t="shared" si="20"/>
        <v>8.1184310672030051</v>
      </c>
      <c r="Z46" s="1">
        <f t="shared" si="21"/>
        <v>-25.617864124366008</v>
      </c>
      <c r="AA46" s="1">
        <f t="shared" si="22"/>
        <v>-71.116441400057028</v>
      </c>
      <c r="AB46" s="1"/>
      <c r="AC46" t="b">
        <f t="shared" si="23"/>
        <v>0</v>
      </c>
      <c r="AD46" t="b">
        <f t="shared" si="24"/>
        <v>0</v>
      </c>
      <c r="AE46" t="b">
        <f t="shared" si="25"/>
        <v>0</v>
      </c>
      <c r="AF46" t="b">
        <f t="shared" si="26"/>
        <v>0</v>
      </c>
      <c r="AG46" t="b">
        <f t="shared" si="27"/>
        <v>1</v>
      </c>
      <c r="AH46" t="b">
        <f t="shared" si="28"/>
        <v>0</v>
      </c>
      <c r="AI46">
        <f t="shared" si="14"/>
        <v>4</v>
      </c>
      <c r="AJ46" t="str">
        <f>VLOOKUP(AI46,Sheet1!$A$1:$B$7,2)</f>
        <v>rotate_ccw</v>
      </c>
    </row>
    <row r="47" spans="2:36" x14ac:dyDescent="0.25">
      <c r="B47">
        <v>360.61836423467099</v>
      </c>
      <c r="C47">
        <v>182.205978377424</v>
      </c>
      <c r="D47">
        <v>315.165861349723</v>
      </c>
      <c r="E47">
        <v>183.16194618983101</v>
      </c>
      <c r="F47">
        <v>370.30704733319698</v>
      </c>
      <c r="G47">
        <v>221.75515527704999</v>
      </c>
      <c r="H47">
        <v>311.33536436734698</v>
      </c>
      <c r="I47">
        <v>221.441447074519</v>
      </c>
      <c r="J47">
        <v>382.73141098625098</v>
      </c>
      <c r="K47">
        <v>255.465573236251</v>
      </c>
      <c r="L47">
        <v>309.66066477987999</v>
      </c>
      <c r="M47">
        <v>257.272541134856</v>
      </c>
      <c r="N47">
        <v>356.70232353993799</v>
      </c>
      <c r="O47">
        <v>252.52022499261801</v>
      </c>
      <c r="P47">
        <v>323.32785505442399</v>
      </c>
      <c r="Q47">
        <v>253.37164945380599</v>
      </c>
      <c r="S47" s="1">
        <f t="shared" si="15"/>
        <v>45.45250288494799</v>
      </c>
      <c r="T47" s="1">
        <f t="shared" si="16"/>
        <v>-0.95596781240701034</v>
      </c>
      <c r="V47" s="1">
        <f t="shared" si="17"/>
        <v>9.6886830985259849</v>
      </c>
      <c r="W47" s="1">
        <f t="shared" si="18"/>
        <v>22.113046751579986</v>
      </c>
      <c r="X47" s="1">
        <f t="shared" si="19"/>
        <v>3.8304969823760189</v>
      </c>
      <c r="Y47" s="1">
        <f t="shared" si="20"/>
        <v>5.5051965698430081</v>
      </c>
      <c r="Z47" s="1">
        <f t="shared" si="21"/>
        <v>-73.259594858827001</v>
      </c>
      <c r="AA47" s="1">
        <f t="shared" si="22"/>
        <v>-74.110594945024985</v>
      </c>
      <c r="AB47" s="1"/>
      <c r="AC47" t="b">
        <f t="shared" si="23"/>
        <v>0</v>
      </c>
      <c r="AD47" t="b">
        <f t="shared" si="24"/>
        <v>0</v>
      </c>
      <c r="AE47" t="b">
        <f t="shared" si="25"/>
        <v>0</v>
      </c>
      <c r="AF47" t="b">
        <f t="shared" si="26"/>
        <v>0</v>
      </c>
      <c r="AG47" t="b">
        <f t="shared" si="27"/>
        <v>0</v>
      </c>
      <c r="AH47" t="b">
        <f t="shared" si="28"/>
        <v>1</v>
      </c>
      <c r="AI47">
        <f t="shared" si="14"/>
        <v>5</v>
      </c>
      <c r="AJ47" t="str">
        <f>VLOOKUP(AI47,Sheet1!$A$1:$B$7,2)</f>
        <v>land</v>
      </c>
    </row>
    <row r="48" spans="2:36" x14ac:dyDescent="0.25">
      <c r="B48">
        <v>360.01908481591801</v>
      </c>
      <c r="C48">
        <v>183.55662001111699</v>
      </c>
      <c r="D48">
        <v>314.41438069275699</v>
      </c>
      <c r="E48">
        <v>184.056206152756</v>
      </c>
      <c r="F48">
        <v>367.34559334849803</v>
      </c>
      <c r="G48">
        <v>225.322074002997</v>
      </c>
      <c r="H48">
        <v>310.86299757633498</v>
      </c>
      <c r="I48">
        <v>223.86665360367999</v>
      </c>
      <c r="J48">
        <v>369.83218465747802</v>
      </c>
      <c r="K48">
        <v>256.20203320622102</v>
      </c>
      <c r="L48">
        <v>306.00999503715701</v>
      </c>
      <c r="M48">
        <v>259.37509129465701</v>
      </c>
      <c r="N48">
        <v>356.73072368989398</v>
      </c>
      <c r="O48">
        <v>253.432231040131</v>
      </c>
      <c r="P48">
        <v>323.28002218574898</v>
      </c>
      <c r="Q48">
        <v>253.76024919634801</v>
      </c>
      <c r="S48" s="1">
        <f t="shared" si="15"/>
        <v>45.604704123161014</v>
      </c>
      <c r="T48" s="1">
        <f t="shared" si="16"/>
        <v>-0.49958614163901416</v>
      </c>
      <c r="V48" s="1">
        <f t="shared" si="17"/>
        <v>7.3265085325800214</v>
      </c>
      <c r="W48" s="1">
        <f t="shared" si="18"/>
        <v>9.8130998415600175</v>
      </c>
      <c r="X48" s="1">
        <f t="shared" si="19"/>
        <v>3.5513831164220164</v>
      </c>
      <c r="Y48" s="1">
        <f t="shared" si="20"/>
        <v>8.404385655599981</v>
      </c>
      <c r="Z48" s="1">
        <f t="shared" si="21"/>
        <v>-72.645413195104027</v>
      </c>
      <c r="AA48" s="1">
        <f t="shared" si="22"/>
        <v>-75.318885141901006</v>
      </c>
      <c r="AB48" s="1"/>
      <c r="AC48" t="b">
        <f t="shared" si="23"/>
        <v>0</v>
      </c>
      <c r="AD48" t="b">
        <f t="shared" si="24"/>
        <v>0</v>
      </c>
      <c r="AE48" t="b">
        <f t="shared" si="25"/>
        <v>0</v>
      </c>
      <c r="AF48" t="b">
        <f t="shared" si="26"/>
        <v>0</v>
      </c>
      <c r="AG48" t="b">
        <f t="shared" si="27"/>
        <v>0</v>
      </c>
      <c r="AH48" t="b">
        <f t="shared" si="28"/>
        <v>1</v>
      </c>
      <c r="AI48">
        <f t="shared" si="14"/>
        <v>5</v>
      </c>
      <c r="AJ48" t="str">
        <f>VLOOKUP(AI48,Sheet1!$A$1:$B$7,2)</f>
        <v>land</v>
      </c>
    </row>
    <row r="49" spans="2:36" x14ac:dyDescent="0.25">
      <c r="B49">
        <v>359.89999442680499</v>
      </c>
      <c r="C49">
        <v>182.285369647229</v>
      </c>
      <c r="D49">
        <v>313.52465974587699</v>
      </c>
      <c r="E49">
        <v>183.8968959268</v>
      </c>
      <c r="F49">
        <v>364.93708220326602</v>
      </c>
      <c r="G49">
        <v>225.274800467944</v>
      </c>
      <c r="H49">
        <v>310.68840810284598</v>
      </c>
      <c r="I49">
        <v>224.625353823252</v>
      </c>
      <c r="J49">
        <v>372.458288786347</v>
      </c>
      <c r="K49">
        <v>259.86573556008801</v>
      </c>
      <c r="L49">
        <v>305.72415645653598</v>
      </c>
      <c r="M49">
        <v>258.47179920930398</v>
      </c>
      <c r="N49">
        <v>353.523874388298</v>
      </c>
      <c r="O49">
        <v>254.76000674935199</v>
      </c>
      <c r="P49">
        <v>323.02795446314502</v>
      </c>
      <c r="Q49">
        <v>254.88181180732099</v>
      </c>
      <c r="S49" s="1">
        <f t="shared" si="15"/>
        <v>46.375334680928006</v>
      </c>
      <c r="T49" s="1">
        <f t="shared" si="16"/>
        <v>-1.6115262795709953</v>
      </c>
      <c r="V49" s="1">
        <f t="shared" si="17"/>
        <v>5.0370877764610213</v>
      </c>
      <c r="W49" s="1">
        <f t="shared" si="18"/>
        <v>12.558294359542003</v>
      </c>
      <c r="X49" s="1">
        <f t="shared" si="19"/>
        <v>2.8362516430310052</v>
      </c>
      <c r="Y49" s="1">
        <f t="shared" si="20"/>
        <v>7.8005032893410089</v>
      </c>
      <c r="Z49" s="1">
        <f t="shared" si="21"/>
        <v>-77.580365912859008</v>
      </c>
      <c r="AA49" s="1">
        <f t="shared" si="22"/>
        <v>-74.574903282503982</v>
      </c>
      <c r="AB49" s="1"/>
      <c r="AC49" t="b">
        <f t="shared" si="23"/>
        <v>0</v>
      </c>
      <c r="AD49" t="b">
        <f t="shared" si="24"/>
        <v>0</v>
      </c>
      <c r="AE49" t="b">
        <f t="shared" si="25"/>
        <v>0</v>
      </c>
      <c r="AF49" t="b">
        <f t="shared" si="26"/>
        <v>0</v>
      </c>
      <c r="AG49" t="b">
        <f t="shared" si="27"/>
        <v>0</v>
      </c>
      <c r="AH49" t="b">
        <f t="shared" si="28"/>
        <v>1</v>
      </c>
      <c r="AI49">
        <f t="shared" si="14"/>
        <v>5</v>
      </c>
      <c r="AJ49" t="str">
        <f>VLOOKUP(AI49,Sheet1!$A$1:$B$7,2)</f>
        <v>land</v>
      </c>
    </row>
    <row r="50" spans="2:36" x14ac:dyDescent="0.25">
      <c r="B50">
        <v>359.55556016774301</v>
      </c>
      <c r="C50">
        <v>182.260189741912</v>
      </c>
      <c r="D50">
        <v>312.71991169283098</v>
      </c>
      <c r="E50">
        <v>183.556814052589</v>
      </c>
      <c r="F50">
        <v>364.72297945670402</v>
      </c>
      <c r="G50">
        <v>225.930591930042</v>
      </c>
      <c r="H50">
        <v>310.74516597705599</v>
      </c>
      <c r="I50">
        <v>224.74872452008</v>
      </c>
      <c r="J50">
        <v>373.82963882615002</v>
      </c>
      <c r="K50">
        <v>259.93550145348797</v>
      </c>
      <c r="L50">
        <v>305.845838188183</v>
      </c>
      <c r="M50">
        <v>260.15401634555002</v>
      </c>
      <c r="N50">
        <v>353.71950532211099</v>
      </c>
      <c r="O50">
        <v>253.65671246550801</v>
      </c>
      <c r="P50">
        <v>322.679372489169</v>
      </c>
      <c r="Q50">
        <v>255.17698227477101</v>
      </c>
      <c r="S50" s="1">
        <f t="shared" si="15"/>
        <v>46.835648474912034</v>
      </c>
      <c r="T50" s="1">
        <f t="shared" si="16"/>
        <v>-1.2966243106770037</v>
      </c>
      <c r="V50" s="1">
        <f t="shared" si="17"/>
        <v>5.167419288961014</v>
      </c>
      <c r="W50" s="1">
        <f t="shared" si="18"/>
        <v>14.274078658407007</v>
      </c>
      <c r="X50" s="1">
        <f t="shared" si="19"/>
        <v>1.9747457157749864</v>
      </c>
      <c r="Y50" s="1">
        <f t="shared" si="20"/>
        <v>6.8740735046479813</v>
      </c>
      <c r="Z50" s="1">
        <f t="shared" si="21"/>
        <v>-77.675311711575972</v>
      </c>
      <c r="AA50" s="1">
        <f t="shared" si="22"/>
        <v>-76.597202292961015</v>
      </c>
      <c r="AB50" s="1"/>
      <c r="AC50" t="b">
        <f t="shared" si="23"/>
        <v>0</v>
      </c>
      <c r="AD50" t="b">
        <f t="shared" si="24"/>
        <v>0</v>
      </c>
      <c r="AE50" t="b">
        <f t="shared" si="25"/>
        <v>0</v>
      </c>
      <c r="AF50" t="b">
        <f t="shared" si="26"/>
        <v>0</v>
      </c>
      <c r="AG50" t="b">
        <f t="shared" si="27"/>
        <v>0</v>
      </c>
      <c r="AH50" t="b">
        <f t="shared" si="28"/>
        <v>1</v>
      </c>
      <c r="AI50">
        <f t="shared" si="14"/>
        <v>5</v>
      </c>
      <c r="AJ50" t="str">
        <f>VLOOKUP(AI50,Sheet1!$A$1:$B$7,2)</f>
        <v>land</v>
      </c>
    </row>
    <row r="51" spans="2:36" x14ac:dyDescent="0.25">
      <c r="B51">
        <v>358.56612146748103</v>
      </c>
      <c r="C51">
        <v>183.64728141284601</v>
      </c>
      <c r="D51">
        <v>314.33934119828598</v>
      </c>
      <c r="E51">
        <v>184.79462540930899</v>
      </c>
      <c r="F51">
        <v>364.83085740798998</v>
      </c>
      <c r="G51">
        <v>221.04479872399099</v>
      </c>
      <c r="H51">
        <v>309.482149964825</v>
      </c>
      <c r="I51">
        <v>225.550358229913</v>
      </c>
      <c r="J51">
        <v>372.73512612775198</v>
      </c>
      <c r="K51">
        <v>256.12743079284201</v>
      </c>
      <c r="L51">
        <v>305.30478720039702</v>
      </c>
      <c r="M51">
        <v>259.942192738958</v>
      </c>
      <c r="N51">
        <v>355.07842631889901</v>
      </c>
      <c r="O51">
        <v>254.241220421821</v>
      </c>
      <c r="P51">
        <v>322.36009450132002</v>
      </c>
      <c r="Q51">
        <v>256.24836798702103</v>
      </c>
      <c r="S51" s="1">
        <f t="shared" si="15"/>
        <v>44.226780269195046</v>
      </c>
      <c r="T51" s="1">
        <f t="shared" si="16"/>
        <v>-1.147343996462979</v>
      </c>
      <c r="V51" s="1">
        <f t="shared" si="17"/>
        <v>6.264735940508956</v>
      </c>
      <c r="W51" s="1">
        <f t="shared" si="18"/>
        <v>14.169004660270957</v>
      </c>
      <c r="X51" s="1">
        <f t="shared" si="19"/>
        <v>4.8571912334609806</v>
      </c>
      <c r="Y51" s="1">
        <f t="shared" si="20"/>
        <v>9.0345539978889633</v>
      </c>
      <c r="Z51" s="1">
        <f t="shared" si="21"/>
        <v>-72.480149379995993</v>
      </c>
      <c r="AA51" s="1">
        <f t="shared" si="22"/>
        <v>-75.147567329649007</v>
      </c>
      <c r="AB51" s="1"/>
      <c r="AC51" t="b">
        <f t="shared" si="23"/>
        <v>0</v>
      </c>
      <c r="AD51" t="b">
        <f t="shared" si="24"/>
        <v>0</v>
      </c>
      <c r="AE51" t="b">
        <f t="shared" si="25"/>
        <v>0</v>
      </c>
      <c r="AF51" t="b">
        <f t="shared" si="26"/>
        <v>0</v>
      </c>
      <c r="AG51" t="b">
        <f t="shared" si="27"/>
        <v>0</v>
      </c>
      <c r="AH51" t="b">
        <f t="shared" si="28"/>
        <v>1</v>
      </c>
      <c r="AI51">
        <f t="shared" si="14"/>
        <v>5</v>
      </c>
      <c r="AJ51" t="str">
        <f>VLOOKUP(AI51,Sheet1!$A$1:$B$7,2)</f>
        <v>land</v>
      </c>
    </row>
    <row r="52" spans="2:36" x14ac:dyDescent="0.25">
      <c r="B52">
        <v>358.175101860251</v>
      </c>
      <c r="C52">
        <v>182.21784950562801</v>
      </c>
      <c r="D52">
        <v>313.94024262872699</v>
      </c>
      <c r="E52">
        <v>183.72357697113799</v>
      </c>
      <c r="F52">
        <v>365.34179434392098</v>
      </c>
      <c r="G52">
        <v>224.106633547244</v>
      </c>
      <c r="H52">
        <v>308.67152884484801</v>
      </c>
      <c r="I52">
        <v>225.32930047516999</v>
      </c>
      <c r="J52">
        <v>369.960320398894</v>
      </c>
      <c r="K52">
        <v>258.17757039947099</v>
      </c>
      <c r="L52">
        <v>304.38564788673699</v>
      </c>
      <c r="M52">
        <v>255.23951008254301</v>
      </c>
      <c r="N52">
        <v>353.34806035480199</v>
      </c>
      <c r="O52">
        <v>254.569003889475</v>
      </c>
      <c r="P52">
        <v>320.95733642578102</v>
      </c>
      <c r="Q52">
        <v>254.73484450616399</v>
      </c>
      <c r="S52" s="1">
        <f t="shared" si="15"/>
        <v>44.234859231524013</v>
      </c>
      <c r="T52" s="1">
        <f t="shared" si="16"/>
        <v>-1.5057274655099775</v>
      </c>
      <c r="V52" s="1">
        <f t="shared" si="17"/>
        <v>7.1666924836699764</v>
      </c>
      <c r="W52" s="1">
        <f t="shared" si="18"/>
        <v>11.785218538642994</v>
      </c>
      <c r="X52" s="1">
        <f t="shared" si="19"/>
        <v>5.2687137838789795</v>
      </c>
      <c r="Y52" s="1">
        <f t="shared" si="20"/>
        <v>9.5545947419900017</v>
      </c>
      <c r="Z52" s="1">
        <f t="shared" si="21"/>
        <v>-75.959720893842984</v>
      </c>
      <c r="AA52" s="1">
        <f t="shared" si="22"/>
        <v>-71.515933111405019</v>
      </c>
      <c r="AB52" s="1"/>
      <c r="AC52" t="b">
        <f t="shared" si="23"/>
        <v>0</v>
      </c>
      <c r="AD52" t="b">
        <f t="shared" si="24"/>
        <v>0</v>
      </c>
      <c r="AE52" t="b">
        <f t="shared" si="25"/>
        <v>0</v>
      </c>
      <c r="AF52" t="b">
        <f t="shared" si="26"/>
        <v>0</v>
      </c>
      <c r="AG52" t="b">
        <f t="shared" si="27"/>
        <v>0</v>
      </c>
      <c r="AH52" t="b">
        <f t="shared" si="28"/>
        <v>1</v>
      </c>
      <c r="AI52">
        <f t="shared" si="14"/>
        <v>5</v>
      </c>
      <c r="AJ52" t="str">
        <f>VLOOKUP(AI52,Sheet1!$A$1:$B$7,2)</f>
        <v>land</v>
      </c>
    </row>
    <row r="53" spans="2:36" x14ac:dyDescent="0.25">
      <c r="B53">
        <v>359.23250267667601</v>
      </c>
      <c r="C53">
        <v>181.922057234459</v>
      </c>
      <c r="D53">
        <v>314.79712608301202</v>
      </c>
      <c r="E53">
        <v>182.76024598651901</v>
      </c>
      <c r="F53">
        <v>364.32863545831998</v>
      </c>
      <c r="G53">
        <v>223.42005820405399</v>
      </c>
      <c r="H53">
        <v>310.052580871099</v>
      </c>
      <c r="I53">
        <v>225.095756804968</v>
      </c>
      <c r="J53">
        <v>370.517184240934</v>
      </c>
      <c r="K53">
        <v>259.177391584529</v>
      </c>
      <c r="L53">
        <v>304.78631524301397</v>
      </c>
      <c r="M53">
        <v>255.44231777715299</v>
      </c>
      <c r="N53">
        <v>353.32540840522501</v>
      </c>
      <c r="O53">
        <v>253.44701387917499</v>
      </c>
      <c r="P53">
        <v>322.468235202686</v>
      </c>
      <c r="Q53">
        <v>254.30092132116701</v>
      </c>
      <c r="S53" s="1">
        <f t="shared" si="15"/>
        <v>44.435376593663989</v>
      </c>
      <c r="T53" s="1">
        <f t="shared" si="16"/>
        <v>-0.83818875206000598</v>
      </c>
      <c r="V53" s="1">
        <f t="shared" si="17"/>
        <v>5.0961327816439734</v>
      </c>
      <c r="W53" s="1">
        <f t="shared" si="18"/>
        <v>11.284681564257994</v>
      </c>
      <c r="X53" s="1">
        <f t="shared" si="19"/>
        <v>4.7445452119130209</v>
      </c>
      <c r="Y53" s="1">
        <f t="shared" si="20"/>
        <v>10.010810839998044</v>
      </c>
      <c r="Z53" s="1">
        <f t="shared" si="21"/>
        <v>-77.255334350070001</v>
      </c>
      <c r="AA53" s="1">
        <f t="shared" si="22"/>
        <v>-72.682071790633984</v>
      </c>
      <c r="AB53" s="1"/>
      <c r="AC53" t="b">
        <f t="shared" si="23"/>
        <v>0</v>
      </c>
      <c r="AD53" t="b">
        <f t="shared" si="24"/>
        <v>0</v>
      </c>
      <c r="AE53" t="b">
        <f t="shared" si="25"/>
        <v>0</v>
      </c>
      <c r="AF53" t="b">
        <f t="shared" si="26"/>
        <v>0</v>
      </c>
      <c r="AG53" t="b">
        <f t="shared" si="27"/>
        <v>0</v>
      </c>
      <c r="AH53" t="b">
        <f t="shared" si="28"/>
        <v>1</v>
      </c>
      <c r="AI53">
        <f t="shared" si="14"/>
        <v>5</v>
      </c>
      <c r="AJ53" t="str">
        <f>VLOOKUP(AI53,Sheet1!$A$1:$B$7,2)</f>
        <v>land</v>
      </c>
    </row>
    <row r="54" spans="2:36" x14ac:dyDescent="0.25">
      <c r="B54">
        <v>361.017801727728</v>
      </c>
      <c r="C54">
        <v>179.521359631173</v>
      </c>
      <c r="D54">
        <v>314.913779404867</v>
      </c>
      <c r="E54">
        <v>181.202334430202</v>
      </c>
      <c r="F54">
        <v>369.13174838627998</v>
      </c>
      <c r="G54">
        <v>221.01749670177799</v>
      </c>
      <c r="H54">
        <v>309.92125862205899</v>
      </c>
      <c r="I54">
        <v>221.07917963072299</v>
      </c>
      <c r="J54">
        <v>374.04673692362701</v>
      </c>
      <c r="K54">
        <v>252.955924552288</v>
      </c>
      <c r="L54">
        <v>305.57506314197798</v>
      </c>
      <c r="M54">
        <v>256.63576622089897</v>
      </c>
      <c r="N54">
        <v>357.97237739743701</v>
      </c>
      <c r="O54">
        <v>250.65449494892101</v>
      </c>
      <c r="P54">
        <v>324.21269228484698</v>
      </c>
      <c r="Q54">
        <v>252.11319808476</v>
      </c>
      <c r="S54" s="1">
        <f t="shared" si="15"/>
        <v>46.104022322860999</v>
      </c>
      <c r="T54" s="1">
        <f t="shared" si="16"/>
        <v>-1.680974799029002</v>
      </c>
      <c r="V54" s="1">
        <f t="shared" si="17"/>
        <v>8.1139466585519813</v>
      </c>
      <c r="W54" s="1">
        <f t="shared" si="18"/>
        <v>13.02893519589901</v>
      </c>
      <c r="X54" s="1">
        <f t="shared" si="19"/>
        <v>4.9925207828080147</v>
      </c>
      <c r="Y54" s="1">
        <f t="shared" si="20"/>
        <v>9.3387162628890223</v>
      </c>
      <c r="Z54" s="1">
        <f t="shared" si="21"/>
        <v>-73.434564921114998</v>
      </c>
      <c r="AA54" s="1">
        <f t="shared" si="22"/>
        <v>-75.433431790696972</v>
      </c>
      <c r="AB54" s="1"/>
      <c r="AC54" t="b">
        <f t="shared" si="23"/>
        <v>0</v>
      </c>
      <c r="AD54" t="b">
        <f t="shared" si="24"/>
        <v>0</v>
      </c>
      <c r="AE54" t="b">
        <f t="shared" si="25"/>
        <v>0</v>
      </c>
      <c r="AF54" t="b">
        <f t="shared" si="26"/>
        <v>0</v>
      </c>
      <c r="AG54" t="b">
        <f t="shared" si="27"/>
        <v>0</v>
      </c>
      <c r="AH54" t="b">
        <f t="shared" si="28"/>
        <v>1</v>
      </c>
      <c r="AI54">
        <f t="shared" si="14"/>
        <v>5</v>
      </c>
      <c r="AJ54" t="str">
        <f>VLOOKUP(AI54,Sheet1!$A$1:$B$7,2)</f>
        <v>land</v>
      </c>
    </row>
    <row r="55" spans="2:36" x14ac:dyDescent="0.25">
      <c r="B55">
        <v>362.206302299318</v>
      </c>
      <c r="C55">
        <v>182.66088586529</v>
      </c>
      <c r="D55">
        <v>317.26638962683802</v>
      </c>
      <c r="E55">
        <v>183.85004362142601</v>
      </c>
      <c r="F55">
        <v>367.90497163649002</v>
      </c>
      <c r="G55">
        <v>220.34173638825601</v>
      </c>
      <c r="H55">
        <v>312.15015959777298</v>
      </c>
      <c r="I55">
        <v>226.41478830865699</v>
      </c>
      <c r="J55">
        <v>371.565686146041</v>
      </c>
      <c r="K55">
        <v>253.89576853455699</v>
      </c>
      <c r="L55">
        <v>308.21179141365502</v>
      </c>
      <c r="M55">
        <v>260.069509107013</v>
      </c>
      <c r="N55">
        <v>358.837295700965</v>
      </c>
      <c r="O55">
        <v>253.768530073428</v>
      </c>
      <c r="P55">
        <v>327.35257358159299</v>
      </c>
      <c r="Q55">
        <v>254.03383121933999</v>
      </c>
      <c r="S55" s="1">
        <f t="shared" si="15"/>
        <v>44.939912672479977</v>
      </c>
      <c r="T55" s="1">
        <f t="shared" si="16"/>
        <v>-1.1891577561360123</v>
      </c>
      <c r="V55" s="1">
        <f t="shared" si="17"/>
        <v>5.6986693371720207</v>
      </c>
      <c r="W55" s="1">
        <f t="shared" si="18"/>
        <v>9.3593838467230057</v>
      </c>
      <c r="X55" s="1">
        <f t="shared" si="19"/>
        <v>5.1162300290650364</v>
      </c>
      <c r="Y55" s="1">
        <f t="shared" si="20"/>
        <v>9.0545982131829987</v>
      </c>
      <c r="Z55" s="1">
        <f t="shared" si="21"/>
        <v>-71.234882669266995</v>
      </c>
      <c r="AA55" s="1">
        <f t="shared" si="22"/>
        <v>-76.219465485586994</v>
      </c>
      <c r="AB55" s="1"/>
      <c r="AC55" t="b">
        <f t="shared" si="23"/>
        <v>0</v>
      </c>
      <c r="AD55" t="b">
        <f t="shared" si="24"/>
        <v>0</v>
      </c>
      <c r="AE55" t="b">
        <f t="shared" si="25"/>
        <v>0</v>
      </c>
      <c r="AF55" t="b">
        <f t="shared" si="26"/>
        <v>0</v>
      </c>
      <c r="AG55" t="b">
        <f t="shared" si="27"/>
        <v>0</v>
      </c>
      <c r="AH55" t="b">
        <f t="shared" si="28"/>
        <v>1</v>
      </c>
      <c r="AI55">
        <f t="shared" si="14"/>
        <v>5</v>
      </c>
      <c r="AJ55" t="str">
        <f>VLOOKUP(AI55,Sheet1!$A$1:$B$7,2)</f>
        <v>land</v>
      </c>
    </row>
    <row r="56" spans="2:36" x14ac:dyDescent="0.25">
      <c r="B56">
        <v>362.05231580689002</v>
      </c>
      <c r="C56">
        <v>186.431939123044</v>
      </c>
      <c r="D56">
        <v>315.61102651683399</v>
      </c>
      <c r="E56">
        <v>188.01921529951301</v>
      </c>
      <c r="F56">
        <v>369.64786909202797</v>
      </c>
      <c r="G56">
        <v>221.71661530186199</v>
      </c>
      <c r="H56">
        <v>313.01050990678601</v>
      </c>
      <c r="I56">
        <v>225.551846929634</v>
      </c>
      <c r="J56">
        <v>376.53126022073701</v>
      </c>
      <c r="K56">
        <v>254.02115005267299</v>
      </c>
      <c r="L56">
        <v>309.41008243892202</v>
      </c>
      <c r="M56">
        <v>262.27703038028102</v>
      </c>
      <c r="N56">
        <v>358.88740045387698</v>
      </c>
      <c r="O56">
        <v>256.41112087644899</v>
      </c>
      <c r="P56">
        <v>325.56613940198201</v>
      </c>
      <c r="Q56">
        <v>254.843732257222</v>
      </c>
      <c r="S56" s="1">
        <f t="shared" si="15"/>
        <v>46.441289290056034</v>
      </c>
      <c r="T56" s="1">
        <f t="shared" si="16"/>
        <v>-1.587276176469004</v>
      </c>
      <c r="V56" s="1">
        <f t="shared" si="17"/>
        <v>7.595553285137953</v>
      </c>
      <c r="W56" s="1">
        <f t="shared" si="18"/>
        <v>14.478944413846989</v>
      </c>
      <c r="X56" s="1">
        <f t="shared" si="19"/>
        <v>2.6005166100479755</v>
      </c>
      <c r="Y56" s="1">
        <f t="shared" si="20"/>
        <v>6.20094407791197</v>
      </c>
      <c r="Z56" s="1">
        <f t="shared" si="21"/>
        <v>-67.58921092962899</v>
      </c>
      <c r="AA56" s="1">
        <f t="shared" si="22"/>
        <v>-74.257815080768012</v>
      </c>
      <c r="AB56" s="1"/>
      <c r="AC56" t="b">
        <f t="shared" si="23"/>
        <v>0</v>
      </c>
      <c r="AD56" t="b">
        <f t="shared" si="24"/>
        <v>0</v>
      </c>
      <c r="AE56" t="b">
        <f t="shared" si="25"/>
        <v>0</v>
      </c>
      <c r="AF56" t="b">
        <f t="shared" si="26"/>
        <v>0</v>
      </c>
      <c r="AG56" t="b">
        <f t="shared" si="27"/>
        <v>0</v>
      </c>
      <c r="AH56" t="b">
        <f t="shared" si="28"/>
        <v>1</v>
      </c>
      <c r="AI56">
        <f t="shared" si="14"/>
        <v>5</v>
      </c>
      <c r="AJ56" t="str">
        <f>VLOOKUP(AI56,Sheet1!$A$1:$B$7,2)</f>
        <v>land</v>
      </c>
    </row>
    <row r="57" spans="2:36" x14ac:dyDescent="0.25">
      <c r="B57">
        <v>362.39569352136402</v>
      </c>
      <c r="C57">
        <v>183.29143548364601</v>
      </c>
      <c r="D57">
        <v>319.21054351951199</v>
      </c>
      <c r="E57">
        <v>184.164329835274</v>
      </c>
      <c r="F57">
        <v>369.19417129685303</v>
      </c>
      <c r="G57">
        <v>220.696964868783</v>
      </c>
      <c r="H57">
        <v>307.71879030441499</v>
      </c>
      <c r="I57">
        <v>220.21943848430399</v>
      </c>
      <c r="J57">
        <v>376.46085573410301</v>
      </c>
      <c r="K57">
        <v>252.64709019005599</v>
      </c>
      <c r="L57">
        <v>298.97561987806</v>
      </c>
      <c r="M57">
        <v>256.094470356785</v>
      </c>
      <c r="N57">
        <v>358.069524539025</v>
      </c>
      <c r="O57">
        <v>255.12734298222099</v>
      </c>
      <c r="P57">
        <v>327.87185934105901</v>
      </c>
      <c r="Q57">
        <v>254.43296146191199</v>
      </c>
      <c r="S57" s="1">
        <f t="shared" si="15"/>
        <v>43.185150001852037</v>
      </c>
      <c r="T57" s="1">
        <f t="shared" si="16"/>
        <v>-0.87289435162799123</v>
      </c>
      <c r="V57" s="1">
        <f t="shared" si="17"/>
        <v>6.7984777754890047</v>
      </c>
      <c r="W57" s="1">
        <f t="shared" si="18"/>
        <v>14.065162212738983</v>
      </c>
      <c r="X57" s="1">
        <f t="shared" si="19"/>
        <v>11.491753215096992</v>
      </c>
      <c r="Y57" s="1">
        <f t="shared" si="20"/>
        <v>20.234923641451985</v>
      </c>
      <c r="Z57" s="1">
        <f t="shared" si="21"/>
        <v>-69.355654706409979</v>
      </c>
      <c r="AA57" s="1">
        <f t="shared" si="22"/>
        <v>-71.930140521510992</v>
      </c>
      <c r="AB57" s="1"/>
      <c r="AC57" t="b">
        <f t="shared" si="23"/>
        <v>0</v>
      </c>
      <c r="AD57" t="b">
        <f t="shared" si="24"/>
        <v>0</v>
      </c>
      <c r="AE57" t="b">
        <f t="shared" si="25"/>
        <v>0</v>
      </c>
      <c r="AF57" t="b">
        <f t="shared" si="26"/>
        <v>0</v>
      </c>
      <c r="AG57" t="b">
        <f t="shared" si="27"/>
        <v>0</v>
      </c>
      <c r="AH57" t="b">
        <f t="shared" si="28"/>
        <v>1</v>
      </c>
      <c r="AI57">
        <f t="shared" si="14"/>
        <v>5</v>
      </c>
      <c r="AJ57" t="str">
        <f>VLOOKUP(AI57,Sheet1!$A$1:$B$7,2)</f>
        <v>land</v>
      </c>
    </row>
    <row r="58" spans="2:36" x14ac:dyDescent="0.25">
      <c r="B58">
        <v>362.136381851365</v>
      </c>
      <c r="C58">
        <v>184.97740751593099</v>
      </c>
      <c r="D58">
        <v>320.25248595323598</v>
      </c>
      <c r="E58">
        <v>182.667086240353</v>
      </c>
      <c r="F58">
        <v>368.19678525035698</v>
      </c>
      <c r="G58">
        <v>222.81538529829501</v>
      </c>
      <c r="H58">
        <v>288.931893443609</v>
      </c>
      <c r="I58">
        <v>197.461658985871</v>
      </c>
      <c r="J58">
        <v>375.52959231215402</v>
      </c>
      <c r="K58">
        <v>254.53986476390099</v>
      </c>
      <c r="L58">
        <v>249.084282704815</v>
      </c>
      <c r="M58">
        <v>201.779316424315</v>
      </c>
      <c r="N58">
        <v>357.29043632133602</v>
      </c>
      <c r="O58">
        <v>256.90467382838301</v>
      </c>
      <c r="P58">
        <v>329.43783390955099</v>
      </c>
      <c r="Q58">
        <v>255.87806379064099</v>
      </c>
      <c r="S58" s="1">
        <f t="shared" si="15"/>
        <v>41.883895898129026</v>
      </c>
      <c r="T58" s="1">
        <f t="shared" si="16"/>
        <v>2.3103212755779907</v>
      </c>
      <c r="V58" s="1">
        <f t="shared" si="17"/>
        <v>6.0604033989919799</v>
      </c>
      <c r="W58" s="1">
        <f t="shared" si="18"/>
        <v>13.393210460789021</v>
      </c>
      <c r="X58" s="1">
        <f t="shared" si="19"/>
        <v>31.320592509626977</v>
      </c>
      <c r="Y58" s="1">
        <f t="shared" si="20"/>
        <v>71.16820324842098</v>
      </c>
      <c r="Z58" s="1">
        <f t="shared" si="21"/>
        <v>-69.562457247970002</v>
      </c>
      <c r="AA58" s="1">
        <f t="shared" si="22"/>
        <v>-19.112230183961998</v>
      </c>
      <c r="AB58" s="1"/>
      <c r="AC58" t="b">
        <f t="shared" si="23"/>
        <v>0</v>
      </c>
      <c r="AD58" t="b">
        <f t="shared" si="24"/>
        <v>0</v>
      </c>
      <c r="AE58" t="b">
        <f t="shared" si="25"/>
        <v>0</v>
      </c>
      <c r="AF58" t="b">
        <f t="shared" si="26"/>
        <v>1</v>
      </c>
      <c r="AG58" t="b">
        <f t="shared" si="27"/>
        <v>0</v>
      </c>
      <c r="AH58" t="b">
        <f t="shared" si="28"/>
        <v>0</v>
      </c>
      <c r="AI58">
        <f t="shared" si="14"/>
        <v>3</v>
      </c>
      <c r="AJ58" t="str">
        <f>VLOOKUP(AI58,Sheet1!$A$1:$B$7,2)</f>
        <v>rotate_cw</v>
      </c>
    </row>
    <row r="59" spans="2:36" x14ac:dyDescent="0.25">
      <c r="B59">
        <v>358.22053689338901</v>
      </c>
      <c r="C59">
        <v>182.624246867464</v>
      </c>
      <c r="D59">
        <v>313.51694405361297</v>
      </c>
      <c r="E59">
        <v>179.91081955568899</v>
      </c>
      <c r="F59">
        <v>365.55664556662902</v>
      </c>
      <c r="G59">
        <v>223.84583358280699</v>
      </c>
      <c r="H59">
        <v>284.76592487256801</v>
      </c>
      <c r="I59">
        <v>169.28935980443899</v>
      </c>
      <c r="J59">
        <v>368.443003770487</v>
      </c>
      <c r="K59">
        <v>260.40778581486097</v>
      </c>
      <c r="L59">
        <v>243.57833693566101</v>
      </c>
      <c r="M59">
        <v>155.36721687236201</v>
      </c>
      <c r="N59">
        <v>353.57648129335098</v>
      </c>
      <c r="O59">
        <v>254.95412080534899</v>
      </c>
      <c r="P59">
        <v>324.81565454371503</v>
      </c>
      <c r="Q59">
        <v>255.22880731626901</v>
      </c>
      <c r="S59" s="1">
        <f t="shared" si="15"/>
        <v>44.703592839776036</v>
      </c>
      <c r="T59" s="1">
        <f t="shared" si="16"/>
        <v>2.713427311775007</v>
      </c>
      <c r="V59" s="1">
        <f t="shared" si="17"/>
        <v>7.3361086732400054</v>
      </c>
      <c r="W59" s="1">
        <f t="shared" si="18"/>
        <v>10.222466877097986</v>
      </c>
      <c r="X59" s="1">
        <f t="shared" si="19"/>
        <v>28.751019181044967</v>
      </c>
      <c r="Y59" s="1">
        <f t="shared" si="20"/>
        <v>69.93860711795196</v>
      </c>
      <c r="Z59" s="1">
        <f t="shared" si="21"/>
        <v>-77.783538947396977</v>
      </c>
      <c r="AA59" s="1">
        <f t="shared" si="22"/>
        <v>24.543602683326981</v>
      </c>
      <c r="AB59" s="1"/>
      <c r="AC59" t="b">
        <f t="shared" si="23"/>
        <v>0</v>
      </c>
      <c r="AD59" t="b">
        <f t="shared" si="24"/>
        <v>0</v>
      </c>
      <c r="AE59" t="b">
        <f t="shared" si="25"/>
        <v>0</v>
      </c>
      <c r="AF59" t="b">
        <f t="shared" si="26"/>
        <v>1</v>
      </c>
      <c r="AG59" t="b">
        <f t="shared" si="27"/>
        <v>0</v>
      </c>
      <c r="AH59" t="b">
        <f t="shared" si="28"/>
        <v>0</v>
      </c>
      <c r="AI59">
        <f t="shared" si="14"/>
        <v>3</v>
      </c>
      <c r="AJ59" t="str">
        <f>VLOOKUP(AI59,Sheet1!$A$1:$B$7,2)</f>
        <v>rotate_cw</v>
      </c>
    </row>
    <row r="60" spans="2:36" x14ac:dyDescent="0.25">
      <c r="B60">
        <v>355.257551967626</v>
      </c>
      <c r="C60">
        <v>183.04244011199401</v>
      </c>
      <c r="D60">
        <v>313.92300140236199</v>
      </c>
      <c r="E60">
        <v>175.23660365421199</v>
      </c>
      <c r="F60">
        <v>363.51824059870501</v>
      </c>
      <c r="G60">
        <v>219.845935265055</v>
      </c>
      <c r="H60">
        <v>279.29321240851402</v>
      </c>
      <c r="I60">
        <v>163.91591884621101</v>
      </c>
      <c r="J60">
        <v>368.57100789580801</v>
      </c>
      <c r="K60">
        <v>253.724254261363</v>
      </c>
      <c r="L60">
        <v>244.407501943868</v>
      </c>
      <c r="M60">
        <v>160.97581940019799</v>
      </c>
      <c r="N60">
        <v>350.269969198941</v>
      </c>
      <c r="O60">
        <v>251.172025057528</v>
      </c>
      <c r="P60">
        <v>319.20088395876502</v>
      </c>
      <c r="Q60">
        <v>255.00629449243499</v>
      </c>
      <c r="S60" s="1">
        <f t="shared" si="15"/>
        <v>41.33455056526401</v>
      </c>
      <c r="T60" s="1">
        <f t="shared" si="16"/>
        <v>7.8058364577820214</v>
      </c>
      <c r="V60" s="1">
        <f t="shared" si="17"/>
        <v>8.260688631079006</v>
      </c>
      <c r="W60" s="1">
        <f t="shared" si="18"/>
        <v>13.313455928182009</v>
      </c>
      <c r="X60" s="1">
        <f t="shared" si="19"/>
        <v>34.629788993847967</v>
      </c>
      <c r="Y60" s="1">
        <f t="shared" si="20"/>
        <v>69.515499458493991</v>
      </c>
      <c r="Z60" s="1">
        <f t="shared" si="21"/>
        <v>-70.681814149368989</v>
      </c>
      <c r="AA60" s="1">
        <f t="shared" si="22"/>
        <v>14.260784254013998</v>
      </c>
      <c r="AB60" s="1"/>
      <c r="AC60" t="b">
        <f t="shared" si="23"/>
        <v>0</v>
      </c>
      <c r="AD60" t="b">
        <f t="shared" si="24"/>
        <v>0</v>
      </c>
      <c r="AE60" t="b">
        <f t="shared" si="25"/>
        <v>0</v>
      </c>
      <c r="AF60" t="b">
        <f t="shared" si="26"/>
        <v>1</v>
      </c>
      <c r="AG60" t="b">
        <f t="shared" si="27"/>
        <v>0</v>
      </c>
      <c r="AH60" t="b">
        <f t="shared" si="28"/>
        <v>0</v>
      </c>
      <c r="AI60">
        <f t="shared" si="14"/>
        <v>3</v>
      </c>
      <c r="AJ60" t="str">
        <f>VLOOKUP(AI60,Sheet1!$A$1:$B$7,2)</f>
        <v>rotate_cw</v>
      </c>
    </row>
    <row r="61" spans="2:36" x14ac:dyDescent="0.25">
      <c r="B61">
        <v>355.12153179536301</v>
      </c>
      <c r="C61">
        <v>175.285684049255</v>
      </c>
      <c r="D61">
        <v>313.08612070189002</v>
      </c>
      <c r="E61">
        <v>170.032500051292</v>
      </c>
      <c r="F61">
        <v>362.19461642923699</v>
      </c>
      <c r="G61">
        <v>216.066511609841</v>
      </c>
      <c r="H61">
        <v>278.18718956921703</v>
      </c>
      <c r="I61">
        <v>161.91959308519401</v>
      </c>
      <c r="J61">
        <v>367.98573860059901</v>
      </c>
      <c r="K61">
        <v>249.77492866758001</v>
      </c>
      <c r="L61">
        <v>240.23857683178699</v>
      </c>
      <c r="M61">
        <v>161.88782786718099</v>
      </c>
      <c r="N61">
        <v>350.16297664310798</v>
      </c>
      <c r="O61">
        <v>247.97899742207099</v>
      </c>
      <c r="P61">
        <v>320.98567341929498</v>
      </c>
      <c r="Q61">
        <v>248.628060338865</v>
      </c>
      <c r="S61" s="1">
        <f t="shared" si="15"/>
        <v>42.035411093472987</v>
      </c>
      <c r="T61" s="1">
        <f t="shared" si="16"/>
        <v>5.2531839979629922</v>
      </c>
      <c r="V61" s="1">
        <f t="shared" si="17"/>
        <v>7.0730846338739752</v>
      </c>
      <c r="W61" s="1">
        <f t="shared" si="18"/>
        <v>12.864206805235995</v>
      </c>
      <c r="X61" s="1">
        <f t="shared" si="19"/>
        <v>34.898931132672999</v>
      </c>
      <c r="Y61" s="1">
        <f t="shared" si="20"/>
        <v>72.847543870103038</v>
      </c>
      <c r="Z61" s="1">
        <f t="shared" si="21"/>
        <v>-74.489244618325017</v>
      </c>
      <c r="AA61" s="1">
        <f t="shared" si="22"/>
        <v>8.1446721841110161</v>
      </c>
      <c r="AB61" s="1"/>
      <c r="AC61" t="b">
        <f t="shared" si="23"/>
        <v>0</v>
      </c>
      <c r="AD61" t="b">
        <f t="shared" si="24"/>
        <v>0</v>
      </c>
      <c r="AE61" t="b">
        <f t="shared" si="25"/>
        <v>0</v>
      </c>
      <c r="AF61" t="b">
        <f t="shared" si="26"/>
        <v>1</v>
      </c>
      <c r="AG61" t="b">
        <f t="shared" si="27"/>
        <v>0</v>
      </c>
      <c r="AH61" t="b">
        <f t="shared" si="28"/>
        <v>0</v>
      </c>
      <c r="AI61">
        <f t="shared" si="14"/>
        <v>3</v>
      </c>
      <c r="AJ61" t="str">
        <f>VLOOKUP(AI61,Sheet1!$A$1:$B$7,2)</f>
        <v>rotate_cw</v>
      </c>
    </row>
    <row r="62" spans="2:36" x14ac:dyDescent="0.25">
      <c r="B62">
        <v>357.420121203478</v>
      </c>
      <c r="C62">
        <v>176.18666844438499</v>
      </c>
      <c r="D62">
        <v>313.894742028596</v>
      </c>
      <c r="E62">
        <v>169.91357150087899</v>
      </c>
      <c r="F62">
        <v>363.57447761306599</v>
      </c>
      <c r="G62">
        <v>215.37797407670399</v>
      </c>
      <c r="H62">
        <v>280.145054918141</v>
      </c>
      <c r="I62">
        <v>160.70598320023399</v>
      </c>
      <c r="J62">
        <v>370.17206707271902</v>
      </c>
      <c r="K62">
        <v>247.144245042861</v>
      </c>
      <c r="L62">
        <v>239.10963374856499</v>
      </c>
      <c r="M62">
        <v>161.20056974963401</v>
      </c>
      <c r="N62">
        <v>351.55860744193001</v>
      </c>
      <c r="O62">
        <v>247.77232583431001</v>
      </c>
      <c r="P62">
        <v>323.57875540734801</v>
      </c>
      <c r="Q62">
        <v>247.12965176927099</v>
      </c>
      <c r="S62" s="1">
        <f t="shared" si="15"/>
        <v>43.525379174882005</v>
      </c>
      <c r="T62" s="1">
        <f t="shared" si="16"/>
        <v>6.2730969435060047</v>
      </c>
      <c r="V62" s="1">
        <f t="shared" si="17"/>
        <v>6.1543564095879901</v>
      </c>
      <c r="W62" s="1">
        <f t="shared" si="18"/>
        <v>12.751945869241013</v>
      </c>
      <c r="X62" s="1">
        <f t="shared" si="19"/>
        <v>33.749687110455</v>
      </c>
      <c r="Y62" s="1">
        <f t="shared" si="20"/>
        <v>74.785108280031011</v>
      </c>
      <c r="Z62" s="1">
        <f t="shared" si="21"/>
        <v>-70.95757659847601</v>
      </c>
      <c r="AA62" s="1">
        <f t="shared" si="22"/>
        <v>8.713001751244974</v>
      </c>
      <c r="AB62" s="1"/>
      <c r="AC62" t="b">
        <f t="shared" si="23"/>
        <v>0</v>
      </c>
      <c r="AD62" t="b">
        <f t="shared" si="24"/>
        <v>0</v>
      </c>
      <c r="AE62" t="b">
        <f t="shared" si="25"/>
        <v>0</v>
      </c>
      <c r="AF62" t="b">
        <f t="shared" si="26"/>
        <v>1</v>
      </c>
      <c r="AG62" t="b">
        <f t="shared" si="27"/>
        <v>0</v>
      </c>
      <c r="AH62" t="b">
        <f t="shared" si="28"/>
        <v>0</v>
      </c>
      <c r="AI62">
        <f t="shared" si="14"/>
        <v>3</v>
      </c>
      <c r="AJ62" t="str">
        <f>VLOOKUP(AI62,Sheet1!$A$1:$B$7,2)</f>
        <v>rotate_cw</v>
      </c>
    </row>
    <row r="63" spans="2:36" x14ac:dyDescent="0.25">
      <c r="B63">
        <v>354.63955124407499</v>
      </c>
      <c r="C63">
        <v>174.84528152433501</v>
      </c>
      <c r="D63">
        <v>313.79378332345902</v>
      </c>
      <c r="E63">
        <v>168.37489944683799</v>
      </c>
      <c r="F63">
        <v>363.65572066103601</v>
      </c>
      <c r="G63">
        <v>213.399277539888</v>
      </c>
      <c r="H63">
        <v>281.08599332836502</v>
      </c>
      <c r="I63">
        <v>161.281449235266</v>
      </c>
      <c r="J63">
        <v>366.47619021447298</v>
      </c>
      <c r="K63">
        <v>248.947751648078</v>
      </c>
      <c r="L63">
        <v>236.06708062580199</v>
      </c>
      <c r="M63">
        <v>157.954915714062</v>
      </c>
      <c r="N63">
        <v>350.12095470940699</v>
      </c>
      <c r="O63">
        <v>244.41695126620201</v>
      </c>
      <c r="P63">
        <v>322.14022378785899</v>
      </c>
      <c r="Q63">
        <v>246.09686821258001</v>
      </c>
      <c r="S63" s="1">
        <f t="shared" si="15"/>
        <v>40.84576792061597</v>
      </c>
      <c r="T63" s="1">
        <f t="shared" si="16"/>
        <v>6.4703820774970211</v>
      </c>
      <c r="V63" s="1">
        <f t="shared" si="17"/>
        <v>9.01616941696102</v>
      </c>
      <c r="W63" s="1">
        <f t="shared" si="18"/>
        <v>11.836638970397985</v>
      </c>
      <c r="X63" s="1">
        <f t="shared" si="19"/>
        <v>32.707789995094004</v>
      </c>
      <c r="Y63" s="1">
        <f t="shared" si="20"/>
        <v>77.726702697657032</v>
      </c>
      <c r="Z63" s="1">
        <f t="shared" si="21"/>
        <v>-74.102470123742989</v>
      </c>
      <c r="AA63" s="1">
        <f t="shared" si="22"/>
        <v>10.419983732775989</v>
      </c>
      <c r="AB63" s="1"/>
      <c r="AC63" t="b">
        <f t="shared" si="23"/>
        <v>0</v>
      </c>
      <c r="AD63" t="b">
        <f t="shared" si="24"/>
        <v>0</v>
      </c>
      <c r="AE63" t="b">
        <f t="shared" si="25"/>
        <v>0</v>
      </c>
      <c r="AF63" t="b">
        <f t="shared" si="26"/>
        <v>1</v>
      </c>
      <c r="AG63" t="b">
        <f t="shared" si="27"/>
        <v>0</v>
      </c>
      <c r="AH63" t="b">
        <f t="shared" si="28"/>
        <v>0</v>
      </c>
      <c r="AI63">
        <f t="shared" si="14"/>
        <v>3</v>
      </c>
      <c r="AJ63" t="str">
        <f>VLOOKUP(AI63,Sheet1!$A$1:$B$7,2)</f>
        <v>rotate_cw</v>
      </c>
    </row>
    <row r="64" spans="2:36" x14ac:dyDescent="0.25">
      <c r="B64">
        <v>352.48603760536997</v>
      </c>
      <c r="C64">
        <v>175.85787557396199</v>
      </c>
      <c r="D64">
        <v>308.90078576255098</v>
      </c>
      <c r="E64">
        <v>169.659906673633</v>
      </c>
      <c r="F64">
        <v>359.19493905740802</v>
      </c>
      <c r="G64">
        <v>213.844646752258</v>
      </c>
      <c r="H64">
        <v>278.00567964430201</v>
      </c>
      <c r="I64">
        <v>162.99979728069599</v>
      </c>
      <c r="J64">
        <v>362.35001755363299</v>
      </c>
      <c r="K64">
        <v>247.68077019657099</v>
      </c>
      <c r="L64">
        <v>234.15694828847001</v>
      </c>
      <c r="M64">
        <v>160.82336812896401</v>
      </c>
      <c r="N64">
        <v>348.19213963609502</v>
      </c>
      <c r="O64">
        <v>246.49830058059499</v>
      </c>
      <c r="P64">
        <v>318.98774832534099</v>
      </c>
      <c r="Q64">
        <v>250.37024790338401</v>
      </c>
      <c r="S64" s="1">
        <f t="shared" si="15"/>
        <v>43.585251842818991</v>
      </c>
      <c r="T64" s="1">
        <f t="shared" si="16"/>
        <v>6.1979689003289877</v>
      </c>
      <c r="V64" s="1">
        <f t="shared" si="17"/>
        <v>6.7089014520380488</v>
      </c>
      <c r="W64" s="1">
        <f t="shared" si="18"/>
        <v>9.8639799482630224</v>
      </c>
      <c r="X64" s="1">
        <f t="shared" si="19"/>
        <v>30.895106118248975</v>
      </c>
      <c r="Y64" s="1">
        <f t="shared" si="20"/>
        <v>74.743837474080976</v>
      </c>
      <c r="Z64" s="1">
        <f t="shared" si="21"/>
        <v>-71.822894622608999</v>
      </c>
      <c r="AA64" s="1">
        <f t="shared" si="22"/>
        <v>8.836538544668997</v>
      </c>
      <c r="AB64" s="1"/>
      <c r="AC64" t="b">
        <f t="shared" si="23"/>
        <v>0</v>
      </c>
      <c r="AD64" t="b">
        <f t="shared" si="24"/>
        <v>0</v>
      </c>
      <c r="AE64" t="b">
        <f t="shared" si="25"/>
        <v>0</v>
      </c>
      <c r="AF64" t="b">
        <f t="shared" si="26"/>
        <v>1</v>
      </c>
      <c r="AG64" t="b">
        <f t="shared" si="27"/>
        <v>0</v>
      </c>
      <c r="AH64" t="b">
        <f t="shared" si="28"/>
        <v>0</v>
      </c>
      <c r="AI64">
        <f t="shared" ref="AI64:AI127" si="29">IF(AC64,0,IF(AD64,1,IF(AE64,2,IF(AF64,3,IF(AG64,4,IF(AH64,5,999))))))</f>
        <v>3</v>
      </c>
      <c r="AJ64" t="str">
        <f>VLOOKUP(AI64,Sheet1!$A$1:$B$7,2)</f>
        <v>rotate_cw</v>
      </c>
    </row>
    <row r="65" spans="2:36" x14ac:dyDescent="0.25">
      <c r="B65">
        <v>351.18722780055901</v>
      </c>
      <c r="C65">
        <v>180.43864308653599</v>
      </c>
      <c r="D65">
        <v>309.88186081438801</v>
      </c>
      <c r="E65">
        <v>173.372840155506</v>
      </c>
      <c r="F65">
        <v>358.80649898101098</v>
      </c>
      <c r="G65">
        <v>217.73381997364501</v>
      </c>
      <c r="H65">
        <v>278.32871278880299</v>
      </c>
      <c r="I65">
        <v>168.611126308965</v>
      </c>
      <c r="J65">
        <v>361.48774784323098</v>
      </c>
      <c r="K65">
        <v>254.41700844633601</v>
      </c>
      <c r="L65">
        <v>242.46219870038499</v>
      </c>
      <c r="M65">
        <v>164.619092235605</v>
      </c>
      <c r="N65">
        <v>346.96907417092399</v>
      </c>
      <c r="O65">
        <v>249.917643145829</v>
      </c>
      <c r="P65">
        <v>317.10230184015597</v>
      </c>
      <c r="Q65">
        <v>249.20402865581201</v>
      </c>
      <c r="S65" s="1">
        <f t="shared" si="15"/>
        <v>41.305366986171009</v>
      </c>
      <c r="T65" s="1">
        <f t="shared" si="16"/>
        <v>7.0658029310299924</v>
      </c>
      <c r="V65" s="1">
        <f t="shared" si="17"/>
        <v>7.6192711804519604</v>
      </c>
      <c r="W65" s="1">
        <f t="shared" si="18"/>
        <v>10.300520042671963</v>
      </c>
      <c r="X65" s="1">
        <f t="shared" si="19"/>
        <v>31.553148025585017</v>
      </c>
      <c r="Y65" s="1">
        <f t="shared" si="20"/>
        <v>67.419662114003017</v>
      </c>
      <c r="Z65" s="1">
        <f t="shared" si="21"/>
        <v>-73.978365359800023</v>
      </c>
      <c r="AA65" s="1">
        <f t="shared" si="22"/>
        <v>8.7537479199010022</v>
      </c>
      <c r="AB65" s="1"/>
      <c r="AC65" t="b">
        <f t="shared" si="23"/>
        <v>0</v>
      </c>
      <c r="AD65" t="b">
        <f t="shared" si="24"/>
        <v>0</v>
      </c>
      <c r="AE65" t="b">
        <f t="shared" si="25"/>
        <v>0</v>
      </c>
      <c r="AF65" t="b">
        <f t="shared" si="26"/>
        <v>1</v>
      </c>
      <c r="AG65" t="b">
        <f t="shared" si="27"/>
        <v>0</v>
      </c>
      <c r="AH65" t="b">
        <f t="shared" si="28"/>
        <v>0</v>
      </c>
      <c r="AI65">
        <f t="shared" si="29"/>
        <v>3</v>
      </c>
      <c r="AJ65" t="str">
        <f>VLOOKUP(AI65,Sheet1!$A$1:$B$7,2)</f>
        <v>rotate_cw</v>
      </c>
    </row>
    <row r="66" spans="2:36" x14ac:dyDescent="0.25">
      <c r="B66">
        <v>351.38549226155197</v>
      </c>
      <c r="C66">
        <v>180.21839778972699</v>
      </c>
      <c r="D66">
        <v>309.80626544681201</v>
      </c>
      <c r="E66">
        <v>172.660027356782</v>
      </c>
      <c r="F66">
        <v>359.06654153013301</v>
      </c>
      <c r="G66">
        <v>215.18436181872801</v>
      </c>
      <c r="H66">
        <v>277.646780872796</v>
      </c>
      <c r="I66">
        <v>167.57604812718799</v>
      </c>
      <c r="J66">
        <v>364.66564883553002</v>
      </c>
      <c r="K66">
        <v>254.36425239288701</v>
      </c>
      <c r="L66">
        <v>238.67615637997599</v>
      </c>
      <c r="M66">
        <v>163.89751442391</v>
      </c>
      <c r="N66">
        <v>347.47876690085599</v>
      </c>
      <c r="O66">
        <v>251.39657425830001</v>
      </c>
      <c r="P66">
        <v>316.53818320324001</v>
      </c>
      <c r="Q66">
        <v>249.18842597945201</v>
      </c>
      <c r="S66" s="1">
        <f t="shared" ref="S66:S97" si="30">B66-D66</f>
        <v>41.579226814739968</v>
      </c>
      <c r="T66" s="1">
        <f t="shared" ref="T66:T97" si="31">C66-E66</f>
        <v>7.5583704329449972</v>
      </c>
      <c r="V66" s="1">
        <f t="shared" ref="V66:V97" si="32">F66-B66</f>
        <v>7.6810492685810345</v>
      </c>
      <c r="W66" s="1">
        <f t="shared" ref="W66:W97" si="33">J66-B66</f>
        <v>13.280156573978047</v>
      </c>
      <c r="X66" s="1">
        <f t="shared" ref="X66:X97" si="34">D66-H66</f>
        <v>32.159484574016005</v>
      </c>
      <c r="Y66" s="1">
        <f t="shared" ref="Y66:Y97" si="35">D66-L66</f>
        <v>71.130109066836013</v>
      </c>
      <c r="Z66" s="1">
        <f t="shared" ref="Z66:Z97" si="36">C66-K66</f>
        <v>-74.145854603160018</v>
      </c>
      <c r="AA66" s="1">
        <f t="shared" ref="AA66:AA97" si="37">E66-M66</f>
        <v>8.7625129328719993</v>
      </c>
      <c r="AB66" s="1"/>
      <c r="AC66" t="b">
        <f t="shared" ref="AC66:AC97" si="38">AND(($Z66&gt;$AM$3),($AA66&gt;$AM$3),(ABS($W66)&lt;$AM$5),(ABS($Y66)&lt;$AM$5))</f>
        <v>0</v>
      </c>
      <c r="AD66" t="b">
        <f t="shared" ref="AD66:AD97" si="39">AND((ABS($Z66)&lt;$AM$5),(ABS($AA66)&lt;$AM$5),($W66&gt;$AM$4),($Y66&gt;$AM$4))</f>
        <v>0</v>
      </c>
      <c r="AE66" t="b">
        <f t="shared" ref="AE66:AE97" si="40">AND((ABS($Z66)&lt;$AM$5),(ABS($AA66)&lt;$AM$5),(ABS($W66)&lt;$AM$5),(ABS($Y66)&lt;$AM$5))</f>
        <v>0</v>
      </c>
      <c r="AF66" t="b">
        <f t="shared" ref="AF66:AF97" si="41">AND(($Z66&lt;-$AM$3),(ABS($AA66)&lt;$AM$5),(ABS($W66)&lt;$AM$5),($Y66&gt;$AM$4))</f>
        <v>1</v>
      </c>
      <c r="AG66" t="b">
        <f t="shared" ref="AG66:AG97" si="42">AND((ABS($Z66)&lt;$AM$5),($AA66&lt;-$AM$3),($W66&gt;$AM$4),(ABS($Y66)&lt;$AM$5))</f>
        <v>0</v>
      </c>
      <c r="AH66" t="b">
        <f t="shared" ref="AH66:AH97" si="43">AND(($Z66&lt;-$AM$3),($AA66&lt;-$AM$3),(ABS($W66)&lt;$AM$5),(ABS($Y66)&lt;$AM$5))</f>
        <v>0</v>
      </c>
      <c r="AI66">
        <f t="shared" si="29"/>
        <v>3</v>
      </c>
      <c r="AJ66" t="str">
        <f>VLOOKUP(AI66,Sheet1!$A$1:$B$7,2)</f>
        <v>rotate_cw</v>
      </c>
    </row>
    <row r="67" spans="2:36" x14ac:dyDescent="0.25">
      <c r="B67">
        <v>358.87735954393099</v>
      </c>
      <c r="C67">
        <v>173.69377458826401</v>
      </c>
      <c r="D67">
        <v>313.62867213726702</v>
      </c>
      <c r="E67">
        <v>172.266656903837</v>
      </c>
      <c r="F67">
        <v>366.696558465701</v>
      </c>
      <c r="G67">
        <v>214.12785052244999</v>
      </c>
      <c r="H67">
        <v>281.41006011721799</v>
      </c>
      <c r="I67">
        <v>160.886945986596</v>
      </c>
      <c r="J67">
        <v>368.31190015843998</v>
      </c>
      <c r="K67">
        <v>252.15119053395</v>
      </c>
      <c r="L67">
        <v>233.335306128431</v>
      </c>
      <c r="M67">
        <v>156.74624009565801</v>
      </c>
      <c r="N67">
        <v>354.10732757423699</v>
      </c>
      <c r="O67">
        <v>248.336798766702</v>
      </c>
      <c r="P67">
        <v>321.93905123790398</v>
      </c>
      <c r="Q67">
        <v>250.87115749496201</v>
      </c>
      <c r="S67" s="1">
        <f t="shared" si="30"/>
        <v>45.248687406663976</v>
      </c>
      <c r="T67" s="1">
        <f t="shared" si="31"/>
        <v>1.427117684427003</v>
      </c>
      <c r="V67" s="1">
        <f t="shared" si="32"/>
        <v>7.8191989217700097</v>
      </c>
      <c r="W67" s="1">
        <f t="shared" si="33"/>
        <v>9.4345406145089896</v>
      </c>
      <c r="X67" s="1">
        <f t="shared" si="34"/>
        <v>32.218612020049022</v>
      </c>
      <c r="Y67" s="1">
        <f t="shared" si="35"/>
        <v>80.293366008836017</v>
      </c>
      <c r="Z67" s="1">
        <f t="shared" si="36"/>
        <v>-78.457415945685995</v>
      </c>
      <c r="AA67" s="1">
        <f t="shared" si="37"/>
        <v>15.520416808178993</v>
      </c>
      <c r="AB67" s="1"/>
      <c r="AC67" t="b">
        <f t="shared" si="38"/>
        <v>0</v>
      </c>
      <c r="AD67" t="b">
        <f t="shared" si="39"/>
        <v>0</v>
      </c>
      <c r="AE67" t="b">
        <f t="shared" si="40"/>
        <v>0</v>
      </c>
      <c r="AF67" t="b">
        <f t="shared" si="41"/>
        <v>1</v>
      </c>
      <c r="AG67" t="b">
        <f t="shared" si="42"/>
        <v>0</v>
      </c>
      <c r="AH67" t="b">
        <f t="shared" si="43"/>
        <v>0</v>
      </c>
      <c r="AI67">
        <f t="shared" si="29"/>
        <v>3</v>
      </c>
      <c r="AJ67" t="str">
        <f>VLOOKUP(AI67,Sheet1!$A$1:$B$7,2)</f>
        <v>rotate_cw</v>
      </c>
    </row>
    <row r="68" spans="2:36" x14ac:dyDescent="0.25">
      <c r="B68">
        <v>368.07953025492401</v>
      </c>
      <c r="C68">
        <v>173.65763835624699</v>
      </c>
      <c r="D68">
        <v>323.77947477367798</v>
      </c>
      <c r="E68">
        <v>169.52378150020499</v>
      </c>
      <c r="F68">
        <v>378.53431014653</v>
      </c>
      <c r="G68">
        <v>215.288720806355</v>
      </c>
      <c r="H68">
        <v>286.22048906805298</v>
      </c>
      <c r="I68">
        <v>163.130201859907</v>
      </c>
      <c r="J68">
        <v>378.86818884296599</v>
      </c>
      <c r="K68">
        <v>252.49950804115599</v>
      </c>
      <c r="L68">
        <v>245.33539155836499</v>
      </c>
      <c r="M68">
        <v>157.90906361747199</v>
      </c>
      <c r="N68">
        <v>363.61700555159501</v>
      </c>
      <c r="O68">
        <v>247.98028651554</v>
      </c>
      <c r="P68">
        <v>333.007843355055</v>
      </c>
      <c r="Q68">
        <v>248.21691113848999</v>
      </c>
      <c r="S68" s="1">
        <f t="shared" si="30"/>
        <v>44.300055481246034</v>
      </c>
      <c r="T68" s="1">
        <f t="shared" si="31"/>
        <v>4.1338568560420015</v>
      </c>
      <c r="V68" s="1">
        <f t="shared" si="32"/>
        <v>10.454779891605995</v>
      </c>
      <c r="W68" s="1">
        <f t="shared" si="33"/>
        <v>10.788658588041983</v>
      </c>
      <c r="X68" s="1">
        <f t="shared" si="34"/>
        <v>37.558985705624991</v>
      </c>
      <c r="Y68" s="1">
        <f t="shared" si="35"/>
        <v>78.444083215312986</v>
      </c>
      <c r="Z68" s="1">
        <f t="shared" si="36"/>
        <v>-78.841869684909</v>
      </c>
      <c r="AA68" s="1">
        <f t="shared" si="37"/>
        <v>11.614717882733004</v>
      </c>
      <c r="AB68" s="1"/>
      <c r="AC68" t="b">
        <f t="shared" si="38"/>
        <v>0</v>
      </c>
      <c r="AD68" t="b">
        <f t="shared" si="39"/>
        <v>0</v>
      </c>
      <c r="AE68" t="b">
        <f t="shared" si="40"/>
        <v>0</v>
      </c>
      <c r="AF68" t="b">
        <f t="shared" si="41"/>
        <v>1</v>
      </c>
      <c r="AG68" t="b">
        <f t="shared" si="42"/>
        <v>0</v>
      </c>
      <c r="AH68" t="b">
        <f t="shared" si="43"/>
        <v>0</v>
      </c>
      <c r="AI68">
        <f t="shared" si="29"/>
        <v>3</v>
      </c>
      <c r="AJ68" t="str">
        <f>VLOOKUP(AI68,Sheet1!$A$1:$B$7,2)</f>
        <v>rotate_cw</v>
      </c>
    </row>
    <row r="69" spans="2:36" x14ac:dyDescent="0.25">
      <c r="B69">
        <v>369.39002496559601</v>
      </c>
      <c r="C69">
        <v>172.13600360313799</v>
      </c>
      <c r="D69">
        <v>327.631744818664</v>
      </c>
      <c r="E69">
        <v>164.792705882679</v>
      </c>
      <c r="F69">
        <v>376.802236789022</v>
      </c>
      <c r="G69">
        <v>210.949777841063</v>
      </c>
      <c r="H69">
        <v>294.59870710568703</v>
      </c>
      <c r="I69">
        <v>160.81665361658401</v>
      </c>
      <c r="J69">
        <v>384.36462402343699</v>
      </c>
      <c r="K69">
        <v>246.79983280173801</v>
      </c>
      <c r="L69">
        <v>258.30769181816498</v>
      </c>
      <c r="M69">
        <v>156.71415236233099</v>
      </c>
      <c r="N69">
        <v>363.96128143744397</v>
      </c>
      <c r="O69">
        <v>246.198935478484</v>
      </c>
      <c r="P69">
        <v>334.35237745914702</v>
      </c>
      <c r="Q69">
        <v>246.023693770233</v>
      </c>
      <c r="S69" s="1">
        <f t="shared" si="30"/>
        <v>41.758280146932009</v>
      </c>
      <c r="T69" s="1">
        <f t="shared" si="31"/>
        <v>7.3432977204589918</v>
      </c>
      <c r="V69" s="1">
        <f t="shared" si="32"/>
        <v>7.4122118234259915</v>
      </c>
      <c r="W69" s="1">
        <f t="shared" si="33"/>
        <v>14.974599057840976</v>
      </c>
      <c r="X69" s="1">
        <f t="shared" si="34"/>
        <v>33.033037712976977</v>
      </c>
      <c r="Y69" s="1">
        <f t="shared" si="35"/>
        <v>69.324053000499021</v>
      </c>
      <c r="Z69" s="1">
        <f t="shared" si="36"/>
        <v>-74.663829198600013</v>
      </c>
      <c r="AA69" s="1">
        <f t="shared" si="37"/>
        <v>8.0785535203480094</v>
      </c>
      <c r="AB69" s="1"/>
      <c r="AC69" t="b">
        <f t="shared" si="38"/>
        <v>0</v>
      </c>
      <c r="AD69" t="b">
        <f t="shared" si="39"/>
        <v>0</v>
      </c>
      <c r="AE69" t="b">
        <f t="shared" si="40"/>
        <v>0</v>
      </c>
      <c r="AF69" t="b">
        <f t="shared" si="41"/>
        <v>1</v>
      </c>
      <c r="AG69" t="b">
        <f t="shared" si="42"/>
        <v>0</v>
      </c>
      <c r="AH69" t="b">
        <f t="shared" si="43"/>
        <v>0</v>
      </c>
      <c r="AI69">
        <f t="shared" si="29"/>
        <v>3</v>
      </c>
      <c r="AJ69" t="str">
        <f>VLOOKUP(AI69,Sheet1!$A$1:$B$7,2)</f>
        <v>rotate_cw</v>
      </c>
    </row>
    <row r="70" spans="2:36" x14ac:dyDescent="0.25">
      <c r="B70">
        <v>368.57772561987798</v>
      </c>
      <c r="C70">
        <v>170.469537426502</v>
      </c>
      <c r="D70">
        <v>322.928949871334</v>
      </c>
      <c r="E70">
        <v>164.00827097338299</v>
      </c>
      <c r="F70">
        <v>377.40759971582401</v>
      </c>
      <c r="G70">
        <v>212.20820453151799</v>
      </c>
      <c r="H70">
        <v>293.32592354001503</v>
      </c>
      <c r="I70">
        <v>159.048607727437</v>
      </c>
      <c r="J70">
        <v>380.21925505868597</v>
      </c>
      <c r="K70">
        <v>246.501406695827</v>
      </c>
      <c r="L70">
        <v>255.01984896064701</v>
      </c>
      <c r="M70">
        <v>155.697532798976</v>
      </c>
      <c r="N70">
        <v>362.82442933575197</v>
      </c>
      <c r="O70">
        <v>246.01593307914399</v>
      </c>
      <c r="P70">
        <v>332.78821996414598</v>
      </c>
      <c r="Q70">
        <v>243.99198713564701</v>
      </c>
      <c r="S70" s="1">
        <f t="shared" si="30"/>
        <v>45.648775748543983</v>
      </c>
      <c r="T70" s="1">
        <f t="shared" si="31"/>
        <v>6.4612664531190092</v>
      </c>
      <c r="V70" s="1">
        <f t="shared" si="32"/>
        <v>8.8298740959460247</v>
      </c>
      <c r="W70" s="1">
        <f t="shared" si="33"/>
        <v>11.641529438807993</v>
      </c>
      <c r="X70" s="1">
        <f t="shared" si="34"/>
        <v>29.603026331318972</v>
      </c>
      <c r="Y70" s="1">
        <f t="shared" si="35"/>
        <v>67.909100910686988</v>
      </c>
      <c r="Z70" s="1">
        <f t="shared" si="36"/>
        <v>-76.031869269325</v>
      </c>
      <c r="AA70" s="1">
        <f t="shared" si="37"/>
        <v>8.3107381744069926</v>
      </c>
      <c r="AB70" s="1"/>
      <c r="AC70" t="b">
        <f t="shared" si="38"/>
        <v>0</v>
      </c>
      <c r="AD70" t="b">
        <f t="shared" si="39"/>
        <v>0</v>
      </c>
      <c r="AE70" t="b">
        <f t="shared" si="40"/>
        <v>0</v>
      </c>
      <c r="AF70" t="b">
        <f t="shared" si="41"/>
        <v>1</v>
      </c>
      <c r="AG70" t="b">
        <f t="shared" si="42"/>
        <v>0</v>
      </c>
      <c r="AH70" t="b">
        <f t="shared" si="43"/>
        <v>0</v>
      </c>
      <c r="AI70">
        <f t="shared" si="29"/>
        <v>3</v>
      </c>
      <c r="AJ70" t="str">
        <f>VLOOKUP(AI70,Sheet1!$A$1:$B$7,2)</f>
        <v>rotate_cw</v>
      </c>
    </row>
    <row r="71" spans="2:36" x14ac:dyDescent="0.25">
      <c r="B71">
        <v>369.04724217515798</v>
      </c>
      <c r="C71">
        <v>165.88239367366</v>
      </c>
      <c r="D71">
        <v>325.40679979851598</v>
      </c>
      <c r="E71">
        <v>158.053081101141</v>
      </c>
      <c r="F71">
        <v>377.96861308069202</v>
      </c>
      <c r="G71">
        <v>203.432127325529</v>
      </c>
      <c r="H71">
        <v>292.97678641610003</v>
      </c>
      <c r="I71">
        <v>153.37116717284101</v>
      </c>
      <c r="J71">
        <v>382.10206042345402</v>
      </c>
      <c r="K71">
        <v>245.066092815762</v>
      </c>
      <c r="L71">
        <v>249.37312748383101</v>
      </c>
      <c r="M71">
        <v>147.396955429625</v>
      </c>
      <c r="N71">
        <v>365.23619062715898</v>
      </c>
      <c r="O71">
        <v>242.37438738220001</v>
      </c>
      <c r="P71">
        <v>332.42621513716199</v>
      </c>
      <c r="Q71">
        <v>239.82437166048601</v>
      </c>
      <c r="S71" s="1">
        <f t="shared" si="30"/>
        <v>43.640442376642</v>
      </c>
      <c r="T71" s="1">
        <f t="shared" si="31"/>
        <v>7.8293125725190009</v>
      </c>
      <c r="V71" s="1">
        <f t="shared" si="32"/>
        <v>8.9213709055340473</v>
      </c>
      <c r="W71" s="1">
        <f t="shared" si="33"/>
        <v>13.054818248296044</v>
      </c>
      <c r="X71" s="1">
        <f t="shared" si="34"/>
        <v>32.43001338241595</v>
      </c>
      <c r="Y71" s="1">
        <f t="shared" si="35"/>
        <v>76.033672314684964</v>
      </c>
      <c r="Z71" s="1">
        <f t="shared" si="36"/>
        <v>-79.183699142102</v>
      </c>
      <c r="AA71" s="1">
        <f t="shared" si="37"/>
        <v>10.656125671516008</v>
      </c>
      <c r="AB71" s="1"/>
      <c r="AC71" t="b">
        <f t="shared" si="38"/>
        <v>0</v>
      </c>
      <c r="AD71" t="b">
        <f t="shared" si="39"/>
        <v>0</v>
      </c>
      <c r="AE71" t="b">
        <f t="shared" si="40"/>
        <v>0</v>
      </c>
      <c r="AF71" t="b">
        <f t="shared" si="41"/>
        <v>1</v>
      </c>
      <c r="AG71" t="b">
        <f t="shared" si="42"/>
        <v>0</v>
      </c>
      <c r="AH71" t="b">
        <f t="shared" si="43"/>
        <v>0</v>
      </c>
      <c r="AI71">
        <f t="shared" si="29"/>
        <v>3</v>
      </c>
      <c r="AJ71" t="str">
        <f>VLOOKUP(AI71,Sheet1!$A$1:$B$7,2)</f>
        <v>rotate_cw</v>
      </c>
    </row>
    <row r="72" spans="2:36" x14ac:dyDescent="0.25">
      <c r="B72">
        <v>369.905967290555</v>
      </c>
      <c r="C72">
        <v>161.50910996483401</v>
      </c>
      <c r="D72">
        <v>325.24845454741802</v>
      </c>
      <c r="E72">
        <v>154.17108535766599</v>
      </c>
      <c r="F72">
        <v>377.51575150572597</v>
      </c>
      <c r="G72">
        <v>202.957100253276</v>
      </c>
      <c r="H72">
        <v>288.34032875290001</v>
      </c>
      <c r="I72">
        <v>145.91308400192401</v>
      </c>
      <c r="J72">
        <v>383.33362452791698</v>
      </c>
      <c r="K72">
        <v>242.164282445927</v>
      </c>
      <c r="L72">
        <v>243.211327623605</v>
      </c>
      <c r="M72">
        <v>143.941467317415</v>
      </c>
      <c r="N72">
        <v>365.549369438376</v>
      </c>
      <c r="O72">
        <v>237.65916158986599</v>
      </c>
      <c r="P72">
        <v>332.82900166925799</v>
      </c>
      <c r="Q72">
        <v>239.07863495969801</v>
      </c>
      <c r="S72" s="1">
        <f t="shared" si="30"/>
        <v>44.657512743136976</v>
      </c>
      <c r="T72" s="1">
        <f t="shared" si="31"/>
        <v>7.3380246071680233</v>
      </c>
      <c r="V72" s="1">
        <f t="shared" si="32"/>
        <v>7.6097842151709756</v>
      </c>
      <c r="W72" s="1">
        <f t="shared" si="33"/>
        <v>13.427657237361984</v>
      </c>
      <c r="X72" s="1">
        <f t="shared" si="34"/>
        <v>36.908125794518014</v>
      </c>
      <c r="Y72" s="1">
        <f t="shared" si="35"/>
        <v>82.03712692381302</v>
      </c>
      <c r="Z72" s="1">
        <f t="shared" si="36"/>
        <v>-80.65517248109299</v>
      </c>
      <c r="AA72" s="1">
        <f t="shared" si="37"/>
        <v>10.229618040250983</v>
      </c>
      <c r="AB72" s="1"/>
      <c r="AC72" t="b">
        <f t="shared" si="38"/>
        <v>0</v>
      </c>
      <c r="AD72" t="b">
        <f t="shared" si="39"/>
        <v>0</v>
      </c>
      <c r="AE72" t="b">
        <f t="shared" si="40"/>
        <v>0</v>
      </c>
      <c r="AF72" t="b">
        <f t="shared" si="41"/>
        <v>1</v>
      </c>
      <c r="AG72" t="b">
        <f t="shared" si="42"/>
        <v>0</v>
      </c>
      <c r="AH72" t="b">
        <f t="shared" si="43"/>
        <v>0</v>
      </c>
      <c r="AI72">
        <f t="shared" si="29"/>
        <v>3</v>
      </c>
      <c r="AJ72" t="str">
        <f>VLOOKUP(AI72,Sheet1!$A$1:$B$7,2)</f>
        <v>rotate_cw</v>
      </c>
    </row>
    <row r="73" spans="2:36" x14ac:dyDescent="0.25">
      <c r="B73">
        <v>378.00506109686597</v>
      </c>
      <c r="C73">
        <v>157.89701054514501</v>
      </c>
      <c r="D73">
        <v>331.070026319362</v>
      </c>
      <c r="E73">
        <v>152.078628378741</v>
      </c>
      <c r="F73">
        <v>388.24675153216998</v>
      </c>
      <c r="G73">
        <v>203.39143813538499</v>
      </c>
      <c r="H73">
        <v>294.68644875862299</v>
      </c>
      <c r="I73">
        <v>158.43252944139701</v>
      </c>
      <c r="J73">
        <v>391.41601345550299</v>
      </c>
      <c r="K73">
        <v>243.707233453149</v>
      </c>
      <c r="L73">
        <v>253.15238771845301</v>
      </c>
      <c r="M73">
        <v>140.31561297039599</v>
      </c>
      <c r="N73">
        <v>373.15668404384797</v>
      </c>
      <c r="O73">
        <v>240.831613117242</v>
      </c>
      <c r="P73">
        <v>339.60937258944801</v>
      </c>
      <c r="Q73">
        <v>240.54229607289699</v>
      </c>
      <c r="S73" s="1">
        <f t="shared" si="30"/>
        <v>46.935034777503972</v>
      </c>
      <c r="T73" s="1">
        <f t="shared" si="31"/>
        <v>5.8183821664040067</v>
      </c>
      <c r="V73" s="1">
        <f t="shared" si="32"/>
        <v>10.241690435304008</v>
      </c>
      <c r="W73" s="1">
        <f t="shared" si="33"/>
        <v>13.410952358637019</v>
      </c>
      <c r="X73" s="1">
        <f t="shared" si="34"/>
        <v>36.383577560739013</v>
      </c>
      <c r="Y73" s="1">
        <f t="shared" si="35"/>
        <v>77.917638600908987</v>
      </c>
      <c r="Z73" s="1">
        <f t="shared" si="36"/>
        <v>-85.810222908003993</v>
      </c>
      <c r="AA73" s="1">
        <f t="shared" si="37"/>
        <v>11.763015408345012</v>
      </c>
      <c r="AB73" s="1"/>
      <c r="AC73" t="b">
        <f t="shared" si="38"/>
        <v>0</v>
      </c>
      <c r="AD73" t="b">
        <f t="shared" si="39"/>
        <v>0</v>
      </c>
      <c r="AE73" t="b">
        <f t="shared" si="40"/>
        <v>0</v>
      </c>
      <c r="AF73" t="b">
        <f t="shared" si="41"/>
        <v>1</v>
      </c>
      <c r="AG73" t="b">
        <f t="shared" si="42"/>
        <v>0</v>
      </c>
      <c r="AH73" t="b">
        <f t="shared" si="43"/>
        <v>0</v>
      </c>
      <c r="AI73">
        <f t="shared" si="29"/>
        <v>3</v>
      </c>
      <c r="AJ73" t="str">
        <f>VLOOKUP(AI73,Sheet1!$A$1:$B$7,2)</f>
        <v>rotate_cw</v>
      </c>
    </row>
    <row r="74" spans="2:36" x14ac:dyDescent="0.25">
      <c r="B74">
        <v>381.18586487491302</v>
      </c>
      <c r="C74">
        <v>152.696267948594</v>
      </c>
      <c r="D74">
        <v>334.61476692091202</v>
      </c>
      <c r="E74">
        <v>151.206609875152</v>
      </c>
      <c r="F74">
        <v>403.92963331080898</v>
      </c>
      <c r="G74">
        <v>184.846056561137</v>
      </c>
      <c r="H74">
        <v>299.899950554773</v>
      </c>
      <c r="I74">
        <v>170.35986439118099</v>
      </c>
      <c r="J74">
        <v>407.89856631985498</v>
      </c>
      <c r="K74">
        <v>200.7351669247</v>
      </c>
      <c r="L74">
        <v>295.247976053005</v>
      </c>
      <c r="M74">
        <v>151.91454187760101</v>
      </c>
      <c r="N74">
        <v>375.27223367073299</v>
      </c>
      <c r="O74">
        <v>235.38777938100799</v>
      </c>
      <c r="P74">
        <v>340.226323276899</v>
      </c>
      <c r="Q74">
        <v>235.355693568134</v>
      </c>
      <c r="S74" s="1">
        <f t="shared" si="30"/>
        <v>46.571097954001004</v>
      </c>
      <c r="T74" s="1">
        <f t="shared" si="31"/>
        <v>1.4896580734420013</v>
      </c>
      <c r="V74" s="1">
        <f t="shared" si="32"/>
        <v>22.743768435895959</v>
      </c>
      <c r="W74" s="1">
        <f t="shared" si="33"/>
        <v>26.712701444941956</v>
      </c>
      <c r="X74" s="1">
        <f t="shared" si="34"/>
        <v>34.714816366139019</v>
      </c>
      <c r="Y74" s="1">
        <f t="shared" si="35"/>
        <v>39.366790867907014</v>
      </c>
      <c r="Z74" s="1">
        <f t="shared" si="36"/>
        <v>-48.038898976105997</v>
      </c>
      <c r="AA74" s="1">
        <f t="shared" si="37"/>
        <v>-0.707932002449013</v>
      </c>
      <c r="AB74" s="1"/>
      <c r="AC74" t="b">
        <f t="shared" si="38"/>
        <v>0</v>
      </c>
      <c r="AD74" t="b">
        <f t="shared" si="39"/>
        <v>0</v>
      </c>
      <c r="AE74" t="b">
        <f t="shared" si="40"/>
        <v>0</v>
      </c>
      <c r="AF74" t="b">
        <f t="shared" si="41"/>
        <v>0</v>
      </c>
      <c r="AG74" t="b">
        <f t="shared" si="42"/>
        <v>0</v>
      </c>
      <c r="AH74" t="b">
        <f t="shared" si="43"/>
        <v>0</v>
      </c>
      <c r="AI74">
        <f t="shared" si="29"/>
        <v>999</v>
      </c>
      <c r="AJ74" t="str">
        <f>VLOOKUP(AI74,Sheet1!$A$1:$B$7,2)</f>
        <v>not detected</v>
      </c>
    </row>
    <row r="75" spans="2:36" x14ac:dyDescent="0.25">
      <c r="B75">
        <v>377.54373077344297</v>
      </c>
      <c r="C75">
        <v>148.724202000817</v>
      </c>
      <c r="D75">
        <v>333.70322180773502</v>
      </c>
      <c r="E75">
        <v>148.57324136488</v>
      </c>
      <c r="F75">
        <v>420.36834186475602</v>
      </c>
      <c r="G75">
        <v>164.56434544246699</v>
      </c>
      <c r="H75">
        <v>294.49472725673797</v>
      </c>
      <c r="I75">
        <v>165.94930991561901</v>
      </c>
      <c r="J75">
        <v>385.610691932328</v>
      </c>
      <c r="K75">
        <v>143.00386521579301</v>
      </c>
      <c r="L75">
        <v>329.44783914333999</v>
      </c>
      <c r="M75">
        <v>155.85352520609999</v>
      </c>
      <c r="N75">
        <v>373.96867363373798</v>
      </c>
      <c r="O75">
        <v>232.62303535832399</v>
      </c>
      <c r="P75">
        <v>337.78947055810602</v>
      </c>
      <c r="Q75">
        <v>233.636737162164</v>
      </c>
      <c r="S75" s="1">
        <f t="shared" si="30"/>
        <v>43.840508965707954</v>
      </c>
      <c r="T75" s="1">
        <f t="shared" si="31"/>
        <v>0.15096063593699682</v>
      </c>
      <c r="V75" s="1">
        <f t="shared" si="32"/>
        <v>42.824611091313045</v>
      </c>
      <c r="W75" s="1">
        <f t="shared" si="33"/>
        <v>8.0669611588850216</v>
      </c>
      <c r="X75" s="1">
        <f t="shared" si="34"/>
        <v>39.208494550997045</v>
      </c>
      <c r="Y75" s="1">
        <f t="shared" si="35"/>
        <v>4.2553826643950288</v>
      </c>
      <c r="Z75" s="1">
        <f t="shared" si="36"/>
        <v>5.7203367850239886</v>
      </c>
      <c r="AA75" s="1">
        <f t="shared" si="37"/>
        <v>-7.2802838412199833</v>
      </c>
      <c r="AB75" s="1"/>
      <c r="AC75" t="b">
        <f t="shared" si="38"/>
        <v>0</v>
      </c>
      <c r="AD75" t="b">
        <f t="shared" si="39"/>
        <v>0</v>
      </c>
      <c r="AE75" t="b">
        <f t="shared" si="40"/>
        <v>1</v>
      </c>
      <c r="AF75" t="b">
        <f t="shared" si="41"/>
        <v>0</v>
      </c>
      <c r="AG75" t="b">
        <f t="shared" si="42"/>
        <v>0</v>
      </c>
      <c r="AH75" t="b">
        <f t="shared" si="43"/>
        <v>0</v>
      </c>
      <c r="AI75">
        <f t="shared" si="29"/>
        <v>2</v>
      </c>
      <c r="AJ75" t="str">
        <f>VLOOKUP(AI75,Sheet1!$A$1:$B$7,2)</f>
        <v>flip</v>
      </c>
    </row>
    <row r="76" spans="2:36" x14ac:dyDescent="0.25">
      <c r="B76">
        <v>373.159793413834</v>
      </c>
      <c r="C76">
        <v>151.18607922285801</v>
      </c>
      <c r="D76">
        <v>327.00959457228703</v>
      </c>
      <c r="E76">
        <v>148.13857564462401</v>
      </c>
      <c r="F76">
        <v>413.88363902979302</v>
      </c>
      <c r="G76">
        <v>165.48834238193501</v>
      </c>
      <c r="H76">
        <v>287.98392683032102</v>
      </c>
      <c r="I76">
        <v>172.00497842994301</v>
      </c>
      <c r="J76">
        <v>379.018140072694</v>
      </c>
      <c r="K76">
        <v>159.41527642860899</v>
      </c>
      <c r="L76">
        <v>328.16346661174401</v>
      </c>
      <c r="M76">
        <v>155.03283720439799</v>
      </c>
      <c r="N76">
        <v>372.96597497346397</v>
      </c>
      <c r="O76">
        <v>236.17403832852901</v>
      </c>
      <c r="P76">
        <v>337.74218578850798</v>
      </c>
      <c r="Q76">
        <v>235.97710897756099</v>
      </c>
      <c r="S76" s="1">
        <f t="shared" si="30"/>
        <v>46.150198841546967</v>
      </c>
      <c r="T76" s="1">
        <f t="shared" si="31"/>
        <v>3.0475035782340001</v>
      </c>
      <c r="V76" s="1">
        <f t="shared" si="32"/>
        <v>40.723845615959021</v>
      </c>
      <c r="W76" s="1">
        <f t="shared" si="33"/>
        <v>5.8583466588600004</v>
      </c>
      <c r="X76" s="1">
        <f t="shared" si="34"/>
        <v>39.025667741966004</v>
      </c>
      <c r="Y76" s="1">
        <f t="shared" si="35"/>
        <v>-1.153872039456985</v>
      </c>
      <c r="Z76" s="1">
        <f t="shared" si="36"/>
        <v>-8.2291972057509781</v>
      </c>
      <c r="AA76" s="1">
        <f t="shared" si="37"/>
        <v>-6.8942615597739803</v>
      </c>
      <c r="AB76" s="1"/>
      <c r="AC76" t="b">
        <f t="shared" si="38"/>
        <v>0</v>
      </c>
      <c r="AD76" t="b">
        <f t="shared" si="39"/>
        <v>0</v>
      </c>
      <c r="AE76" t="b">
        <f t="shared" si="40"/>
        <v>1</v>
      </c>
      <c r="AF76" t="b">
        <f t="shared" si="41"/>
        <v>0</v>
      </c>
      <c r="AG76" t="b">
        <f t="shared" si="42"/>
        <v>0</v>
      </c>
      <c r="AH76" t="b">
        <f t="shared" si="43"/>
        <v>0</v>
      </c>
      <c r="AI76">
        <f t="shared" si="29"/>
        <v>2</v>
      </c>
      <c r="AJ76" t="str">
        <f>VLOOKUP(AI76,Sheet1!$A$1:$B$7,2)</f>
        <v>flip</v>
      </c>
    </row>
    <row r="77" spans="2:36" x14ac:dyDescent="0.25">
      <c r="B77">
        <v>367.44010696290599</v>
      </c>
      <c r="C77">
        <v>148.35157075845601</v>
      </c>
      <c r="D77">
        <v>319.42593205408201</v>
      </c>
      <c r="E77">
        <v>145.83372554617699</v>
      </c>
      <c r="F77">
        <v>411.20988457123798</v>
      </c>
      <c r="G77">
        <v>153.25457583018101</v>
      </c>
      <c r="H77">
        <v>278.03793860461099</v>
      </c>
      <c r="I77">
        <v>158.59092922089701</v>
      </c>
      <c r="J77">
        <v>366.78619722242701</v>
      </c>
      <c r="K77">
        <v>142.828127516248</v>
      </c>
      <c r="L77">
        <v>323.93092536624903</v>
      </c>
      <c r="M77">
        <v>148.63969379449199</v>
      </c>
      <c r="N77">
        <v>363.23890336505201</v>
      </c>
      <c r="O77">
        <v>232.92567932580499</v>
      </c>
      <c r="P77">
        <v>328.99807175188801</v>
      </c>
      <c r="Q77">
        <v>234.29462037681199</v>
      </c>
      <c r="S77" s="1">
        <f t="shared" si="30"/>
        <v>48.014174908823975</v>
      </c>
      <c r="T77" s="1">
        <f t="shared" si="31"/>
        <v>2.5178452122790134</v>
      </c>
      <c r="V77" s="1">
        <f t="shared" si="32"/>
        <v>43.769777608331992</v>
      </c>
      <c r="W77" s="1">
        <f t="shared" si="33"/>
        <v>-0.65390974047897998</v>
      </c>
      <c r="X77" s="1">
        <f t="shared" si="34"/>
        <v>41.387993449471026</v>
      </c>
      <c r="Y77" s="1">
        <f t="shared" si="35"/>
        <v>-4.5049933121670165</v>
      </c>
      <c r="Z77" s="1">
        <f t="shared" si="36"/>
        <v>5.5234432422080033</v>
      </c>
      <c r="AA77" s="1">
        <f t="shared" si="37"/>
        <v>-2.805968248314997</v>
      </c>
      <c r="AB77" s="1"/>
      <c r="AC77" t="b">
        <f t="shared" si="38"/>
        <v>0</v>
      </c>
      <c r="AD77" t="b">
        <f t="shared" si="39"/>
        <v>0</v>
      </c>
      <c r="AE77" t="b">
        <f t="shared" si="40"/>
        <v>1</v>
      </c>
      <c r="AF77" t="b">
        <f t="shared" si="41"/>
        <v>0</v>
      </c>
      <c r="AG77" t="b">
        <f t="shared" si="42"/>
        <v>0</v>
      </c>
      <c r="AH77" t="b">
        <f t="shared" si="43"/>
        <v>0</v>
      </c>
      <c r="AI77">
        <f t="shared" si="29"/>
        <v>2</v>
      </c>
      <c r="AJ77" t="str">
        <f>VLOOKUP(AI77,Sheet1!$A$1:$B$7,2)</f>
        <v>flip</v>
      </c>
    </row>
    <row r="78" spans="2:36" x14ac:dyDescent="0.25">
      <c r="B78">
        <v>367.00444659915502</v>
      </c>
      <c r="C78">
        <v>148.82891398907699</v>
      </c>
      <c r="D78">
        <v>318.777027099995</v>
      </c>
      <c r="E78">
        <v>144.25815074186701</v>
      </c>
      <c r="F78">
        <v>411.41033733060499</v>
      </c>
      <c r="G78">
        <v>156.23620837737801</v>
      </c>
      <c r="H78">
        <v>270.270581478944</v>
      </c>
      <c r="I78">
        <v>153.32071251899399</v>
      </c>
      <c r="J78">
        <v>369.17475840491699</v>
      </c>
      <c r="K78">
        <v>146.35604439023601</v>
      </c>
      <c r="L78">
        <v>311.08138194393001</v>
      </c>
      <c r="M78">
        <v>147.09083153883901</v>
      </c>
      <c r="N78">
        <v>359.642081358609</v>
      </c>
      <c r="O78">
        <v>235.88044599045099</v>
      </c>
      <c r="P78">
        <v>327.47805458297802</v>
      </c>
      <c r="Q78">
        <v>235.9959179352</v>
      </c>
      <c r="S78" s="1">
        <f t="shared" si="30"/>
        <v>48.227419499160021</v>
      </c>
      <c r="T78" s="1">
        <f t="shared" si="31"/>
        <v>4.5707632472099817</v>
      </c>
      <c r="V78" s="1">
        <f t="shared" si="32"/>
        <v>44.405890731449972</v>
      </c>
      <c r="W78" s="1">
        <f t="shared" si="33"/>
        <v>2.170311805761969</v>
      </c>
      <c r="X78" s="1">
        <f t="shared" si="34"/>
        <v>48.506445621051</v>
      </c>
      <c r="Y78" s="1">
        <f t="shared" si="35"/>
        <v>7.6956451560649839</v>
      </c>
      <c r="Z78" s="1">
        <f t="shared" si="36"/>
        <v>2.4728695988409868</v>
      </c>
      <c r="AA78" s="1">
        <f t="shared" si="37"/>
        <v>-2.8326807969719994</v>
      </c>
      <c r="AB78" s="1"/>
      <c r="AC78" t="b">
        <f t="shared" si="38"/>
        <v>0</v>
      </c>
      <c r="AD78" t="b">
        <f t="shared" si="39"/>
        <v>0</v>
      </c>
      <c r="AE78" t="b">
        <f t="shared" si="40"/>
        <v>1</v>
      </c>
      <c r="AF78" t="b">
        <f t="shared" si="41"/>
        <v>0</v>
      </c>
      <c r="AG78" t="b">
        <f t="shared" si="42"/>
        <v>0</v>
      </c>
      <c r="AH78" t="b">
        <f t="shared" si="43"/>
        <v>0</v>
      </c>
      <c r="AI78">
        <f t="shared" si="29"/>
        <v>2</v>
      </c>
      <c r="AJ78" t="str">
        <f>VLOOKUP(AI78,Sheet1!$A$1:$B$7,2)</f>
        <v>flip</v>
      </c>
    </row>
    <row r="79" spans="2:36" x14ac:dyDescent="0.25">
      <c r="B79">
        <v>367.11030402643001</v>
      </c>
      <c r="C79">
        <v>147.55003939219301</v>
      </c>
      <c r="D79">
        <v>317.94419419708902</v>
      </c>
      <c r="E79">
        <v>144.566111373094</v>
      </c>
      <c r="F79">
        <v>411.75693795202602</v>
      </c>
      <c r="G79">
        <v>155.604476122221</v>
      </c>
      <c r="H79">
        <v>271.45473679094999</v>
      </c>
      <c r="I79">
        <v>154.36489564923801</v>
      </c>
      <c r="J79">
        <v>369.81886346946499</v>
      </c>
      <c r="K79">
        <v>142.47727537255901</v>
      </c>
      <c r="L79">
        <v>318.802162399412</v>
      </c>
      <c r="M79">
        <v>145.21175805912401</v>
      </c>
      <c r="N79">
        <v>361.38250173173998</v>
      </c>
      <c r="O79">
        <v>237.182735096324</v>
      </c>
      <c r="P79">
        <v>328.35207440465098</v>
      </c>
      <c r="Q79">
        <v>237.58399326251799</v>
      </c>
      <c r="S79" s="1">
        <f t="shared" si="30"/>
        <v>49.166109829340996</v>
      </c>
      <c r="T79" s="1">
        <f t="shared" si="31"/>
        <v>2.983928019099011</v>
      </c>
      <c r="V79" s="1">
        <f t="shared" si="32"/>
        <v>44.646633925596007</v>
      </c>
      <c r="W79" s="1">
        <f t="shared" si="33"/>
        <v>2.7085594430349715</v>
      </c>
      <c r="X79" s="1">
        <f t="shared" si="34"/>
        <v>46.489457406139024</v>
      </c>
      <c r="Y79" s="1">
        <f t="shared" si="35"/>
        <v>-0.85796820232297932</v>
      </c>
      <c r="Z79" s="1">
        <f t="shared" si="36"/>
        <v>5.0727640196340076</v>
      </c>
      <c r="AA79" s="1">
        <f t="shared" si="37"/>
        <v>-0.64564668603000541</v>
      </c>
      <c r="AB79" s="1"/>
      <c r="AC79" t="b">
        <f t="shared" si="38"/>
        <v>0</v>
      </c>
      <c r="AD79" t="b">
        <f t="shared" si="39"/>
        <v>0</v>
      </c>
      <c r="AE79" t="b">
        <f t="shared" si="40"/>
        <v>1</v>
      </c>
      <c r="AF79" t="b">
        <f t="shared" si="41"/>
        <v>0</v>
      </c>
      <c r="AG79" t="b">
        <f t="shared" si="42"/>
        <v>0</v>
      </c>
      <c r="AH79" t="b">
        <f t="shared" si="43"/>
        <v>0</v>
      </c>
      <c r="AI79">
        <f t="shared" si="29"/>
        <v>2</v>
      </c>
      <c r="AJ79" t="str">
        <f>VLOOKUP(AI79,Sheet1!$A$1:$B$7,2)</f>
        <v>flip</v>
      </c>
    </row>
    <row r="80" spans="2:36" x14ac:dyDescent="0.25">
      <c r="B80">
        <v>363.20346440560797</v>
      </c>
      <c r="C80">
        <v>145.90420197734801</v>
      </c>
      <c r="D80">
        <v>314.48173824268099</v>
      </c>
      <c r="E80">
        <v>145.02478476558599</v>
      </c>
      <c r="F80">
        <v>409.20980974772903</v>
      </c>
      <c r="G80">
        <v>153.20755295219101</v>
      </c>
      <c r="H80">
        <v>268.36564050466501</v>
      </c>
      <c r="I80">
        <v>154.08900641991701</v>
      </c>
      <c r="J80">
        <v>371.57030150788597</v>
      </c>
      <c r="K80">
        <v>145.728752345917</v>
      </c>
      <c r="L80">
        <v>317.28466642599699</v>
      </c>
      <c r="M80">
        <v>149.07567739990699</v>
      </c>
      <c r="N80">
        <v>359.84746104356401</v>
      </c>
      <c r="O80">
        <v>233.38446086859301</v>
      </c>
      <c r="P80">
        <v>323.51858612108703</v>
      </c>
      <c r="Q80">
        <v>236.85257558842699</v>
      </c>
      <c r="S80" s="1">
        <f t="shared" si="30"/>
        <v>48.721726162926984</v>
      </c>
      <c r="T80" s="1">
        <f t="shared" si="31"/>
        <v>0.87941721176201781</v>
      </c>
      <c r="V80" s="1">
        <f t="shared" si="32"/>
        <v>46.006345342121051</v>
      </c>
      <c r="W80" s="1">
        <f t="shared" si="33"/>
        <v>8.3668371022779979</v>
      </c>
      <c r="X80" s="1">
        <f t="shared" si="34"/>
        <v>46.116097738015981</v>
      </c>
      <c r="Y80" s="1">
        <f t="shared" si="35"/>
        <v>-2.8029281833159985</v>
      </c>
      <c r="Z80" s="1">
        <f t="shared" si="36"/>
        <v>0.17544963143100745</v>
      </c>
      <c r="AA80" s="1">
        <f t="shared" si="37"/>
        <v>-4.0508926343210021</v>
      </c>
      <c r="AB80" s="1"/>
      <c r="AC80" t="b">
        <f t="shared" si="38"/>
        <v>0</v>
      </c>
      <c r="AD80" t="b">
        <f t="shared" si="39"/>
        <v>0</v>
      </c>
      <c r="AE80" t="b">
        <f t="shared" si="40"/>
        <v>1</v>
      </c>
      <c r="AF80" t="b">
        <f t="shared" si="41"/>
        <v>0</v>
      </c>
      <c r="AG80" t="b">
        <f t="shared" si="42"/>
        <v>0</v>
      </c>
      <c r="AH80" t="b">
        <f t="shared" si="43"/>
        <v>0</v>
      </c>
      <c r="AI80">
        <f t="shared" si="29"/>
        <v>2</v>
      </c>
      <c r="AJ80" t="str">
        <f>VLOOKUP(AI80,Sheet1!$A$1:$B$7,2)</f>
        <v>flip</v>
      </c>
    </row>
    <row r="81" spans="2:36" x14ac:dyDescent="0.25">
      <c r="B81">
        <v>360.22307192544798</v>
      </c>
      <c r="C81">
        <v>155.09421812303401</v>
      </c>
      <c r="D81">
        <v>312.69633264526499</v>
      </c>
      <c r="E81">
        <v>154.42887317302601</v>
      </c>
      <c r="F81">
        <v>402.69382663624299</v>
      </c>
      <c r="G81">
        <v>163.18111234185</v>
      </c>
      <c r="H81">
        <v>266.68762303453298</v>
      </c>
      <c r="I81">
        <v>163.98024964282101</v>
      </c>
      <c r="J81">
        <v>359.59705129807202</v>
      </c>
      <c r="K81">
        <v>149.90625135490299</v>
      </c>
      <c r="L81">
        <v>306.83447863441597</v>
      </c>
      <c r="M81">
        <v>155.56034644612799</v>
      </c>
      <c r="N81">
        <v>356.81035287383901</v>
      </c>
      <c r="O81">
        <v>242.11237840874199</v>
      </c>
      <c r="P81">
        <v>321.76357130680401</v>
      </c>
      <c r="Q81">
        <v>242.84182687642399</v>
      </c>
      <c r="S81" s="1">
        <f t="shared" si="30"/>
        <v>47.526739280182994</v>
      </c>
      <c r="T81" s="1">
        <f t="shared" si="31"/>
        <v>0.66534495000800575</v>
      </c>
      <c r="V81" s="1">
        <f t="shared" si="32"/>
        <v>42.470754710795006</v>
      </c>
      <c r="W81" s="1">
        <f t="shared" si="33"/>
        <v>-0.62602062737596498</v>
      </c>
      <c r="X81" s="1">
        <f t="shared" si="34"/>
        <v>46.008709610732012</v>
      </c>
      <c r="Y81" s="1">
        <f t="shared" si="35"/>
        <v>5.8618540108490151</v>
      </c>
      <c r="Z81" s="1">
        <f t="shared" si="36"/>
        <v>5.1879667681310195</v>
      </c>
      <c r="AA81" s="1">
        <f t="shared" si="37"/>
        <v>-1.1314732731019888</v>
      </c>
      <c r="AB81" s="1"/>
      <c r="AC81" t="b">
        <f t="shared" si="38"/>
        <v>0</v>
      </c>
      <c r="AD81" t="b">
        <f t="shared" si="39"/>
        <v>0</v>
      </c>
      <c r="AE81" t="b">
        <f t="shared" si="40"/>
        <v>1</v>
      </c>
      <c r="AF81" t="b">
        <f t="shared" si="41"/>
        <v>0</v>
      </c>
      <c r="AG81" t="b">
        <f t="shared" si="42"/>
        <v>0</v>
      </c>
      <c r="AH81" t="b">
        <f t="shared" si="43"/>
        <v>0</v>
      </c>
      <c r="AI81">
        <f t="shared" si="29"/>
        <v>2</v>
      </c>
      <c r="AJ81" t="str">
        <f>VLOOKUP(AI81,Sheet1!$A$1:$B$7,2)</f>
        <v>flip</v>
      </c>
    </row>
    <row r="82" spans="2:36" x14ac:dyDescent="0.25">
      <c r="B82">
        <v>354.98437818192701</v>
      </c>
      <c r="C82">
        <v>154.25975606507001</v>
      </c>
      <c r="D82">
        <v>307.928722315301</v>
      </c>
      <c r="E82">
        <v>152.559242732429</v>
      </c>
      <c r="F82">
        <v>398.86357553008901</v>
      </c>
      <c r="G82">
        <v>163.78048564112399</v>
      </c>
      <c r="H82">
        <v>263.69869961369398</v>
      </c>
      <c r="I82">
        <v>162.55625621965001</v>
      </c>
      <c r="J82">
        <v>361.18937270901199</v>
      </c>
      <c r="K82">
        <v>153.18277951778799</v>
      </c>
      <c r="L82">
        <v>312.88637085925097</v>
      </c>
      <c r="M82">
        <v>153.513605529107</v>
      </c>
      <c r="N82">
        <v>351.99047793709201</v>
      </c>
      <c r="O82">
        <v>242.17576524923999</v>
      </c>
      <c r="P82">
        <v>317.87913534878498</v>
      </c>
      <c r="Q82">
        <v>244.36954139402999</v>
      </c>
      <c r="S82" s="1">
        <f t="shared" si="30"/>
        <v>47.055655866626012</v>
      </c>
      <c r="T82" s="1">
        <f t="shared" si="31"/>
        <v>1.7005133326410089</v>
      </c>
      <c r="V82" s="1">
        <f t="shared" si="32"/>
        <v>43.879197348161995</v>
      </c>
      <c r="W82" s="1">
        <f t="shared" si="33"/>
        <v>6.2049945270849776</v>
      </c>
      <c r="X82" s="1">
        <f t="shared" si="34"/>
        <v>44.230022701607027</v>
      </c>
      <c r="Y82" s="1">
        <f t="shared" si="35"/>
        <v>-4.957648543949972</v>
      </c>
      <c r="Z82" s="1">
        <f t="shared" si="36"/>
        <v>1.0769765472820154</v>
      </c>
      <c r="AA82" s="1">
        <f t="shared" si="37"/>
        <v>-0.95436279667799795</v>
      </c>
      <c r="AB82" s="1"/>
      <c r="AC82" t="b">
        <f t="shared" si="38"/>
        <v>0</v>
      </c>
      <c r="AD82" t="b">
        <f t="shared" si="39"/>
        <v>0</v>
      </c>
      <c r="AE82" t="b">
        <f t="shared" si="40"/>
        <v>1</v>
      </c>
      <c r="AF82" t="b">
        <f t="shared" si="41"/>
        <v>0</v>
      </c>
      <c r="AG82" t="b">
        <f t="shared" si="42"/>
        <v>0</v>
      </c>
      <c r="AH82" t="b">
        <f t="shared" si="43"/>
        <v>0</v>
      </c>
      <c r="AI82">
        <f t="shared" si="29"/>
        <v>2</v>
      </c>
      <c r="AJ82" t="str">
        <f>VLOOKUP(AI82,Sheet1!$A$1:$B$7,2)</f>
        <v>flip</v>
      </c>
    </row>
    <row r="83" spans="2:36" x14ac:dyDescent="0.25">
      <c r="B83">
        <v>348.68633185894299</v>
      </c>
      <c r="C83">
        <v>154.32069074275799</v>
      </c>
      <c r="D83">
        <v>302.097684790926</v>
      </c>
      <c r="E83">
        <v>151.77217253670801</v>
      </c>
      <c r="F83">
        <v>396.20818368631501</v>
      </c>
      <c r="G83">
        <v>161.49374802571199</v>
      </c>
      <c r="H83">
        <v>261.33297888588498</v>
      </c>
      <c r="I83">
        <v>161.57464638320801</v>
      </c>
      <c r="J83">
        <v>352.88612594724998</v>
      </c>
      <c r="K83">
        <v>148.471752594187</v>
      </c>
      <c r="L83">
        <v>306.393198311611</v>
      </c>
      <c r="M83">
        <v>154.629346593489</v>
      </c>
      <c r="N83">
        <v>346.53123900788597</v>
      </c>
      <c r="O83">
        <v>239.905644068002</v>
      </c>
      <c r="P83">
        <v>314.28771538757002</v>
      </c>
      <c r="Q83">
        <v>239.72752028741399</v>
      </c>
      <c r="S83" s="1">
        <f t="shared" si="30"/>
        <v>46.588647068016996</v>
      </c>
      <c r="T83" s="1">
        <f t="shared" si="31"/>
        <v>2.5485182060499767</v>
      </c>
      <c r="V83" s="1">
        <f t="shared" si="32"/>
        <v>47.521851827372018</v>
      </c>
      <c r="W83" s="1">
        <f t="shared" si="33"/>
        <v>4.1997940883069873</v>
      </c>
      <c r="X83" s="1">
        <f t="shared" si="34"/>
        <v>40.764705905041012</v>
      </c>
      <c r="Y83" s="1">
        <f t="shared" si="35"/>
        <v>-4.2955135206850059</v>
      </c>
      <c r="Z83" s="1">
        <f t="shared" si="36"/>
        <v>5.8489381485709941</v>
      </c>
      <c r="AA83" s="1">
        <f t="shared" si="37"/>
        <v>-2.8571740567809911</v>
      </c>
      <c r="AB83" s="1"/>
      <c r="AC83" t="b">
        <f t="shared" si="38"/>
        <v>0</v>
      </c>
      <c r="AD83" t="b">
        <f t="shared" si="39"/>
        <v>0</v>
      </c>
      <c r="AE83" t="b">
        <f t="shared" si="40"/>
        <v>1</v>
      </c>
      <c r="AF83" t="b">
        <f t="shared" si="41"/>
        <v>0</v>
      </c>
      <c r="AG83" t="b">
        <f t="shared" si="42"/>
        <v>0</v>
      </c>
      <c r="AH83" t="b">
        <f t="shared" si="43"/>
        <v>0</v>
      </c>
      <c r="AI83">
        <f t="shared" si="29"/>
        <v>2</v>
      </c>
      <c r="AJ83" t="str">
        <f>VLOOKUP(AI83,Sheet1!$A$1:$B$7,2)</f>
        <v>flip</v>
      </c>
    </row>
    <row r="84" spans="2:36" x14ac:dyDescent="0.25">
      <c r="B84">
        <v>353.68797217876801</v>
      </c>
      <c r="C84">
        <v>146.90529480545001</v>
      </c>
      <c r="D84">
        <v>305.70654509003498</v>
      </c>
      <c r="E84">
        <v>144.995832423075</v>
      </c>
      <c r="F84">
        <v>397.21491085974498</v>
      </c>
      <c r="G84">
        <v>158.10874535719799</v>
      </c>
      <c r="H84">
        <v>263.15096452902799</v>
      </c>
      <c r="I84">
        <v>155.60580392720499</v>
      </c>
      <c r="J84">
        <v>358.80772209468699</v>
      </c>
      <c r="K84">
        <v>148.639094733788</v>
      </c>
      <c r="L84">
        <v>310.71845417715701</v>
      </c>
      <c r="M84">
        <v>146.47498407021101</v>
      </c>
      <c r="N84">
        <v>349.03646026177398</v>
      </c>
      <c r="O84">
        <v>232.17574218362799</v>
      </c>
      <c r="P84">
        <v>314.73315391118598</v>
      </c>
      <c r="Q84">
        <v>233.20870647470699</v>
      </c>
      <c r="S84" s="1">
        <f t="shared" si="30"/>
        <v>47.981427088733028</v>
      </c>
      <c r="T84" s="1">
        <f t="shared" si="31"/>
        <v>1.9094623823750112</v>
      </c>
      <c r="V84" s="1">
        <f t="shared" si="32"/>
        <v>43.526938680976968</v>
      </c>
      <c r="W84" s="1">
        <f t="shared" si="33"/>
        <v>5.1197499159189874</v>
      </c>
      <c r="X84" s="1">
        <f t="shared" si="34"/>
        <v>42.555580561006991</v>
      </c>
      <c r="Y84" s="1">
        <f t="shared" si="35"/>
        <v>-5.0119090871220351</v>
      </c>
      <c r="Z84" s="1">
        <f t="shared" si="36"/>
        <v>-1.7337999283379872</v>
      </c>
      <c r="AA84" s="1">
        <f t="shared" si="37"/>
        <v>-1.4791516471360069</v>
      </c>
      <c r="AB84" s="1"/>
      <c r="AC84" t="b">
        <f t="shared" si="38"/>
        <v>0</v>
      </c>
      <c r="AD84" t="b">
        <f t="shared" si="39"/>
        <v>0</v>
      </c>
      <c r="AE84" t="b">
        <f t="shared" si="40"/>
        <v>1</v>
      </c>
      <c r="AF84" t="b">
        <f t="shared" si="41"/>
        <v>0</v>
      </c>
      <c r="AG84" t="b">
        <f t="shared" si="42"/>
        <v>0</v>
      </c>
      <c r="AH84" t="b">
        <f t="shared" si="43"/>
        <v>0</v>
      </c>
      <c r="AI84">
        <f t="shared" si="29"/>
        <v>2</v>
      </c>
      <c r="AJ84" t="str">
        <f>VLOOKUP(AI84,Sheet1!$A$1:$B$7,2)</f>
        <v>flip</v>
      </c>
    </row>
    <row r="85" spans="2:36" x14ac:dyDescent="0.25">
      <c r="B85">
        <v>350.61927277141598</v>
      </c>
      <c r="C85">
        <v>150.61826113162499</v>
      </c>
      <c r="D85">
        <v>301.38945135083401</v>
      </c>
      <c r="E85">
        <v>148.88369707426099</v>
      </c>
      <c r="F85">
        <v>392.98455743051397</v>
      </c>
      <c r="G85">
        <v>158.35187206308601</v>
      </c>
      <c r="H85">
        <v>260.31402636101598</v>
      </c>
      <c r="I85">
        <v>158.399483356112</v>
      </c>
      <c r="J85">
        <v>357.03431212318202</v>
      </c>
      <c r="K85">
        <v>144.614889455396</v>
      </c>
      <c r="L85">
        <v>306.95923622938801</v>
      </c>
      <c r="M85">
        <v>147.455579664944</v>
      </c>
      <c r="N85">
        <v>345.34462734421197</v>
      </c>
      <c r="O85">
        <v>233.55788361950599</v>
      </c>
      <c r="P85">
        <v>312.78913356304901</v>
      </c>
      <c r="Q85">
        <v>235.93700384740799</v>
      </c>
      <c r="S85" s="1">
        <f t="shared" si="30"/>
        <v>49.22982142058197</v>
      </c>
      <c r="T85" s="1">
        <f t="shared" si="31"/>
        <v>1.7345640573639969</v>
      </c>
      <c r="V85" s="1">
        <f t="shared" si="32"/>
        <v>42.365284659097995</v>
      </c>
      <c r="W85" s="1">
        <f t="shared" si="33"/>
        <v>6.4150393517660405</v>
      </c>
      <c r="X85" s="1">
        <f t="shared" si="34"/>
        <v>41.075424989818032</v>
      </c>
      <c r="Y85" s="1">
        <f t="shared" si="35"/>
        <v>-5.5697848785540032</v>
      </c>
      <c r="Z85" s="1">
        <f t="shared" si="36"/>
        <v>6.0033716762289941</v>
      </c>
      <c r="AA85" s="1">
        <f t="shared" si="37"/>
        <v>1.4281174093169966</v>
      </c>
      <c r="AB85" s="1"/>
      <c r="AC85" t="b">
        <f t="shared" si="38"/>
        <v>0</v>
      </c>
      <c r="AD85" t="b">
        <f t="shared" si="39"/>
        <v>0</v>
      </c>
      <c r="AE85" t="b">
        <f t="shared" si="40"/>
        <v>1</v>
      </c>
      <c r="AF85" t="b">
        <f t="shared" si="41"/>
        <v>0</v>
      </c>
      <c r="AG85" t="b">
        <f t="shared" si="42"/>
        <v>0</v>
      </c>
      <c r="AH85" t="b">
        <f t="shared" si="43"/>
        <v>0</v>
      </c>
      <c r="AI85">
        <f t="shared" si="29"/>
        <v>2</v>
      </c>
      <c r="AJ85" t="str">
        <f>VLOOKUP(AI85,Sheet1!$A$1:$B$7,2)</f>
        <v>flip</v>
      </c>
    </row>
    <row r="86" spans="2:36" x14ac:dyDescent="0.25">
      <c r="B86">
        <v>351.08796973928997</v>
      </c>
      <c r="C86">
        <v>140.453940587114</v>
      </c>
      <c r="D86">
        <v>302.34681911378101</v>
      </c>
      <c r="E86">
        <v>138.45757659847499</v>
      </c>
      <c r="F86">
        <v>395.06938434136703</v>
      </c>
      <c r="G86">
        <v>141.52076317946401</v>
      </c>
      <c r="H86">
        <v>260.655739348834</v>
      </c>
      <c r="I86">
        <v>137.83478428395</v>
      </c>
      <c r="J86">
        <v>355.26455395594502</v>
      </c>
      <c r="K86">
        <v>119.278827691431</v>
      </c>
      <c r="L86">
        <v>302.94535993964701</v>
      </c>
      <c r="M86">
        <v>118.61437452771899</v>
      </c>
      <c r="N86">
        <v>347.32870376128898</v>
      </c>
      <c r="O86">
        <v>234.30287851087601</v>
      </c>
      <c r="P86">
        <v>315.25353550722599</v>
      </c>
      <c r="Q86">
        <v>234.23690307972001</v>
      </c>
      <c r="S86" s="1">
        <f t="shared" si="30"/>
        <v>48.741150625508965</v>
      </c>
      <c r="T86" s="1">
        <f t="shared" si="31"/>
        <v>1.9963639886390183</v>
      </c>
      <c r="V86" s="1">
        <f t="shared" si="32"/>
        <v>43.981414602077052</v>
      </c>
      <c r="W86" s="1">
        <f t="shared" si="33"/>
        <v>4.1765842166550442</v>
      </c>
      <c r="X86" s="1">
        <f t="shared" si="34"/>
        <v>41.691079764947006</v>
      </c>
      <c r="Y86" s="1">
        <f t="shared" si="35"/>
        <v>-0.59854082586599588</v>
      </c>
      <c r="Z86" s="1">
        <f t="shared" si="36"/>
        <v>21.175112895683</v>
      </c>
      <c r="AA86" s="1">
        <f t="shared" si="37"/>
        <v>19.843202070755993</v>
      </c>
      <c r="AB86" s="1"/>
      <c r="AC86" t="b">
        <f t="shared" si="38"/>
        <v>0</v>
      </c>
      <c r="AD86" t="b">
        <f t="shared" si="39"/>
        <v>0</v>
      </c>
      <c r="AE86" t="b">
        <f t="shared" si="40"/>
        <v>1</v>
      </c>
      <c r="AF86" t="b">
        <f t="shared" si="41"/>
        <v>0</v>
      </c>
      <c r="AG86" t="b">
        <f t="shared" si="42"/>
        <v>0</v>
      </c>
      <c r="AH86" t="b">
        <f t="shared" si="43"/>
        <v>0</v>
      </c>
      <c r="AI86">
        <f t="shared" si="29"/>
        <v>2</v>
      </c>
      <c r="AJ86" t="str">
        <f>VLOOKUP(AI86,Sheet1!$A$1:$B$7,2)</f>
        <v>flip</v>
      </c>
    </row>
    <row r="87" spans="2:36" x14ac:dyDescent="0.25">
      <c r="B87">
        <v>351.736608086415</v>
      </c>
      <c r="C87">
        <v>143.30238229376499</v>
      </c>
      <c r="D87">
        <v>305.68176365953298</v>
      </c>
      <c r="E87">
        <v>143.41214782843801</v>
      </c>
      <c r="F87">
        <v>379.42356573650198</v>
      </c>
      <c r="G87">
        <v>114.017797232178</v>
      </c>
      <c r="H87">
        <v>277.315012854987</v>
      </c>
      <c r="I87">
        <v>109.026464095327</v>
      </c>
      <c r="J87">
        <v>360.609647681551</v>
      </c>
      <c r="K87">
        <v>72.795107238640398</v>
      </c>
      <c r="L87">
        <v>296.88155862769003</v>
      </c>
      <c r="M87">
        <v>71.6525475016104</v>
      </c>
      <c r="N87">
        <v>350.51998722986298</v>
      </c>
      <c r="O87">
        <v>236.899395472907</v>
      </c>
      <c r="P87">
        <v>314.600944338251</v>
      </c>
      <c r="Q87">
        <v>236.900945264239</v>
      </c>
      <c r="S87" s="1">
        <f t="shared" si="30"/>
        <v>46.054844426882028</v>
      </c>
      <c r="T87" s="1">
        <f t="shared" si="31"/>
        <v>-0.10976553467301642</v>
      </c>
      <c r="V87" s="1">
        <f t="shared" si="32"/>
        <v>27.686957650086981</v>
      </c>
      <c r="W87" s="1">
        <f t="shared" si="33"/>
        <v>8.8730395951359924</v>
      </c>
      <c r="X87" s="1">
        <f t="shared" si="34"/>
        <v>28.366750804545973</v>
      </c>
      <c r="Y87" s="1">
        <f t="shared" si="35"/>
        <v>8.8002050318429497</v>
      </c>
      <c r="Z87" s="1">
        <f t="shared" si="36"/>
        <v>70.507275055124595</v>
      </c>
      <c r="AA87" s="1">
        <f t="shared" si="37"/>
        <v>71.759600326827609</v>
      </c>
      <c r="AB87" s="1"/>
      <c r="AC87" t="b">
        <f t="shared" si="38"/>
        <v>1</v>
      </c>
      <c r="AD87" t="b">
        <f t="shared" si="39"/>
        <v>0</v>
      </c>
      <c r="AE87" t="b">
        <f t="shared" si="40"/>
        <v>0</v>
      </c>
      <c r="AF87" t="b">
        <f t="shared" si="41"/>
        <v>0</v>
      </c>
      <c r="AG87" t="b">
        <f t="shared" si="42"/>
        <v>0</v>
      </c>
      <c r="AH87" t="b">
        <f t="shared" si="43"/>
        <v>0</v>
      </c>
      <c r="AI87">
        <f t="shared" si="29"/>
        <v>0</v>
      </c>
      <c r="AJ87" t="str">
        <f>VLOOKUP(AI87,Sheet1!$A$1:$B$7,2)</f>
        <v>takeoff</v>
      </c>
    </row>
    <row r="88" spans="2:36" x14ac:dyDescent="0.25">
      <c r="B88">
        <v>346.402231129048</v>
      </c>
      <c r="C88">
        <v>137.86311530663599</v>
      </c>
      <c r="D88">
        <v>305.48757158372803</v>
      </c>
      <c r="E88">
        <v>137.267712841074</v>
      </c>
      <c r="F88">
        <v>369.09713865644699</v>
      </c>
      <c r="G88">
        <v>106.867137691183</v>
      </c>
      <c r="H88">
        <v>285.239332539587</v>
      </c>
      <c r="I88">
        <v>103.461778572195</v>
      </c>
      <c r="J88">
        <v>353.02672857733501</v>
      </c>
      <c r="K88">
        <v>58.340017306628198</v>
      </c>
      <c r="L88">
        <v>299.187775381368</v>
      </c>
      <c r="M88">
        <v>58.3010628762759</v>
      </c>
      <c r="N88">
        <v>349.45178762619702</v>
      </c>
      <c r="O88">
        <v>241.536781238451</v>
      </c>
      <c r="P88">
        <v>314.01919010879402</v>
      </c>
      <c r="Q88">
        <v>240.65985520344699</v>
      </c>
      <c r="S88" s="1">
        <f t="shared" si="30"/>
        <v>40.914659545319978</v>
      </c>
      <c r="T88" s="1">
        <f t="shared" si="31"/>
        <v>0.59540246556198895</v>
      </c>
      <c r="V88" s="1">
        <f t="shared" si="32"/>
        <v>22.694907527398982</v>
      </c>
      <c r="W88" s="1">
        <f t="shared" si="33"/>
        <v>6.624497448287002</v>
      </c>
      <c r="X88" s="1">
        <f t="shared" si="34"/>
        <v>20.24823904414103</v>
      </c>
      <c r="Y88" s="1">
        <f t="shared" si="35"/>
        <v>6.299796202360028</v>
      </c>
      <c r="Z88" s="1">
        <f t="shared" si="36"/>
        <v>79.523098000007792</v>
      </c>
      <c r="AA88" s="1">
        <f t="shared" si="37"/>
        <v>78.966649964798108</v>
      </c>
      <c r="AB88" s="1"/>
      <c r="AC88" t="b">
        <f t="shared" si="38"/>
        <v>1</v>
      </c>
      <c r="AD88" t="b">
        <f t="shared" si="39"/>
        <v>0</v>
      </c>
      <c r="AE88" t="b">
        <f t="shared" si="40"/>
        <v>0</v>
      </c>
      <c r="AF88" t="b">
        <f t="shared" si="41"/>
        <v>0</v>
      </c>
      <c r="AG88" t="b">
        <f t="shared" si="42"/>
        <v>0</v>
      </c>
      <c r="AH88" t="b">
        <f t="shared" si="43"/>
        <v>0</v>
      </c>
      <c r="AI88">
        <f t="shared" si="29"/>
        <v>0</v>
      </c>
      <c r="AJ88" t="str">
        <f>VLOOKUP(AI88,Sheet1!$A$1:$B$7,2)</f>
        <v>takeoff</v>
      </c>
    </row>
    <row r="89" spans="2:36" x14ac:dyDescent="0.25">
      <c r="B89">
        <v>347.62722407095401</v>
      </c>
      <c r="C89">
        <v>140.107166701593</v>
      </c>
      <c r="D89">
        <v>309.122653376622</v>
      </c>
      <c r="E89">
        <v>140.07887342263399</v>
      </c>
      <c r="F89">
        <v>367.376763462832</v>
      </c>
      <c r="G89">
        <v>107.433705884356</v>
      </c>
      <c r="H89">
        <v>289.42382631708603</v>
      </c>
      <c r="I89">
        <v>109.354503542877</v>
      </c>
      <c r="J89">
        <v>353.46064129146902</v>
      </c>
      <c r="K89">
        <v>57.1403522773726</v>
      </c>
      <c r="L89">
        <v>301.31577429989801</v>
      </c>
      <c r="M89">
        <v>59.758120772702497</v>
      </c>
      <c r="N89">
        <v>350.13109180034598</v>
      </c>
      <c r="O89">
        <v>241.92887203385899</v>
      </c>
      <c r="P89">
        <v>315.42842244273299</v>
      </c>
      <c r="Q89">
        <v>242.22613570554</v>
      </c>
      <c r="S89" s="1">
        <f t="shared" si="30"/>
        <v>38.504570694332017</v>
      </c>
      <c r="T89" s="1">
        <f t="shared" si="31"/>
        <v>2.8293278959012014E-2</v>
      </c>
      <c r="V89" s="1">
        <f t="shared" si="32"/>
        <v>19.749539391877988</v>
      </c>
      <c r="W89" s="1">
        <f t="shared" si="33"/>
        <v>5.8334172205150026</v>
      </c>
      <c r="X89" s="1">
        <f t="shared" si="34"/>
        <v>19.698827059535972</v>
      </c>
      <c r="Y89" s="1">
        <f t="shared" si="35"/>
        <v>7.8068790767239875</v>
      </c>
      <c r="Z89" s="1">
        <f t="shared" si="36"/>
        <v>82.966814424220402</v>
      </c>
      <c r="AA89" s="1">
        <f t="shared" si="37"/>
        <v>80.320752649931492</v>
      </c>
      <c r="AB89" s="1"/>
      <c r="AC89" t="b">
        <f t="shared" si="38"/>
        <v>1</v>
      </c>
      <c r="AD89" t="b">
        <f t="shared" si="39"/>
        <v>0</v>
      </c>
      <c r="AE89" t="b">
        <f t="shared" si="40"/>
        <v>0</v>
      </c>
      <c r="AF89" t="b">
        <f t="shared" si="41"/>
        <v>0</v>
      </c>
      <c r="AG89" t="b">
        <f t="shared" si="42"/>
        <v>0</v>
      </c>
      <c r="AH89" t="b">
        <f t="shared" si="43"/>
        <v>0</v>
      </c>
      <c r="AI89">
        <f t="shared" si="29"/>
        <v>0</v>
      </c>
      <c r="AJ89" t="str">
        <f>VLOOKUP(AI89,Sheet1!$A$1:$B$7,2)</f>
        <v>takeoff</v>
      </c>
    </row>
    <row r="90" spans="2:36" x14ac:dyDescent="0.25">
      <c r="B90">
        <v>349.93720923931397</v>
      </c>
      <c r="C90">
        <v>140.872885318941</v>
      </c>
      <c r="D90">
        <v>308.22823040858202</v>
      </c>
      <c r="E90">
        <v>140.09198114181399</v>
      </c>
      <c r="F90">
        <v>368.16608447034201</v>
      </c>
      <c r="G90">
        <v>107.433791049691</v>
      </c>
      <c r="H90">
        <v>287.49415152069099</v>
      </c>
      <c r="I90">
        <v>107.565735379434</v>
      </c>
      <c r="J90">
        <v>352.51596941955398</v>
      </c>
      <c r="K90">
        <v>59.374589335338698</v>
      </c>
      <c r="L90">
        <v>301.21026543832602</v>
      </c>
      <c r="M90">
        <v>59.427319258514402</v>
      </c>
      <c r="N90">
        <v>349.78924647326699</v>
      </c>
      <c r="O90">
        <v>243.469131501986</v>
      </c>
      <c r="P90">
        <v>314.84690830417497</v>
      </c>
      <c r="Q90">
        <v>243.11371091556299</v>
      </c>
      <c r="S90" s="1">
        <f t="shared" si="30"/>
        <v>41.708978830731951</v>
      </c>
      <c r="T90" s="1">
        <f t="shared" si="31"/>
        <v>0.7809041771270131</v>
      </c>
      <c r="V90" s="1">
        <f t="shared" si="32"/>
        <v>18.228875231028042</v>
      </c>
      <c r="W90" s="1">
        <f t="shared" si="33"/>
        <v>2.5787601802400104</v>
      </c>
      <c r="X90" s="1">
        <f t="shared" si="34"/>
        <v>20.73407888789103</v>
      </c>
      <c r="Y90" s="1">
        <f t="shared" si="35"/>
        <v>7.0179649702560027</v>
      </c>
      <c r="Z90" s="1">
        <f t="shared" si="36"/>
        <v>81.498295983602304</v>
      </c>
      <c r="AA90" s="1">
        <f t="shared" si="37"/>
        <v>80.664661883299587</v>
      </c>
      <c r="AB90" s="1"/>
      <c r="AC90" t="b">
        <f t="shared" si="38"/>
        <v>1</v>
      </c>
      <c r="AD90" t="b">
        <f t="shared" si="39"/>
        <v>0</v>
      </c>
      <c r="AE90" t="b">
        <f t="shared" si="40"/>
        <v>0</v>
      </c>
      <c r="AF90" t="b">
        <f t="shared" si="41"/>
        <v>0</v>
      </c>
      <c r="AG90" t="b">
        <f t="shared" si="42"/>
        <v>0</v>
      </c>
      <c r="AH90" t="b">
        <f t="shared" si="43"/>
        <v>0</v>
      </c>
      <c r="AI90">
        <f t="shared" si="29"/>
        <v>0</v>
      </c>
      <c r="AJ90" t="str">
        <f>VLOOKUP(AI90,Sheet1!$A$1:$B$7,2)</f>
        <v>takeoff</v>
      </c>
    </row>
    <row r="91" spans="2:36" x14ac:dyDescent="0.25">
      <c r="B91">
        <v>350.29433794307801</v>
      </c>
      <c r="C91">
        <v>142.02817824123699</v>
      </c>
      <c r="D91">
        <v>307.36429850260402</v>
      </c>
      <c r="E91">
        <v>139.536058615428</v>
      </c>
      <c r="F91">
        <v>369.50455748450997</v>
      </c>
      <c r="G91">
        <v>110.89702969121601</v>
      </c>
      <c r="H91">
        <v>287.130747911112</v>
      </c>
      <c r="I91">
        <v>107.522481067488</v>
      </c>
      <c r="J91">
        <v>353.98514444794102</v>
      </c>
      <c r="K91">
        <v>58.474776447449301</v>
      </c>
      <c r="L91">
        <v>300.734310782916</v>
      </c>
      <c r="M91">
        <v>56.883278780205302</v>
      </c>
      <c r="N91">
        <v>349.44132679823201</v>
      </c>
      <c r="O91">
        <v>242.97899532519699</v>
      </c>
      <c r="P91">
        <v>314.27316289000697</v>
      </c>
      <c r="Q91">
        <v>242.73264249837899</v>
      </c>
      <c r="S91" s="1">
        <f t="shared" si="30"/>
        <v>42.93003944047399</v>
      </c>
      <c r="T91" s="1">
        <f t="shared" si="31"/>
        <v>2.4921196258089822</v>
      </c>
      <c r="V91" s="1">
        <f t="shared" si="32"/>
        <v>19.210219541431968</v>
      </c>
      <c r="W91" s="1">
        <f t="shared" si="33"/>
        <v>3.6908065048630192</v>
      </c>
      <c r="X91" s="1">
        <f t="shared" si="34"/>
        <v>20.233550591492019</v>
      </c>
      <c r="Y91" s="1">
        <f t="shared" si="35"/>
        <v>6.6299877196880175</v>
      </c>
      <c r="Z91" s="1">
        <f t="shared" si="36"/>
        <v>83.553401793787685</v>
      </c>
      <c r="AA91" s="1">
        <f t="shared" si="37"/>
        <v>82.652779835222702</v>
      </c>
      <c r="AB91" s="1"/>
      <c r="AC91" t="b">
        <f t="shared" si="38"/>
        <v>1</v>
      </c>
      <c r="AD91" t="b">
        <f t="shared" si="39"/>
        <v>0</v>
      </c>
      <c r="AE91" t="b">
        <f t="shared" si="40"/>
        <v>0</v>
      </c>
      <c r="AF91" t="b">
        <f t="shared" si="41"/>
        <v>0</v>
      </c>
      <c r="AG91" t="b">
        <f t="shared" si="42"/>
        <v>0</v>
      </c>
      <c r="AH91" t="b">
        <f t="shared" si="43"/>
        <v>0</v>
      </c>
      <c r="AI91">
        <f t="shared" si="29"/>
        <v>0</v>
      </c>
      <c r="AJ91" t="str">
        <f>VLOOKUP(AI91,Sheet1!$A$1:$B$7,2)</f>
        <v>takeoff</v>
      </c>
    </row>
    <row r="92" spans="2:36" x14ac:dyDescent="0.25">
      <c r="B92">
        <v>350.01705585497803</v>
      </c>
      <c r="C92">
        <v>141.499675081345</v>
      </c>
      <c r="D92">
        <v>304.92778759996997</v>
      </c>
      <c r="E92">
        <v>140.02900040930899</v>
      </c>
      <c r="F92">
        <v>366.55261577588101</v>
      </c>
      <c r="G92">
        <v>107.171141158702</v>
      </c>
      <c r="H92">
        <v>286.06315215052001</v>
      </c>
      <c r="I92">
        <v>106.95201268911801</v>
      </c>
      <c r="J92">
        <v>351.65995569213999</v>
      </c>
      <c r="K92">
        <v>62.474336523334202</v>
      </c>
      <c r="L92">
        <v>300.85518449780301</v>
      </c>
      <c r="M92">
        <v>60.3140065231484</v>
      </c>
      <c r="N92">
        <v>350.92949022048998</v>
      </c>
      <c r="O92">
        <v>244.60724522145</v>
      </c>
      <c r="P92">
        <v>310.76900536415098</v>
      </c>
      <c r="Q92">
        <v>244.18405093299901</v>
      </c>
      <c r="S92" s="1">
        <f t="shared" si="30"/>
        <v>45.089268255008051</v>
      </c>
      <c r="T92" s="1">
        <f t="shared" si="31"/>
        <v>1.4706746720360115</v>
      </c>
      <c r="V92" s="1">
        <f t="shared" si="32"/>
        <v>16.535559920902983</v>
      </c>
      <c r="W92" s="1">
        <f t="shared" si="33"/>
        <v>1.6428998371619628</v>
      </c>
      <c r="X92" s="1">
        <f t="shared" si="34"/>
        <v>18.864635449449963</v>
      </c>
      <c r="Y92" s="1">
        <f t="shared" si="35"/>
        <v>4.0726031021669655</v>
      </c>
      <c r="Z92" s="1">
        <f t="shared" si="36"/>
        <v>79.025338558010802</v>
      </c>
      <c r="AA92" s="1">
        <f t="shared" si="37"/>
        <v>79.714993886160585</v>
      </c>
      <c r="AB92" s="1"/>
      <c r="AC92" t="b">
        <f t="shared" si="38"/>
        <v>1</v>
      </c>
      <c r="AD92" t="b">
        <f t="shared" si="39"/>
        <v>0</v>
      </c>
      <c r="AE92" t="b">
        <f t="shared" si="40"/>
        <v>0</v>
      </c>
      <c r="AF92" t="b">
        <f t="shared" si="41"/>
        <v>0</v>
      </c>
      <c r="AG92" t="b">
        <f t="shared" si="42"/>
        <v>0</v>
      </c>
      <c r="AH92" t="b">
        <f t="shared" si="43"/>
        <v>0</v>
      </c>
      <c r="AI92">
        <f t="shared" si="29"/>
        <v>0</v>
      </c>
      <c r="AJ92" t="str">
        <f>VLOOKUP(AI92,Sheet1!$A$1:$B$7,2)</f>
        <v>takeoff</v>
      </c>
    </row>
    <row r="93" spans="2:36" x14ac:dyDescent="0.25">
      <c r="B93">
        <v>346.83839969725398</v>
      </c>
      <c r="C93">
        <v>143.094892441344</v>
      </c>
      <c r="D93">
        <v>303.82929074255702</v>
      </c>
      <c r="E93">
        <v>143.07568475509501</v>
      </c>
      <c r="F93">
        <v>364.13535457086698</v>
      </c>
      <c r="G93">
        <v>108.380016625305</v>
      </c>
      <c r="H93">
        <v>283.47266939955603</v>
      </c>
      <c r="I93">
        <v>107.109485327819</v>
      </c>
      <c r="J93">
        <v>347.19310019253498</v>
      </c>
      <c r="K93">
        <v>59.890573191088201</v>
      </c>
      <c r="L93">
        <v>295.52385134342899</v>
      </c>
      <c r="M93">
        <v>60.282394699515997</v>
      </c>
      <c r="N93">
        <v>345.742868962822</v>
      </c>
      <c r="O93">
        <v>244.55874937029199</v>
      </c>
      <c r="P93">
        <v>309.25741331272201</v>
      </c>
      <c r="Q93">
        <v>243.382446740696</v>
      </c>
      <c r="S93" s="1">
        <f t="shared" si="30"/>
        <v>43.009108954696956</v>
      </c>
      <c r="T93" s="1">
        <f t="shared" si="31"/>
        <v>1.920768624898983E-2</v>
      </c>
      <c r="V93" s="1">
        <f t="shared" si="32"/>
        <v>17.296954873613004</v>
      </c>
      <c r="W93" s="1">
        <f t="shared" si="33"/>
        <v>0.35470049528100844</v>
      </c>
      <c r="X93" s="1">
        <f t="shared" si="34"/>
        <v>20.356621343000995</v>
      </c>
      <c r="Y93" s="1">
        <f t="shared" si="35"/>
        <v>8.3054393991280335</v>
      </c>
      <c r="Z93" s="1">
        <f t="shared" si="36"/>
        <v>83.204319250255793</v>
      </c>
      <c r="AA93" s="1">
        <f t="shared" si="37"/>
        <v>82.793290055579007</v>
      </c>
      <c r="AB93" s="1"/>
      <c r="AC93" t="b">
        <f t="shared" si="38"/>
        <v>1</v>
      </c>
      <c r="AD93" t="b">
        <f t="shared" si="39"/>
        <v>0</v>
      </c>
      <c r="AE93" t="b">
        <f t="shared" si="40"/>
        <v>0</v>
      </c>
      <c r="AF93" t="b">
        <f t="shared" si="41"/>
        <v>0</v>
      </c>
      <c r="AG93" t="b">
        <f t="shared" si="42"/>
        <v>0</v>
      </c>
      <c r="AH93" t="b">
        <f t="shared" si="43"/>
        <v>0</v>
      </c>
      <c r="AI93">
        <f t="shared" si="29"/>
        <v>0</v>
      </c>
      <c r="AJ93" t="str">
        <f>VLOOKUP(AI93,Sheet1!$A$1:$B$7,2)</f>
        <v>takeoff</v>
      </c>
    </row>
    <row r="94" spans="2:36" x14ac:dyDescent="0.25">
      <c r="B94">
        <v>343.252718233949</v>
      </c>
      <c r="C94">
        <v>141.99292221230601</v>
      </c>
      <c r="D94">
        <v>298.68010365755799</v>
      </c>
      <c r="E94">
        <v>143.047749557656</v>
      </c>
      <c r="F94">
        <v>362.69717826662401</v>
      </c>
      <c r="G94">
        <v>111.025596441224</v>
      </c>
      <c r="H94">
        <v>284.206842359208</v>
      </c>
      <c r="I94">
        <v>109.299720941587</v>
      </c>
      <c r="J94">
        <v>344.35962068337699</v>
      </c>
      <c r="K94">
        <v>60.0864573311352</v>
      </c>
      <c r="L94">
        <v>292.231750729336</v>
      </c>
      <c r="M94">
        <v>59.283736311608003</v>
      </c>
      <c r="N94">
        <v>343.96023429400498</v>
      </c>
      <c r="O94">
        <v>244.47763362344099</v>
      </c>
      <c r="P94">
        <v>308.73381363083701</v>
      </c>
      <c r="Q94">
        <v>243.84730139444</v>
      </c>
      <c r="S94" s="1">
        <f t="shared" si="30"/>
        <v>44.572614576391004</v>
      </c>
      <c r="T94" s="1">
        <f t="shared" si="31"/>
        <v>-1.0548273453499917</v>
      </c>
      <c r="V94" s="1">
        <f t="shared" si="32"/>
        <v>19.444460032675011</v>
      </c>
      <c r="W94" s="1">
        <f t="shared" si="33"/>
        <v>1.1069024494279915</v>
      </c>
      <c r="X94" s="1">
        <f t="shared" si="34"/>
        <v>14.473261298349996</v>
      </c>
      <c r="Y94" s="1">
        <f t="shared" si="35"/>
        <v>6.4483529282219934</v>
      </c>
      <c r="Z94" s="1">
        <f t="shared" si="36"/>
        <v>81.90646488117082</v>
      </c>
      <c r="AA94" s="1">
        <f t="shared" si="37"/>
        <v>83.764013246047995</v>
      </c>
      <c r="AB94" s="1"/>
      <c r="AC94" t="b">
        <f t="shared" si="38"/>
        <v>1</v>
      </c>
      <c r="AD94" t="b">
        <f t="shared" si="39"/>
        <v>0</v>
      </c>
      <c r="AE94" t="b">
        <f t="shared" si="40"/>
        <v>0</v>
      </c>
      <c r="AF94" t="b">
        <f t="shared" si="41"/>
        <v>0</v>
      </c>
      <c r="AG94" t="b">
        <f t="shared" si="42"/>
        <v>0</v>
      </c>
      <c r="AH94" t="b">
        <f t="shared" si="43"/>
        <v>0</v>
      </c>
      <c r="AI94">
        <f t="shared" si="29"/>
        <v>0</v>
      </c>
      <c r="AJ94" t="str">
        <f>VLOOKUP(AI94,Sheet1!$A$1:$B$7,2)</f>
        <v>takeoff</v>
      </c>
    </row>
    <row r="95" spans="2:36" x14ac:dyDescent="0.25">
      <c r="B95">
        <v>341.64447694028098</v>
      </c>
      <c r="C95">
        <v>142.813818772297</v>
      </c>
      <c r="D95">
        <v>301.35886483094498</v>
      </c>
      <c r="E95">
        <v>146.809553666548</v>
      </c>
      <c r="F95">
        <v>358.54716272338999</v>
      </c>
      <c r="G95">
        <v>107.439003555265</v>
      </c>
      <c r="H95">
        <v>281.98462523931897</v>
      </c>
      <c r="I95">
        <v>110.216177361712</v>
      </c>
      <c r="J95">
        <v>343.72286297887001</v>
      </c>
      <c r="K95">
        <v>61.569609692434398</v>
      </c>
      <c r="L95">
        <v>289.34224446614502</v>
      </c>
      <c r="M95">
        <v>60.318456411865697</v>
      </c>
      <c r="N95">
        <v>341.907847134799</v>
      </c>
      <c r="O95">
        <v>246.60763182045201</v>
      </c>
      <c r="P95">
        <v>305.13788834943898</v>
      </c>
      <c r="Q95">
        <v>245.46721476581001</v>
      </c>
      <c r="S95" s="1">
        <f t="shared" si="30"/>
        <v>40.285612109336</v>
      </c>
      <c r="T95" s="1">
        <f t="shared" si="31"/>
        <v>-3.9957348942510009</v>
      </c>
      <c r="V95" s="1">
        <f t="shared" si="32"/>
        <v>16.902685783109007</v>
      </c>
      <c r="W95" s="1">
        <f t="shared" si="33"/>
        <v>2.0783860385890307</v>
      </c>
      <c r="X95" s="1">
        <f t="shared" si="34"/>
        <v>19.374239591626008</v>
      </c>
      <c r="Y95" s="1">
        <f t="shared" si="35"/>
        <v>12.016620364799962</v>
      </c>
      <c r="Z95" s="1">
        <f t="shared" si="36"/>
        <v>81.2442090798626</v>
      </c>
      <c r="AA95" s="1">
        <f t="shared" si="37"/>
        <v>86.491097254682302</v>
      </c>
      <c r="AB95" s="1"/>
      <c r="AC95" t="b">
        <f t="shared" si="38"/>
        <v>1</v>
      </c>
      <c r="AD95" t="b">
        <f t="shared" si="39"/>
        <v>0</v>
      </c>
      <c r="AE95" t="b">
        <f t="shared" si="40"/>
        <v>0</v>
      </c>
      <c r="AF95" t="b">
        <f t="shared" si="41"/>
        <v>0</v>
      </c>
      <c r="AG95" t="b">
        <f t="shared" si="42"/>
        <v>0</v>
      </c>
      <c r="AH95" t="b">
        <f t="shared" si="43"/>
        <v>0</v>
      </c>
      <c r="AI95">
        <f t="shared" si="29"/>
        <v>0</v>
      </c>
      <c r="AJ95" t="str">
        <f>VLOOKUP(AI95,Sheet1!$A$1:$B$7,2)</f>
        <v>takeoff</v>
      </c>
    </row>
    <row r="96" spans="2:36" x14ac:dyDescent="0.25">
      <c r="B96">
        <v>340.08114204587503</v>
      </c>
      <c r="C96">
        <v>143.53290259459999</v>
      </c>
      <c r="D96">
        <v>295.93657820522299</v>
      </c>
      <c r="E96">
        <v>142.82643001628901</v>
      </c>
      <c r="F96">
        <v>360.00856420628401</v>
      </c>
      <c r="G96">
        <v>111.482852992245</v>
      </c>
      <c r="H96">
        <v>278.22162091826101</v>
      </c>
      <c r="I96">
        <v>106.99956204372</v>
      </c>
      <c r="J96">
        <v>345.378423754072</v>
      </c>
      <c r="K96">
        <v>61.597198179861898</v>
      </c>
      <c r="L96">
        <v>291.83557688154099</v>
      </c>
      <c r="M96">
        <v>58.931891217544198</v>
      </c>
      <c r="N96">
        <v>340.977089808073</v>
      </c>
      <c r="O96">
        <v>245.726540547344</v>
      </c>
      <c r="P96">
        <v>305.09151705821699</v>
      </c>
      <c r="Q96">
        <v>244.378022724175</v>
      </c>
      <c r="S96" s="1">
        <f t="shared" si="30"/>
        <v>44.14456384065204</v>
      </c>
      <c r="T96" s="1">
        <f t="shared" si="31"/>
        <v>0.70647257831097932</v>
      </c>
      <c r="V96" s="1">
        <f t="shared" si="32"/>
        <v>19.92742216040898</v>
      </c>
      <c r="W96" s="1">
        <f t="shared" si="33"/>
        <v>5.2972817081969765</v>
      </c>
      <c r="X96" s="1">
        <f t="shared" si="34"/>
        <v>17.714957286961976</v>
      </c>
      <c r="Y96" s="1">
        <f t="shared" si="35"/>
        <v>4.1010013236819987</v>
      </c>
      <c r="Z96" s="1">
        <f t="shared" si="36"/>
        <v>81.935704414738098</v>
      </c>
      <c r="AA96" s="1">
        <f t="shared" si="37"/>
        <v>83.894538798744804</v>
      </c>
      <c r="AB96" s="1"/>
      <c r="AC96" t="b">
        <f t="shared" si="38"/>
        <v>1</v>
      </c>
      <c r="AD96" t="b">
        <f t="shared" si="39"/>
        <v>0</v>
      </c>
      <c r="AE96" t="b">
        <f t="shared" si="40"/>
        <v>0</v>
      </c>
      <c r="AF96" t="b">
        <f t="shared" si="41"/>
        <v>0</v>
      </c>
      <c r="AG96" t="b">
        <f t="shared" si="42"/>
        <v>0</v>
      </c>
      <c r="AH96" t="b">
        <f t="shared" si="43"/>
        <v>0</v>
      </c>
      <c r="AI96">
        <f t="shared" si="29"/>
        <v>0</v>
      </c>
      <c r="AJ96" t="str">
        <f>VLOOKUP(AI96,Sheet1!$A$1:$B$7,2)</f>
        <v>takeoff</v>
      </c>
    </row>
    <row r="97" spans="2:36" x14ac:dyDescent="0.25">
      <c r="B97">
        <v>342.01411387366699</v>
      </c>
      <c r="C97">
        <v>139.92695685420901</v>
      </c>
      <c r="D97">
        <v>296.888436412359</v>
      </c>
      <c r="E97">
        <v>138.66950617784099</v>
      </c>
      <c r="F97">
        <v>359.18844744304101</v>
      </c>
      <c r="G97">
        <v>104.623578900262</v>
      </c>
      <c r="H97">
        <v>276.1177555946</v>
      </c>
      <c r="I97">
        <v>106.979273338398</v>
      </c>
      <c r="J97">
        <v>342.85225866718503</v>
      </c>
      <c r="K97">
        <v>60.359861281154998</v>
      </c>
      <c r="L97">
        <v>290.39848195056402</v>
      </c>
      <c r="M97">
        <v>56.642592835375901</v>
      </c>
      <c r="N97">
        <v>341.92671789377198</v>
      </c>
      <c r="O97">
        <v>243.30082641343401</v>
      </c>
      <c r="P97">
        <v>305.33501599448903</v>
      </c>
      <c r="Q97">
        <v>241.84883198324701</v>
      </c>
      <c r="S97" s="1">
        <f t="shared" si="30"/>
        <v>45.125677461307987</v>
      </c>
      <c r="T97" s="1">
        <f t="shared" si="31"/>
        <v>1.2574506763680233</v>
      </c>
      <c r="V97" s="1">
        <f t="shared" si="32"/>
        <v>17.174333569374028</v>
      </c>
      <c r="W97" s="1">
        <f t="shared" si="33"/>
        <v>0.83814479351804039</v>
      </c>
      <c r="X97" s="1">
        <f t="shared" si="34"/>
        <v>20.770680817759001</v>
      </c>
      <c r="Y97" s="1">
        <f t="shared" si="35"/>
        <v>6.48995446179498</v>
      </c>
      <c r="Z97" s="1">
        <f t="shared" si="36"/>
        <v>79.567095573054019</v>
      </c>
      <c r="AA97" s="1">
        <f t="shared" si="37"/>
        <v>82.026913342465093</v>
      </c>
      <c r="AB97" s="1"/>
      <c r="AC97" t="b">
        <f t="shared" si="38"/>
        <v>1</v>
      </c>
      <c r="AD97" t="b">
        <f t="shared" si="39"/>
        <v>0</v>
      </c>
      <c r="AE97" t="b">
        <f t="shared" si="40"/>
        <v>0</v>
      </c>
      <c r="AF97" t="b">
        <f t="shared" si="41"/>
        <v>0</v>
      </c>
      <c r="AG97" t="b">
        <f t="shared" si="42"/>
        <v>0</v>
      </c>
      <c r="AH97" t="b">
        <f t="shared" si="43"/>
        <v>0</v>
      </c>
      <c r="AI97">
        <f t="shared" si="29"/>
        <v>0</v>
      </c>
      <c r="AJ97" t="str">
        <f>VLOOKUP(AI97,Sheet1!$A$1:$B$7,2)</f>
        <v>takeoff</v>
      </c>
    </row>
    <row r="98" spans="2:36" x14ac:dyDescent="0.25">
      <c r="B98">
        <v>339.98705009713501</v>
      </c>
      <c r="C98">
        <v>143.55481524800101</v>
      </c>
      <c r="D98">
        <v>298.27064357474302</v>
      </c>
      <c r="E98">
        <v>141.35951616799301</v>
      </c>
      <c r="F98">
        <v>360.99009533440699</v>
      </c>
      <c r="G98">
        <v>113.457951293687</v>
      </c>
      <c r="H98">
        <v>277.54180546620398</v>
      </c>
      <c r="I98">
        <v>107.690338070246</v>
      </c>
      <c r="J98">
        <v>342.72062907286698</v>
      </c>
      <c r="K98">
        <v>63.415845100773801</v>
      </c>
      <c r="L98">
        <v>288.15115448046203</v>
      </c>
      <c r="M98">
        <v>60.874818313953398</v>
      </c>
      <c r="N98">
        <v>341.84160904484997</v>
      </c>
      <c r="O98">
        <v>246.557726870127</v>
      </c>
      <c r="P98">
        <v>302.16583782274301</v>
      </c>
      <c r="Q98">
        <v>244.78916998897401</v>
      </c>
      <c r="S98" s="1">
        <f t="shared" ref="S98:S129" si="44">B98-D98</f>
        <v>41.716406522391992</v>
      </c>
      <c r="T98" s="1">
        <f t="shared" ref="T98:T129" si="45">C98-E98</f>
        <v>2.1952990800079988</v>
      </c>
      <c r="V98" s="1">
        <f t="shared" ref="V98:V129" si="46">F98-B98</f>
        <v>21.003045237271976</v>
      </c>
      <c r="W98" s="1">
        <f t="shared" ref="W98:W129" si="47">J98-B98</f>
        <v>2.7335789757319731</v>
      </c>
      <c r="X98" s="1">
        <f t="shared" ref="X98:X129" si="48">D98-H98</f>
        <v>20.728838108539037</v>
      </c>
      <c r="Y98" s="1">
        <f t="shared" ref="Y98:Y129" si="49">D98-L98</f>
        <v>10.119489094280993</v>
      </c>
      <c r="Z98" s="1">
        <f t="shared" ref="Z98:Z129" si="50">C98-K98</f>
        <v>80.138970147227212</v>
      </c>
      <c r="AA98" s="1">
        <f t="shared" ref="AA98:AA129" si="51">E98-M98</f>
        <v>80.484697854039609</v>
      </c>
      <c r="AB98" s="1"/>
      <c r="AC98" t="b">
        <f t="shared" ref="AC98:AC129" si="52">AND(($Z98&gt;$AM$3),($AA98&gt;$AM$3),(ABS($W98)&lt;$AM$5),(ABS($Y98)&lt;$AM$5))</f>
        <v>1</v>
      </c>
      <c r="AD98" t="b">
        <f t="shared" ref="AD98:AD129" si="53">AND((ABS($Z98)&lt;$AM$5),(ABS($AA98)&lt;$AM$5),($W98&gt;$AM$4),($Y98&gt;$AM$4))</f>
        <v>0</v>
      </c>
      <c r="AE98" t="b">
        <f t="shared" ref="AE98:AE129" si="54">AND((ABS($Z98)&lt;$AM$5),(ABS($AA98)&lt;$AM$5),(ABS($W98)&lt;$AM$5),(ABS($Y98)&lt;$AM$5))</f>
        <v>0</v>
      </c>
      <c r="AF98" t="b">
        <f t="shared" ref="AF98:AF129" si="55">AND(($Z98&lt;-$AM$3),(ABS($AA98)&lt;$AM$5),(ABS($W98)&lt;$AM$5),($Y98&gt;$AM$4))</f>
        <v>0</v>
      </c>
      <c r="AG98" t="b">
        <f t="shared" ref="AG98:AG129" si="56">AND((ABS($Z98)&lt;$AM$5),($AA98&lt;-$AM$3),($W98&gt;$AM$4),(ABS($Y98)&lt;$AM$5))</f>
        <v>0</v>
      </c>
      <c r="AH98" t="b">
        <f t="shared" ref="AH98:AH129" si="57">AND(($Z98&lt;-$AM$3),($AA98&lt;-$AM$3),(ABS($W98)&lt;$AM$5),(ABS($Y98)&lt;$AM$5))</f>
        <v>0</v>
      </c>
      <c r="AI98">
        <f t="shared" si="29"/>
        <v>0</v>
      </c>
      <c r="AJ98" t="str">
        <f>VLOOKUP(AI98,Sheet1!$A$1:$B$7,2)</f>
        <v>takeoff</v>
      </c>
    </row>
    <row r="99" spans="2:36" x14ac:dyDescent="0.25">
      <c r="B99">
        <v>341.16614704825099</v>
      </c>
      <c r="C99">
        <v>153.13290747225099</v>
      </c>
      <c r="D99">
        <v>299.85431737432702</v>
      </c>
      <c r="E99">
        <v>156.80868588340701</v>
      </c>
      <c r="F99">
        <v>368.13708602157999</v>
      </c>
      <c r="G99">
        <v>122.856664032563</v>
      </c>
      <c r="H99">
        <v>273.84245391893899</v>
      </c>
      <c r="I99">
        <v>124.165093903813</v>
      </c>
      <c r="J99">
        <v>342.63248678632198</v>
      </c>
      <c r="K99">
        <v>70.572618157868604</v>
      </c>
      <c r="L99">
        <v>288.00508279182702</v>
      </c>
      <c r="M99">
        <v>75.795388090686103</v>
      </c>
      <c r="N99">
        <v>342.07965049321803</v>
      </c>
      <c r="O99">
        <v>253.37216927687601</v>
      </c>
      <c r="P99">
        <v>307.86646549170598</v>
      </c>
      <c r="Q99">
        <v>254.514322663966</v>
      </c>
      <c r="S99" s="1">
        <f t="shared" si="44"/>
        <v>41.311829673923967</v>
      </c>
      <c r="T99" s="1">
        <f t="shared" si="45"/>
        <v>-3.675778411156017</v>
      </c>
      <c r="V99" s="1">
        <f t="shared" si="46"/>
        <v>26.970938973328998</v>
      </c>
      <c r="W99" s="1">
        <f t="shared" si="47"/>
        <v>1.4663397380709853</v>
      </c>
      <c r="X99" s="1">
        <f t="shared" si="48"/>
        <v>26.011863455388038</v>
      </c>
      <c r="Y99" s="1">
        <f t="shared" si="49"/>
        <v>11.849234582500003</v>
      </c>
      <c r="Z99" s="1">
        <f t="shared" si="50"/>
        <v>82.560289314382388</v>
      </c>
      <c r="AA99" s="1">
        <f t="shared" si="51"/>
        <v>81.013297792720905</v>
      </c>
      <c r="AB99" s="1"/>
      <c r="AC99" t="b">
        <f t="shared" si="52"/>
        <v>1</v>
      </c>
      <c r="AD99" t="b">
        <f t="shared" si="53"/>
        <v>0</v>
      </c>
      <c r="AE99" t="b">
        <f t="shared" si="54"/>
        <v>0</v>
      </c>
      <c r="AF99" t="b">
        <f t="shared" si="55"/>
        <v>0</v>
      </c>
      <c r="AG99" t="b">
        <f t="shared" si="56"/>
        <v>0</v>
      </c>
      <c r="AH99" t="b">
        <f t="shared" si="57"/>
        <v>0</v>
      </c>
      <c r="AI99">
        <f t="shared" si="29"/>
        <v>0</v>
      </c>
      <c r="AJ99" t="str">
        <f>VLOOKUP(AI99,Sheet1!$A$1:$B$7,2)</f>
        <v>takeoff</v>
      </c>
    </row>
    <row r="100" spans="2:36" x14ac:dyDescent="0.25">
      <c r="B100">
        <v>349.20210574663798</v>
      </c>
      <c r="C100">
        <v>170.62385521277801</v>
      </c>
      <c r="D100">
        <v>298.86877460690602</v>
      </c>
      <c r="E100">
        <v>167.074922235017</v>
      </c>
      <c r="F100">
        <v>393.23231966762899</v>
      </c>
      <c r="G100">
        <v>153.87215418745001</v>
      </c>
      <c r="H100">
        <v>258.13112472847502</v>
      </c>
      <c r="I100">
        <v>153.25916701592999</v>
      </c>
      <c r="J100">
        <v>349.14304808605999</v>
      </c>
      <c r="K100">
        <v>127.233417502921</v>
      </c>
      <c r="L100">
        <v>283.48072214714102</v>
      </c>
      <c r="M100">
        <v>129.542726048959</v>
      </c>
      <c r="N100">
        <v>346.29397592650002</v>
      </c>
      <c r="O100">
        <v>262.34276398543801</v>
      </c>
      <c r="P100">
        <v>312.141108460147</v>
      </c>
      <c r="Q100">
        <v>263.495515012841</v>
      </c>
      <c r="S100" s="1">
        <f t="shared" si="44"/>
        <v>50.333331139731968</v>
      </c>
      <c r="T100" s="1">
        <f t="shared" si="45"/>
        <v>3.5489329777610124</v>
      </c>
      <c r="V100" s="1">
        <f t="shared" si="46"/>
        <v>44.030213920991002</v>
      </c>
      <c r="W100" s="1">
        <f t="shared" si="47"/>
        <v>-5.9057660577991555E-2</v>
      </c>
      <c r="X100" s="1">
        <f t="shared" si="48"/>
        <v>40.737649878431</v>
      </c>
      <c r="Y100" s="1">
        <f t="shared" si="49"/>
        <v>15.388052459764992</v>
      </c>
      <c r="Z100" s="1">
        <f t="shared" si="50"/>
        <v>43.390437709857011</v>
      </c>
      <c r="AA100" s="1">
        <f t="shared" si="51"/>
        <v>37.532196186058002</v>
      </c>
      <c r="AB100" s="1"/>
      <c r="AC100" t="b">
        <f t="shared" si="52"/>
        <v>0</v>
      </c>
      <c r="AD100" t="b">
        <f t="shared" si="53"/>
        <v>0</v>
      </c>
      <c r="AE100" t="b">
        <f t="shared" si="54"/>
        <v>0</v>
      </c>
      <c r="AF100" t="b">
        <f t="shared" si="55"/>
        <v>0</v>
      </c>
      <c r="AG100" t="b">
        <f t="shared" si="56"/>
        <v>0</v>
      </c>
      <c r="AH100" t="b">
        <f t="shared" si="57"/>
        <v>0</v>
      </c>
      <c r="AI100">
        <f t="shared" si="29"/>
        <v>999</v>
      </c>
      <c r="AJ100" t="str">
        <f>VLOOKUP(AI100,Sheet1!$A$1:$B$7,2)</f>
        <v>not detected</v>
      </c>
    </row>
    <row r="101" spans="2:36" x14ac:dyDescent="0.25">
      <c r="B101">
        <v>349.007846054872</v>
      </c>
      <c r="C101">
        <v>172.924515802814</v>
      </c>
      <c r="D101">
        <v>298.55433845218698</v>
      </c>
      <c r="E101">
        <v>168.185926280112</v>
      </c>
      <c r="F101">
        <v>393.63351927360998</v>
      </c>
      <c r="G101">
        <v>166.542278394638</v>
      </c>
      <c r="H101">
        <v>256.51419641093997</v>
      </c>
      <c r="I101">
        <v>160.75451389175601</v>
      </c>
      <c r="J101">
        <v>354.43225601461398</v>
      </c>
      <c r="K101">
        <v>155.95035770730701</v>
      </c>
      <c r="L101">
        <v>272.46859774958602</v>
      </c>
      <c r="M101">
        <v>152.85922528321299</v>
      </c>
      <c r="N101">
        <v>345.26081971082601</v>
      </c>
      <c r="O101">
        <v>263.424466074647</v>
      </c>
      <c r="P101">
        <v>311.652751036729</v>
      </c>
      <c r="Q101">
        <v>265.563401913794</v>
      </c>
      <c r="S101" s="1">
        <f t="shared" si="44"/>
        <v>50.453507602685022</v>
      </c>
      <c r="T101" s="1">
        <f t="shared" si="45"/>
        <v>4.7385895227020001</v>
      </c>
      <c r="V101" s="1">
        <f t="shared" si="46"/>
        <v>44.625673218737973</v>
      </c>
      <c r="W101" s="1">
        <f t="shared" si="47"/>
        <v>5.424409959741979</v>
      </c>
      <c r="X101" s="1">
        <f t="shared" si="48"/>
        <v>42.040142041247009</v>
      </c>
      <c r="Y101" s="1">
        <f t="shared" si="49"/>
        <v>26.085740702600958</v>
      </c>
      <c r="Z101" s="1">
        <f t="shared" si="50"/>
        <v>16.974158095506994</v>
      </c>
      <c r="AA101" s="1">
        <f t="shared" si="51"/>
        <v>15.326700996899007</v>
      </c>
      <c r="AB101" s="1"/>
      <c r="AC101" t="b">
        <f t="shared" si="52"/>
        <v>0</v>
      </c>
      <c r="AD101" t="b">
        <f t="shared" si="53"/>
        <v>0</v>
      </c>
      <c r="AE101" t="b">
        <f t="shared" si="54"/>
        <v>1</v>
      </c>
      <c r="AF101" t="b">
        <f t="shared" si="55"/>
        <v>0</v>
      </c>
      <c r="AG101" t="b">
        <f t="shared" si="56"/>
        <v>0</v>
      </c>
      <c r="AH101" t="b">
        <f t="shared" si="57"/>
        <v>0</v>
      </c>
      <c r="AI101">
        <f t="shared" si="29"/>
        <v>2</v>
      </c>
      <c r="AJ101" t="str">
        <f>VLOOKUP(AI101,Sheet1!$A$1:$B$7,2)</f>
        <v>flip</v>
      </c>
    </row>
    <row r="102" spans="2:36" x14ac:dyDescent="0.25">
      <c r="B102">
        <v>347.26537538742298</v>
      </c>
      <c r="C102">
        <v>174.79927288805399</v>
      </c>
      <c r="D102">
        <v>297.50049753776602</v>
      </c>
      <c r="E102">
        <v>170.084131716673</v>
      </c>
      <c r="F102">
        <v>393.93201011428698</v>
      </c>
      <c r="G102">
        <v>163.339279852256</v>
      </c>
      <c r="H102">
        <v>254.22523438271301</v>
      </c>
      <c r="I102">
        <v>160.30486221797301</v>
      </c>
      <c r="J102">
        <v>364.64400883534501</v>
      </c>
      <c r="K102">
        <v>162.163781454396</v>
      </c>
      <c r="L102">
        <v>287.94884559667503</v>
      </c>
      <c r="M102">
        <v>154.759155741201</v>
      </c>
      <c r="N102">
        <v>342.14152669077902</v>
      </c>
      <c r="O102">
        <v>264.53875479184001</v>
      </c>
      <c r="P102">
        <v>309.11933597606799</v>
      </c>
      <c r="Q102">
        <v>263.10365188953398</v>
      </c>
      <c r="S102" s="1">
        <f t="shared" si="44"/>
        <v>49.764877849656955</v>
      </c>
      <c r="T102" s="1">
        <f t="shared" si="45"/>
        <v>4.7151411713809921</v>
      </c>
      <c r="V102" s="1">
        <f t="shared" si="46"/>
        <v>46.666634726864004</v>
      </c>
      <c r="W102" s="1">
        <f t="shared" si="47"/>
        <v>17.378633447922027</v>
      </c>
      <c r="X102" s="1">
        <f t="shared" si="48"/>
        <v>43.275263155053011</v>
      </c>
      <c r="Y102" s="1">
        <f t="shared" si="49"/>
        <v>9.551651941090995</v>
      </c>
      <c r="Z102" s="1">
        <f t="shared" si="50"/>
        <v>12.63549143365799</v>
      </c>
      <c r="AA102" s="1">
        <f t="shared" si="51"/>
        <v>15.324975975472</v>
      </c>
      <c r="AB102" s="1"/>
      <c r="AC102" t="b">
        <f t="shared" si="52"/>
        <v>0</v>
      </c>
      <c r="AD102" t="b">
        <f t="shared" si="53"/>
        <v>0</v>
      </c>
      <c r="AE102" t="b">
        <f t="shared" si="54"/>
        <v>1</v>
      </c>
      <c r="AF102" t="b">
        <f t="shared" si="55"/>
        <v>0</v>
      </c>
      <c r="AG102" t="b">
        <f t="shared" si="56"/>
        <v>0</v>
      </c>
      <c r="AH102" t="b">
        <f t="shared" si="57"/>
        <v>0</v>
      </c>
      <c r="AI102">
        <f t="shared" si="29"/>
        <v>2</v>
      </c>
      <c r="AJ102" t="str">
        <f>VLOOKUP(AI102,Sheet1!$A$1:$B$7,2)</f>
        <v>flip</v>
      </c>
    </row>
    <row r="103" spans="2:36" x14ac:dyDescent="0.25">
      <c r="B103">
        <v>343.72739336878499</v>
      </c>
      <c r="C103">
        <v>174.32003497069201</v>
      </c>
      <c r="D103">
        <v>292.87894154046899</v>
      </c>
      <c r="E103">
        <v>171.72971777885701</v>
      </c>
      <c r="F103">
        <v>388.09161579439399</v>
      </c>
      <c r="G103">
        <v>167.84825782695199</v>
      </c>
      <c r="H103">
        <v>253.276330065011</v>
      </c>
      <c r="I103">
        <v>160.696738890311</v>
      </c>
      <c r="J103">
        <v>365.89982645959799</v>
      </c>
      <c r="K103">
        <v>155.53031260064901</v>
      </c>
      <c r="L103">
        <v>273.212010291703</v>
      </c>
      <c r="M103">
        <v>156.70167080191601</v>
      </c>
      <c r="N103">
        <v>339.64607104682602</v>
      </c>
      <c r="O103">
        <v>266.31894569316302</v>
      </c>
      <c r="P103">
        <v>303.20601091189002</v>
      </c>
      <c r="Q103">
        <v>267.39530184304198</v>
      </c>
      <c r="S103" s="1">
        <f t="shared" si="44"/>
        <v>50.848451828316001</v>
      </c>
      <c r="T103" s="1">
        <f t="shared" si="45"/>
        <v>2.5903171918349983</v>
      </c>
      <c r="V103" s="1">
        <f t="shared" si="46"/>
        <v>44.364222425609</v>
      </c>
      <c r="W103" s="1">
        <f t="shared" si="47"/>
        <v>22.172433090813001</v>
      </c>
      <c r="X103" s="1">
        <f t="shared" si="48"/>
        <v>39.602611475457991</v>
      </c>
      <c r="Y103" s="1">
        <f t="shared" si="49"/>
        <v>19.666931248765991</v>
      </c>
      <c r="Z103" s="1">
        <f t="shared" si="50"/>
        <v>18.789722370042995</v>
      </c>
      <c r="AA103" s="1">
        <f t="shared" si="51"/>
        <v>15.028046976940999</v>
      </c>
      <c r="AB103" s="1"/>
      <c r="AC103" t="b">
        <f t="shared" si="52"/>
        <v>0</v>
      </c>
      <c r="AD103" t="b">
        <f t="shared" si="53"/>
        <v>0</v>
      </c>
      <c r="AE103" t="b">
        <f t="shared" si="54"/>
        <v>1</v>
      </c>
      <c r="AF103" t="b">
        <f t="shared" si="55"/>
        <v>0</v>
      </c>
      <c r="AG103" t="b">
        <f t="shared" si="56"/>
        <v>0</v>
      </c>
      <c r="AH103" t="b">
        <f t="shared" si="57"/>
        <v>0</v>
      </c>
      <c r="AI103">
        <f t="shared" si="29"/>
        <v>2</v>
      </c>
      <c r="AJ103" t="str">
        <f>VLOOKUP(AI103,Sheet1!$A$1:$B$7,2)</f>
        <v>flip</v>
      </c>
    </row>
    <row r="104" spans="2:36" x14ac:dyDescent="0.25">
      <c r="B104">
        <v>345.92890975976201</v>
      </c>
      <c r="C104">
        <v>176.31440749379999</v>
      </c>
      <c r="D104">
        <v>294.154923425466</v>
      </c>
      <c r="E104">
        <v>174.87991526565301</v>
      </c>
      <c r="F104">
        <v>391.15876931526401</v>
      </c>
      <c r="G104">
        <v>165.85446767020599</v>
      </c>
      <c r="H104">
        <v>254.20926689160001</v>
      </c>
      <c r="I104">
        <v>165.86665599089</v>
      </c>
      <c r="J104">
        <v>362.38507166857897</v>
      </c>
      <c r="K104">
        <v>161.55840212396501</v>
      </c>
      <c r="L104">
        <v>279.687775767056</v>
      </c>
      <c r="M104">
        <v>162.74002268752801</v>
      </c>
      <c r="N104">
        <v>338.15525241749299</v>
      </c>
      <c r="O104">
        <v>267.06168067883698</v>
      </c>
      <c r="P104">
        <v>304.75461938746503</v>
      </c>
      <c r="Q104">
        <v>269.46206913437902</v>
      </c>
      <c r="S104" s="1">
        <f t="shared" si="44"/>
        <v>51.773986334296012</v>
      </c>
      <c r="T104" s="1">
        <f t="shared" si="45"/>
        <v>1.4344922281469792</v>
      </c>
      <c r="V104" s="1">
        <f t="shared" si="46"/>
        <v>45.229859555502003</v>
      </c>
      <c r="W104" s="1">
        <f t="shared" si="47"/>
        <v>16.456161908816966</v>
      </c>
      <c r="X104" s="1">
        <f t="shared" si="48"/>
        <v>39.945656533865986</v>
      </c>
      <c r="Y104" s="1">
        <f t="shared" si="49"/>
        <v>14.467147658409999</v>
      </c>
      <c r="Z104" s="1">
        <f t="shared" si="50"/>
        <v>14.75600536983498</v>
      </c>
      <c r="AA104" s="1">
        <f t="shared" si="51"/>
        <v>12.139892578125</v>
      </c>
      <c r="AB104" s="1"/>
      <c r="AC104" t="b">
        <f t="shared" si="52"/>
        <v>0</v>
      </c>
      <c r="AD104" t="b">
        <f t="shared" si="53"/>
        <v>0</v>
      </c>
      <c r="AE104" t="b">
        <f t="shared" si="54"/>
        <v>1</v>
      </c>
      <c r="AF104" t="b">
        <f t="shared" si="55"/>
        <v>0</v>
      </c>
      <c r="AG104" t="b">
        <f t="shared" si="56"/>
        <v>0</v>
      </c>
      <c r="AH104" t="b">
        <f t="shared" si="57"/>
        <v>0</v>
      </c>
      <c r="AI104">
        <f t="shared" si="29"/>
        <v>2</v>
      </c>
      <c r="AJ104" t="str">
        <f>VLOOKUP(AI104,Sheet1!$A$1:$B$7,2)</f>
        <v>flip</v>
      </c>
    </row>
    <row r="105" spans="2:36" x14ac:dyDescent="0.25">
      <c r="B105">
        <v>342.44718000222099</v>
      </c>
      <c r="C105">
        <v>177.10313587309599</v>
      </c>
      <c r="D105">
        <v>293.83927331716501</v>
      </c>
      <c r="E105">
        <v>175.13472123579501</v>
      </c>
      <c r="F105">
        <v>392.33782968626502</v>
      </c>
      <c r="G105">
        <v>165.035470393949</v>
      </c>
      <c r="H105">
        <v>252.753037969459</v>
      </c>
      <c r="I105">
        <v>165.523784226141</v>
      </c>
      <c r="J105">
        <v>353.62305772247998</v>
      </c>
      <c r="K105">
        <v>164.10054906478101</v>
      </c>
      <c r="L105">
        <v>282.45692248593002</v>
      </c>
      <c r="M105">
        <v>158.59187523355899</v>
      </c>
      <c r="N105">
        <v>338.692638403243</v>
      </c>
      <c r="O105">
        <v>265.63703944264699</v>
      </c>
      <c r="P105">
        <v>306.42322606573299</v>
      </c>
      <c r="Q105">
        <v>267.54428855460401</v>
      </c>
      <c r="S105" s="1">
        <f t="shared" si="44"/>
        <v>48.60790668505598</v>
      </c>
      <c r="T105" s="1">
        <f t="shared" si="45"/>
        <v>1.968414637300981</v>
      </c>
      <c r="V105" s="1">
        <f t="shared" si="46"/>
        <v>49.890649684044035</v>
      </c>
      <c r="W105" s="1">
        <f t="shared" si="47"/>
        <v>11.175877720258995</v>
      </c>
      <c r="X105" s="1">
        <f t="shared" si="48"/>
        <v>41.086235347706008</v>
      </c>
      <c r="Y105" s="1">
        <f t="shared" si="49"/>
        <v>11.382350831234987</v>
      </c>
      <c r="Z105" s="1">
        <f t="shared" si="50"/>
        <v>13.002586808314987</v>
      </c>
      <c r="AA105" s="1">
        <f t="shared" si="51"/>
        <v>16.542846002236018</v>
      </c>
      <c r="AB105" s="1"/>
      <c r="AC105" t="b">
        <f t="shared" si="52"/>
        <v>0</v>
      </c>
      <c r="AD105" t="b">
        <f t="shared" si="53"/>
        <v>0</v>
      </c>
      <c r="AE105" t="b">
        <f t="shared" si="54"/>
        <v>1</v>
      </c>
      <c r="AF105" t="b">
        <f t="shared" si="55"/>
        <v>0</v>
      </c>
      <c r="AG105" t="b">
        <f t="shared" si="56"/>
        <v>0</v>
      </c>
      <c r="AH105" t="b">
        <f t="shared" si="57"/>
        <v>0</v>
      </c>
      <c r="AI105">
        <f t="shared" si="29"/>
        <v>2</v>
      </c>
      <c r="AJ105" t="str">
        <f>VLOOKUP(AI105,Sheet1!$A$1:$B$7,2)</f>
        <v>flip</v>
      </c>
    </row>
    <row r="106" spans="2:36" x14ac:dyDescent="0.25">
      <c r="B106">
        <v>341.37614173346702</v>
      </c>
      <c r="C106">
        <v>175.95460137655499</v>
      </c>
      <c r="D106">
        <v>294.18173164741302</v>
      </c>
      <c r="E106">
        <v>174.54203051190001</v>
      </c>
      <c r="F106">
        <v>392.31949214121698</v>
      </c>
      <c r="G106">
        <v>165.37307352142599</v>
      </c>
      <c r="H106">
        <v>249.37456320812299</v>
      </c>
      <c r="I106">
        <v>166.86117224662999</v>
      </c>
      <c r="J106">
        <v>352.97877475925299</v>
      </c>
      <c r="K106">
        <v>164.026068108782</v>
      </c>
      <c r="L106">
        <v>278.815539030102</v>
      </c>
      <c r="M106">
        <v>164.84914799825299</v>
      </c>
      <c r="N106">
        <v>338.49185310833798</v>
      </c>
      <c r="O106">
        <v>266.88964936496302</v>
      </c>
      <c r="P106">
        <v>303.464406572435</v>
      </c>
      <c r="Q106">
        <v>270.33997251417799</v>
      </c>
      <c r="S106" s="1">
        <f t="shared" si="44"/>
        <v>47.194410086054006</v>
      </c>
      <c r="T106" s="1">
        <f t="shared" si="45"/>
        <v>1.4125708646549811</v>
      </c>
      <c r="V106" s="1">
        <f t="shared" si="46"/>
        <v>50.943350407749961</v>
      </c>
      <c r="W106" s="1">
        <f t="shared" si="47"/>
        <v>11.602633025785963</v>
      </c>
      <c r="X106" s="1">
        <f t="shared" si="48"/>
        <v>44.807168439290024</v>
      </c>
      <c r="Y106" s="1">
        <f t="shared" si="49"/>
        <v>15.366192617311015</v>
      </c>
      <c r="Z106" s="1">
        <f t="shared" si="50"/>
        <v>11.928533267772991</v>
      </c>
      <c r="AA106" s="1">
        <f t="shared" si="51"/>
        <v>9.6928825136470209</v>
      </c>
      <c r="AB106" s="1"/>
      <c r="AC106" t="b">
        <f t="shared" si="52"/>
        <v>0</v>
      </c>
      <c r="AD106" t="b">
        <f t="shared" si="53"/>
        <v>0</v>
      </c>
      <c r="AE106" t="b">
        <f t="shared" si="54"/>
        <v>1</v>
      </c>
      <c r="AF106" t="b">
        <f t="shared" si="55"/>
        <v>0</v>
      </c>
      <c r="AG106" t="b">
        <f t="shared" si="56"/>
        <v>0</v>
      </c>
      <c r="AH106" t="b">
        <f t="shared" si="57"/>
        <v>0</v>
      </c>
      <c r="AI106">
        <f t="shared" si="29"/>
        <v>2</v>
      </c>
      <c r="AJ106" t="str">
        <f>VLOOKUP(AI106,Sheet1!$A$1:$B$7,2)</f>
        <v>flip</v>
      </c>
    </row>
    <row r="107" spans="2:36" x14ac:dyDescent="0.25">
      <c r="B107">
        <v>342.05451736329599</v>
      </c>
      <c r="C107">
        <v>175.03907161333501</v>
      </c>
      <c r="D107">
        <v>293.310078263847</v>
      </c>
      <c r="E107">
        <v>174.18934295847799</v>
      </c>
      <c r="F107">
        <v>389.22752826323</v>
      </c>
      <c r="G107">
        <v>167.25330538275799</v>
      </c>
      <c r="H107">
        <v>248.99836776757499</v>
      </c>
      <c r="I107">
        <v>167.13685243376699</v>
      </c>
      <c r="J107">
        <v>352.24258013057801</v>
      </c>
      <c r="K107">
        <v>165.075211635855</v>
      </c>
      <c r="L107">
        <v>277.89984294776798</v>
      </c>
      <c r="M107">
        <v>164.027210582386</v>
      </c>
      <c r="N107">
        <v>337.90529501193299</v>
      </c>
      <c r="O107">
        <v>265.47143545009601</v>
      </c>
      <c r="P107">
        <v>303.34781206802899</v>
      </c>
      <c r="Q107">
        <v>268.75923519658699</v>
      </c>
      <c r="S107" s="1">
        <f t="shared" si="44"/>
        <v>48.744439099448982</v>
      </c>
      <c r="T107" s="1">
        <f t="shared" si="45"/>
        <v>0.84972865485701732</v>
      </c>
      <c r="V107" s="1">
        <f t="shared" si="46"/>
        <v>47.173010899934013</v>
      </c>
      <c r="W107" s="1">
        <f t="shared" si="47"/>
        <v>10.18806276728202</v>
      </c>
      <c r="X107" s="1">
        <f t="shared" si="48"/>
        <v>44.311710496272013</v>
      </c>
      <c r="Y107" s="1">
        <f t="shared" si="49"/>
        <v>15.410235316079024</v>
      </c>
      <c r="Z107" s="1">
        <f t="shared" si="50"/>
        <v>9.9638599774800127</v>
      </c>
      <c r="AA107" s="1">
        <f t="shared" si="51"/>
        <v>10.162132376091989</v>
      </c>
      <c r="AB107" s="1"/>
      <c r="AC107" t="b">
        <f t="shared" si="52"/>
        <v>0</v>
      </c>
      <c r="AD107" t="b">
        <f t="shared" si="53"/>
        <v>0</v>
      </c>
      <c r="AE107" t="b">
        <f t="shared" si="54"/>
        <v>1</v>
      </c>
      <c r="AF107" t="b">
        <f t="shared" si="55"/>
        <v>0</v>
      </c>
      <c r="AG107" t="b">
        <f t="shared" si="56"/>
        <v>0</v>
      </c>
      <c r="AH107" t="b">
        <f t="shared" si="57"/>
        <v>0</v>
      </c>
      <c r="AI107">
        <f t="shared" si="29"/>
        <v>2</v>
      </c>
      <c r="AJ107" t="str">
        <f>VLOOKUP(AI107,Sheet1!$A$1:$B$7,2)</f>
        <v>flip</v>
      </c>
    </row>
    <row r="108" spans="2:36" x14ac:dyDescent="0.25">
      <c r="B108">
        <v>339.42886611673299</v>
      </c>
      <c r="C108">
        <v>175.89172153593799</v>
      </c>
      <c r="D108">
        <v>289.23506075360302</v>
      </c>
      <c r="E108">
        <v>173.37681147311201</v>
      </c>
      <c r="F108">
        <v>386.78682396573799</v>
      </c>
      <c r="G108">
        <v>169.09850622584401</v>
      </c>
      <c r="H108">
        <v>248.04462643784501</v>
      </c>
      <c r="I108">
        <v>167.24776479708899</v>
      </c>
      <c r="J108">
        <v>353.82575783872602</v>
      </c>
      <c r="K108">
        <v>164.10668629168401</v>
      </c>
      <c r="L108">
        <v>280.72191090757002</v>
      </c>
      <c r="M108">
        <v>167.15551719100901</v>
      </c>
      <c r="N108">
        <v>337.08434817538603</v>
      </c>
      <c r="O108">
        <v>264.43063619020802</v>
      </c>
      <c r="P108">
        <v>302.18687229246802</v>
      </c>
      <c r="Q108">
        <v>266.61390385214401</v>
      </c>
      <c r="S108" s="1">
        <f t="shared" si="44"/>
        <v>50.193805363129968</v>
      </c>
      <c r="T108" s="1">
        <f t="shared" si="45"/>
        <v>2.514910062825976</v>
      </c>
      <c r="V108" s="1">
        <f t="shared" si="46"/>
        <v>47.357957849005004</v>
      </c>
      <c r="W108" s="1">
        <f t="shared" si="47"/>
        <v>14.396891721993029</v>
      </c>
      <c r="X108" s="1">
        <f t="shared" si="48"/>
        <v>41.190434315758012</v>
      </c>
      <c r="Y108" s="1">
        <f t="shared" si="49"/>
        <v>8.5131498460330022</v>
      </c>
      <c r="Z108" s="1">
        <f t="shared" si="50"/>
        <v>11.785035244253976</v>
      </c>
      <c r="AA108" s="1">
        <f t="shared" si="51"/>
        <v>6.2212942821030026</v>
      </c>
      <c r="AB108" s="1"/>
      <c r="AC108" t="b">
        <f t="shared" si="52"/>
        <v>0</v>
      </c>
      <c r="AD108" t="b">
        <f t="shared" si="53"/>
        <v>0</v>
      </c>
      <c r="AE108" t="b">
        <f t="shared" si="54"/>
        <v>1</v>
      </c>
      <c r="AF108" t="b">
        <f t="shared" si="55"/>
        <v>0</v>
      </c>
      <c r="AG108" t="b">
        <f t="shared" si="56"/>
        <v>0</v>
      </c>
      <c r="AH108" t="b">
        <f t="shared" si="57"/>
        <v>0</v>
      </c>
      <c r="AI108">
        <f t="shared" si="29"/>
        <v>2</v>
      </c>
      <c r="AJ108" t="str">
        <f>VLOOKUP(AI108,Sheet1!$A$1:$B$7,2)</f>
        <v>flip</v>
      </c>
    </row>
    <row r="109" spans="2:36" x14ac:dyDescent="0.25">
      <c r="B109">
        <v>339.31634243065702</v>
      </c>
      <c r="C109">
        <v>177.255153938277</v>
      </c>
      <c r="D109">
        <v>288.74156885614099</v>
      </c>
      <c r="E109">
        <v>174.38504708997701</v>
      </c>
      <c r="F109">
        <v>387.22918421547899</v>
      </c>
      <c r="G109">
        <v>170.711041182342</v>
      </c>
      <c r="H109">
        <v>246.936526908693</v>
      </c>
      <c r="I109">
        <v>173.477885788641</v>
      </c>
      <c r="J109">
        <v>356.011398821645</v>
      </c>
      <c r="K109">
        <v>165.017757939989</v>
      </c>
      <c r="L109">
        <v>274.83573539938698</v>
      </c>
      <c r="M109">
        <v>162.23008327201799</v>
      </c>
      <c r="N109">
        <v>336.85236251372999</v>
      </c>
      <c r="O109">
        <v>264.452864342461</v>
      </c>
      <c r="P109">
        <v>299.38984513847703</v>
      </c>
      <c r="Q109">
        <v>269.12234292221802</v>
      </c>
      <c r="S109" s="1">
        <f t="shared" si="44"/>
        <v>50.57477357451603</v>
      </c>
      <c r="T109" s="1">
        <f t="shared" si="45"/>
        <v>2.8701068482999972</v>
      </c>
      <c r="V109" s="1">
        <f t="shared" si="46"/>
        <v>47.912841784821978</v>
      </c>
      <c r="W109" s="1">
        <f t="shared" si="47"/>
        <v>16.695056390987986</v>
      </c>
      <c r="X109" s="1">
        <f t="shared" si="48"/>
        <v>41.80504194744799</v>
      </c>
      <c r="Y109" s="1">
        <f t="shared" si="49"/>
        <v>13.90583345675401</v>
      </c>
      <c r="Z109" s="1">
        <f t="shared" si="50"/>
        <v>12.237395998288008</v>
      </c>
      <c r="AA109" s="1">
        <f t="shared" si="51"/>
        <v>12.154963817959015</v>
      </c>
      <c r="AB109" s="1"/>
      <c r="AC109" t="b">
        <f t="shared" si="52"/>
        <v>0</v>
      </c>
      <c r="AD109" t="b">
        <f t="shared" si="53"/>
        <v>0</v>
      </c>
      <c r="AE109" t="b">
        <f t="shared" si="54"/>
        <v>1</v>
      </c>
      <c r="AF109" t="b">
        <f t="shared" si="55"/>
        <v>0</v>
      </c>
      <c r="AG109" t="b">
        <f t="shared" si="56"/>
        <v>0</v>
      </c>
      <c r="AH109" t="b">
        <f t="shared" si="57"/>
        <v>0</v>
      </c>
      <c r="AI109">
        <f t="shared" si="29"/>
        <v>2</v>
      </c>
      <c r="AJ109" t="str">
        <f>VLOOKUP(AI109,Sheet1!$A$1:$B$7,2)</f>
        <v>flip</v>
      </c>
    </row>
    <row r="110" spans="2:36" x14ac:dyDescent="0.25">
      <c r="B110">
        <v>341.26743913261799</v>
      </c>
      <c r="C110">
        <v>177.48061222455399</v>
      </c>
      <c r="D110">
        <v>293.287462472539</v>
      </c>
      <c r="E110">
        <v>181.20976171836199</v>
      </c>
      <c r="F110">
        <v>387.794781484498</v>
      </c>
      <c r="G110">
        <v>183.36622806734499</v>
      </c>
      <c r="H110">
        <v>261.38097681705398</v>
      </c>
      <c r="I110">
        <v>217.64870786767599</v>
      </c>
      <c r="J110">
        <v>349.28312039488299</v>
      </c>
      <c r="K110">
        <v>166.90787406098701</v>
      </c>
      <c r="L110">
        <v>282.37277400060401</v>
      </c>
      <c r="M110">
        <v>201.724054526072</v>
      </c>
      <c r="N110">
        <v>334.69724875114099</v>
      </c>
      <c r="O110">
        <v>265.35019630609497</v>
      </c>
      <c r="P110">
        <v>300.31100835092002</v>
      </c>
      <c r="Q110">
        <v>266.96303418020301</v>
      </c>
      <c r="S110" s="1">
        <f t="shared" si="44"/>
        <v>47.979976660078989</v>
      </c>
      <c r="T110" s="1">
        <f t="shared" si="45"/>
        <v>-3.729149493807995</v>
      </c>
      <c r="V110" s="1">
        <f t="shared" si="46"/>
        <v>46.527342351880009</v>
      </c>
      <c r="W110" s="1">
        <f t="shared" si="47"/>
        <v>8.0156812622649909</v>
      </c>
      <c r="X110" s="1">
        <f t="shared" si="48"/>
        <v>31.906485655485028</v>
      </c>
      <c r="Y110" s="1">
        <f t="shared" si="49"/>
        <v>10.914688471934994</v>
      </c>
      <c r="Z110" s="1">
        <f t="shared" si="50"/>
        <v>10.572738163566981</v>
      </c>
      <c r="AA110" s="1">
        <f t="shared" si="51"/>
        <v>-20.514292807710007</v>
      </c>
      <c r="AB110" s="1"/>
      <c r="AC110" t="b">
        <f t="shared" si="52"/>
        <v>0</v>
      </c>
      <c r="AD110" t="b">
        <f t="shared" si="53"/>
        <v>0</v>
      </c>
      <c r="AE110" t="b">
        <f t="shared" si="54"/>
        <v>1</v>
      </c>
      <c r="AF110" t="b">
        <f t="shared" si="55"/>
        <v>0</v>
      </c>
      <c r="AG110" t="b">
        <f t="shared" si="56"/>
        <v>0</v>
      </c>
      <c r="AH110" t="b">
        <f t="shared" si="57"/>
        <v>0</v>
      </c>
      <c r="AI110">
        <f t="shared" si="29"/>
        <v>2</v>
      </c>
      <c r="AJ110" t="str">
        <f>VLOOKUP(AI110,Sheet1!$A$1:$B$7,2)</f>
        <v>flip</v>
      </c>
    </row>
    <row r="111" spans="2:36" x14ac:dyDescent="0.25">
      <c r="B111">
        <v>336.06489184531699</v>
      </c>
      <c r="C111">
        <v>179.88218234911</v>
      </c>
      <c r="D111">
        <v>288.59214746556501</v>
      </c>
      <c r="E111">
        <v>184.368045798819</v>
      </c>
      <c r="F111">
        <v>379.99304989879499</v>
      </c>
      <c r="G111">
        <v>192.33120851738499</v>
      </c>
      <c r="H111">
        <v>279.33566221505299</v>
      </c>
      <c r="I111">
        <v>231.83039626913799</v>
      </c>
      <c r="J111">
        <v>376.377837315178</v>
      </c>
      <c r="K111">
        <v>161.97587255191601</v>
      </c>
      <c r="L111">
        <v>278.25823381613702</v>
      </c>
      <c r="M111">
        <v>276.68197341499501</v>
      </c>
      <c r="N111">
        <v>335.29496950749098</v>
      </c>
      <c r="O111">
        <v>264.625832716959</v>
      </c>
      <c r="P111">
        <v>299.73785448601598</v>
      </c>
      <c r="Q111">
        <v>268.21982642812901</v>
      </c>
      <c r="S111" s="1">
        <f t="shared" si="44"/>
        <v>47.472744379751987</v>
      </c>
      <c r="T111" s="1">
        <f t="shared" si="45"/>
        <v>-4.4858634497090009</v>
      </c>
      <c r="V111" s="1">
        <f t="shared" si="46"/>
        <v>43.928158053478001</v>
      </c>
      <c r="W111" s="1">
        <f t="shared" si="47"/>
        <v>40.312945469861006</v>
      </c>
      <c r="X111" s="1">
        <f t="shared" si="48"/>
        <v>9.2564852505120143</v>
      </c>
      <c r="Y111" s="1">
        <f t="shared" si="49"/>
        <v>10.333913649427984</v>
      </c>
      <c r="Z111" s="1">
        <f t="shared" si="50"/>
        <v>17.906309797193984</v>
      </c>
      <c r="AA111" s="1">
        <f t="shared" si="51"/>
        <v>-92.313927616176016</v>
      </c>
      <c r="AB111" s="1"/>
      <c r="AC111" t="b">
        <f t="shared" si="52"/>
        <v>0</v>
      </c>
      <c r="AD111" t="b">
        <f t="shared" si="53"/>
        <v>0</v>
      </c>
      <c r="AE111" t="b">
        <f t="shared" si="54"/>
        <v>0</v>
      </c>
      <c r="AF111" t="b">
        <f t="shared" si="55"/>
        <v>0</v>
      </c>
      <c r="AG111" t="b">
        <f t="shared" si="56"/>
        <v>1</v>
      </c>
      <c r="AH111" t="b">
        <f t="shared" si="57"/>
        <v>0</v>
      </c>
      <c r="AI111">
        <f t="shared" si="29"/>
        <v>4</v>
      </c>
      <c r="AJ111" t="str">
        <f>VLOOKUP(AI111,Sheet1!$A$1:$B$7,2)</f>
        <v>rotate_ccw</v>
      </c>
    </row>
    <row r="112" spans="2:36" x14ac:dyDescent="0.25">
      <c r="B112">
        <v>333.46614566459402</v>
      </c>
      <c r="C112">
        <v>174.53660170573201</v>
      </c>
      <c r="D112">
        <v>285.49407428663102</v>
      </c>
      <c r="E112">
        <v>182.985527893453</v>
      </c>
      <c r="F112">
        <v>378.98942172998102</v>
      </c>
      <c r="G112">
        <v>174.82666273701699</v>
      </c>
      <c r="H112">
        <v>280.23948994858</v>
      </c>
      <c r="I112">
        <v>233.56704228020101</v>
      </c>
      <c r="J112">
        <v>415.31117733055902</v>
      </c>
      <c r="K112">
        <v>149.52772628429301</v>
      </c>
      <c r="L112">
        <v>278.82480567100401</v>
      </c>
      <c r="M112">
        <v>272.394981787522</v>
      </c>
      <c r="N112">
        <v>337.37728992721202</v>
      </c>
      <c r="O112">
        <v>261.42817829930499</v>
      </c>
      <c r="P112">
        <v>303.903557414315</v>
      </c>
      <c r="Q112">
        <v>268.40817667213099</v>
      </c>
      <c r="S112" s="1">
        <f t="shared" si="44"/>
        <v>47.972071377963005</v>
      </c>
      <c r="T112" s="1">
        <f t="shared" si="45"/>
        <v>-8.4489261877209856</v>
      </c>
      <c r="V112" s="1">
        <f t="shared" si="46"/>
        <v>45.523276065386995</v>
      </c>
      <c r="W112" s="1">
        <f t="shared" si="47"/>
        <v>81.845031665964996</v>
      </c>
      <c r="X112" s="1">
        <f t="shared" si="48"/>
        <v>5.2545843380510178</v>
      </c>
      <c r="Y112" s="1">
        <f t="shared" si="49"/>
        <v>6.6692686156270042</v>
      </c>
      <c r="Z112" s="1">
        <f t="shared" si="50"/>
        <v>25.008875421439001</v>
      </c>
      <c r="AA112" s="1">
        <f t="shared" si="51"/>
        <v>-89.409453894069003</v>
      </c>
      <c r="AB112" s="1"/>
      <c r="AC112" t="b">
        <f t="shared" si="52"/>
        <v>0</v>
      </c>
      <c r="AD112" t="b">
        <f t="shared" si="53"/>
        <v>0</v>
      </c>
      <c r="AE112" t="b">
        <f t="shared" si="54"/>
        <v>0</v>
      </c>
      <c r="AF112" t="b">
        <f t="shared" si="55"/>
        <v>0</v>
      </c>
      <c r="AG112" t="b">
        <f t="shared" si="56"/>
        <v>1</v>
      </c>
      <c r="AH112" t="b">
        <f t="shared" si="57"/>
        <v>0</v>
      </c>
      <c r="AI112">
        <f t="shared" si="29"/>
        <v>4</v>
      </c>
      <c r="AJ112" t="str">
        <f>VLOOKUP(AI112,Sheet1!$A$1:$B$7,2)</f>
        <v>rotate_ccw</v>
      </c>
    </row>
    <row r="113" spans="2:36" x14ac:dyDescent="0.25">
      <c r="B113">
        <v>354.85386527545</v>
      </c>
      <c r="C113">
        <v>179.629281469429</v>
      </c>
      <c r="D113">
        <v>306.90611539482097</v>
      </c>
      <c r="E113">
        <v>183.88128091114501</v>
      </c>
      <c r="F113">
        <v>398.45910335980602</v>
      </c>
      <c r="G113">
        <v>176.01965873992401</v>
      </c>
      <c r="H113">
        <v>296.68505917228202</v>
      </c>
      <c r="I113">
        <v>230.47168110692201</v>
      </c>
      <c r="J113">
        <v>448.74821908477702</v>
      </c>
      <c r="K113">
        <v>159.36397302478301</v>
      </c>
      <c r="L113">
        <v>301.21705077835702</v>
      </c>
      <c r="M113">
        <v>271.99277881839998</v>
      </c>
      <c r="N113">
        <v>356.60997176810599</v>
      </c>
      <c r="O113">
        <v>266.27293221794201</v>
      </c>
      <c r="P113">
        <v>319.91614463769901</v>
      </c>
      <c r="Q113">
        <v>268.23132879890198</v>
      </c>
      <c r="S113" s="1">
        <f t="shared" si="44"/>
        <v>47.947749880629033</v>
      </c>
      <c r="T113" s="1">
        <f t="shared" si="45"/>
        <v>-4.2519994417160092</v>
      </c>
      <c r="V113" s="1">
        <f t="shared" si="46"/>
        <v>43.605238084356017</v>
      </c>
      <c r="W113" s="1">
        <f t="shared" si="47"/>
        <v>93.894353809327015</v>
      </c>
      <c r="X113" s="1">
        <f t="shared" si="48"/>
        <v>10.221056222538948</v>
      </c>
      <c r="Y113" s="1">
        <f t="shared" si="49"/>
        <v>5.689064616463952</v>
      </c>
      <c r="Z113" s="1">
        <f t="shared" si="50"/>
        <v>20.265308444645996</v>
      </c>
      <c r="AA113" s="1">
        <f t="shared" si="51"/>
        <v>-88.111497907254972</v>
      </c>
      <c r="AB113" s="1"/>
      <c r="AC113" t="b">
        <f t="shared" si="52"/>
        <v>0</v>
      </c>
      <c r="AD113" t="b">
        <f t="shared" si="53"/>
        <v>0</v>
      </c>
      <c r="AE113" t="b">
        <f t="shared" si="54"/>
        <v>0</v>
      </c>
      <c r="AF113" t="b">
        <f t="shared" si="55"/>
        <v>0</v>
      </c>
      <c r="AG113" t="b">
        <f t="shared" si="56"/>
        <v>1</v>
      </c>
      <c r="AH113" t="b">
        <f t="shared" si="57"/>
        <v>0</v>
      </c>
      <c r="AI113">
        <f t="shared" si="29"/>
        <v>4</v>
      </c>
      <c r="AJ113" t="str">
        <f>VLOOKUP(AI113,Sheet1!$A$1:$B$7,2)</f>
        <v>rotate_ccw</v>
      </c>
    </row>
    <row r="114" spans="2:36" x14ac:dyDescent="0.25">
      <c r="B114">
        <v>381.88267929294</v>
      </c>
      <c r="C114">
        <v>179.59335784831401</v>
      </c>
      <c r="D114">
        <v>333.45232922883901</v>
      </c>
      <c r="E114">
        <v>185.81711291258699</v>
      </c>
      <c r="F114">
        <v>424.32696060734997</v>
      </c>
      <c r="G114">
        <v>185.599340071889</v>
      </c>
      <c r="H114">
        <v>328.14202837469401</v>
      </c>
      <c r="I114">
        <v>236.92470397304001</v>
      </c>
      <c r="J114">
        <v>476.95705709110803</v>
      </c>
      <c r="K114">
        <v>161.53081333410401</v>
      </c>
      <c r="L114">
        <v>329.44483873026797</v>
      </c>
      <c r="M114">
        <v>271.84273927458702</v>
      </c>
      <c r="N114">
        <v>385.58153342296703</v>
      </c>
      <c r="O114">
        <v>269.10638276920702</v>
      </c>
      <c r="P114">
        <v>348.59240009132998</v>
      </c>
      <c r="Q114">
        <v>269.26823234961302</v>
      </c>
      <c r="S114" s="1">
        <f t="shared" si="44"/>
        <v>48.430350064100992</v>
      </c>
      <c r="T114" s="1">
        <f t="shared" si="45"/>
        <v>-6.2237550642729786</v>
      </c>
      <c r="V114" s="1">
        <f t="shared" si="46"/>
        <v>42.444281314409977</v>
      </c>
      <c r="W114" s="1">
        <f t="shared" si="47"/>
        <v>95.07437779816803</v>
      </c>
      <c r="X114" s="1">
        <f t="shared" si="48"/>
        <v>5.3103008541449981</v>
      </c>
      <c r="Y114" s="1">
        <f t="shared" si="49"/>
        <v>4.0074904985710305</v>
      </c>
      <c r="Z114" s="1">
        <f t="shared" si="50"/>
        <v>18.062544514210003</v>
      </c>
      <c r="AA114" s="1">
        <f t="shared" si="51"/>
        <v>-86.025626362000025</v>
      </c>
      <c r="AB114" s="1"/>
      <c r="AC114" t="b">
        <f t="shared" si="52"/>
        <v>0</v>
      </c>
      <c r="AD114" t="b">
        <f t="shared" si="53"/>
        <v>0</v>
      </c>
      <c r="AE114" t="b">
        <f t="shared" si="54"/>
        <v>0</v>
      </c>
      <c r="AF114" t="b">
        <f t="shared" si="55"/>
        <v>0</v>
      </c>
      <c r="AG114" t="b">
        <f t="shared" si="56"/>
        <v>1</v>
      </c>
      <c r="AH114" t="b">
        <f t="shared" si="57"/>
        <v>0</v>
      </c>
      <c r="AI114">
        <f t="shared" si="29"/>
        <v>4</v>
      </c>
      <c r="AJ114" t="str">
        <f>VLOOKUP(AI114,Sheet1!$A$1:$B$7,2)</f>
        <v>rotate_ccw</v>
      </c>
    </row>
    <row r="115" spans="2:36" x14ac:dyDescent="0.25">
      <c r="B115">
        <v>399.42763004634401</v>
      </c>
      <c r="C115">
        <v>179.168709277098</v>
      </c>
      <c r="D115">
        <v>349.86714873833603</v>
      </c>
      <c r="E115">
        <v>183.84976828577101</v>
      </c>
      <c r="F115">
        <v>437.21711313931598</v>
      </c>
      <c r="G115">
        <v>175.922610905911</v>
      </c>
      <c r="H115">
        <v>340.964998603808</v>
      </c>
      <c r="I115">
        <v>234.12962318726801</v>
      </c>
      <c r="J115">
        <v>491.40459250499799</v>
      </c>
      <c r="K115">
        <v>164.08064021620601</v>
      </c>
      <c r="L115">
        <v>342.57086080397403</v>
      </c>
      <c r="M115">
        <v>272.13930432438599</v>
      </c>
      <c r="N115">
        <v>396.007542602635</v>
      </c>
      <c r="O115">
        <v>268.953439982698</v>
      </c>
      <c r="P115">
        <v>362.787026500249</v>
      </c>
      <c r="Q115">
        <v>270.12439316473302</v>
      </c>
      <c r="S115" s="1">
        <f t="shared" si="44"/>
        <v>49.560481308007979</v>
      </c>
      <c r="T115" s="1">
        <f t="shared" si="45"/>
        <v>-4.6810590086730031</v>
      </c>
      <c r="V115" s="1">
        <f t="shared" si="46"/>
        <v>37.789483092971977</v>
      </c>
      <c r="W115" s="1">
        <f t="shared" si="47"/>
        <v>91.976962458653986</v>
      </c>
      <c r="X115" s="1">
        <f t="shared" si="48"/>
        <v>8.9021501345280285</v>
      </c>
      <c r="Y115" s="1">
        <f t="shared" si="49"/>
        <v>7.2962879343619989</v>
      </c>
      <c r="Z115" s="1">
        <f t="shared" si="50"/>
        <v>15.088069060891996</v>
      </c>
      <c r="AA115" s="1">
        <f t="shared" si="51"/>
        <v>-88.289536038614983</v>
      </c>
      <c r="AB115" s="1"/>
      <c r="AC115" t="b">
        <f t="shared" si="52"/>
        <v>0</v>
      </c>
      <c r="AD115" t="b">
        <f t="shared" si="53"/>
        <v>0</v>
      </c>
      <c r="AE115" t="b">
        <f t="shared" si="54"/>
        <v>0</v>
      </c>
      <c r="AF115" t="b">
        <f t="shared" si="55"/>
        <v>0</v>
      </c>
      <c r="AG115" t="b">
        <f t="shared" si="56"/>
        <v>1</v>
      </c>
      <c r="AH115" t="b">
        <f t="shared" si="57"/>
        <v>0</v>
      </c>
      <c r="AI115">
        <f t="shared" si="29"/>
        <v>4</v>
      </c>
      <c r="AJ115" t="str">
        <f>VLOOKUP(AI115,Sheet1!$A$1:$B$7,2)</f>
        <v>rotate_ccw</v>
      </c>
    </row>
    <row r="116" spans="2:36" x14ac:dyDescent="0.25">
      <c r="B116">
        <v>398.98048220087497</v>
      </c>
      <c r="C116">
        <v>179.54541750740501</v>
      </c>
      <c r="D116">
        <v>351.24032308328299</v>
      </c>
      <c r="E116">
        <v>183.69618615438699</v>
      </c>
      <c r="F116">
        <v>436.61662121331301</v>
      </c>
      <c r="G116">
        <v>180.18088923448201</v>
      </c>
      <c r="H116">
        <v>343.12664206747297</v>
      </c>
      <c r="I116">
        <v>232.209000698355</v>
      </c>
      <c r="J116">
        <v>488.85691855190998</v>
      </c>
      <c r="K116">
        <v>171.607037114794</v>
      </c>
      <c r="L116">
        <v>345.15109503627002</v>
      </c>
      <c r="M116">
        <v>270.27727510157899</v>
      </c>
      <c r="N116">
        <v>397.21399846611803</v>
      </c>
      <c r="O116">
        <v>269.17697866169601</v>
      </c>
      <c r="P116">
        <v>363.02127301787101</v>
      </c>
      <c r="Q116">
        <v>270.522303994563</v>
      </c>
      <c r="S116" s="1">
        <f t="shared" si="44"/>
        <v>47.740159117591986</v>
      </c>
      <c r="T116" s="1">
        <f t="shared" si="45"/>
        <v>-4.1507686469819873</v>
      </c>
      <c r="V116" s="1">
        <f t="shared" si="46"/>
        <v>37.636139012438036</v>
      </c>
      <c r="W116" s="1">
        <f t="shared" si="47"/>
        <v>89.876436351035011</v>
      </c>
      <c r="X116" s="1">
        <f t="shared" si="48"/>
        <v>8.1136810158100161</v>
      </c>
      <c r="Y116" s="1">
        <f t="shared" si="49"/>
        <v>6.0892280470129663</v>
      </c>
      <c r="Z116" s="1">
        <f t="shared" si="50"/>
        <v>7.938380392611009</v>
      </c>
      <c r="AA116" s="1">
        <f t="shared" si="51"/>
        <v>-86.581088947192001</v>
      </c>
      <c r="AB116" s="1"/>
      <c r="AC116" t="b">
        <f t="shared" si="52"/>
        <v>0</v>
      </c>
      <c r="AD116" t="b">
        <f t="shared" si="53"/>
        <v>0</v>
      </c>
      <c r="AE116" t="b">
        <f t="shared" si="54"/>
        <v>0</v>
      </c>
      <c r="AF116" t="b">
        <f t="shared" si="55"/>
        <v>0</v>
      </c>
      <c r="AG116" t="b">
        <f t="shared" si="56"/>
        <v>1</v>
      </c>
      <c r="AH116" t="b">
        <f t="shared" si="57"/>
        <v>0</v>
      </c>
      <c r="AI116">
        <f t="shared" si="29"/>
        <v>4</v>
      </c>
      <c r="AJ116" t="str">
        <f>VLOOKUP(AI116,Sheet1!$A$1:$B$7,2)</f>
        <v>rotate_ccw</v>
      </c>
    </row>
    <row r="117" spans="2:36" x14ac:dyDescent="0.25">
      <c r="B117">
        <v>398.90499916498499</v>
      </c>
      <c r="C117">
        <v>180.519701733901</v>
      </c>
      <c r="D117">
        <v>350.13226694405301</v>
      </c>
      <c r="E117">
        <v>186.68740318895101</v>
      </c>
      <c r="F117">
        <v>441.42459333037101</v>
      </c>
      <c r="G117">
        <v>182.79841675062701</v>
      </c>
      <c r="H117">
        <v>343.31537472693202</v>
      </c>
      <c r="I117">
        <v>232.57164775695099</v>
      </c>
      <c r="J117">
        <v>492.84269649270499</v>
      </c>
      <c r="K117">
        <v>172.13144508023001</v>
      </c>
      <c r="L117">
        <v>345.94166856618</v>
      </c>
      <c r="M117">
        <v>270.41864616926301</v>
      </c>
      <c r="N117">
        <v>398.77379479189801</v>
      </c>
      <c r="O117">
        <v>270.71791400869</v>
      </c>
      <c r="P117">
        <v>363.05640770549002</v>
      </c>
      <c r="Q117">
        <v>271.09708822302701</v>
      </c>
      <c r="S117" s="1">
        <f t="shared" si="44"/>
        <v>48.772732220931971</v>
      </c>
      <c r="T117" s="1">
        <f t="shared" si="45"/>
        <v>-6.1677014550500076</v>
      </c>
      <c r="V117" s="1">
        <f t="shared" si="46"/>
        <v>42.519594165386025</v>
      </c>
      <c r="W117" s="1">
        <f t="shared" si="47"/>
        <v>93.937697327720002</v>
      </c>
      <c r="X117" s="1">
        <f t="shared" si="48"/>
        <v>6.8168922171209942</v>
      </c>
      <c r="Y117" s="1">
        <f t="shared" si="49"/>
        <v>4.190598377873016</v>
      </c>
      <c r="Z117" s="1">
        <f t="shared" si="50"/>
        <v>8.388256653670993</v>
      </c>
      <c r="AA117" s="1">
        <f t="shared" si="51"/>
        <v>-83.731242980312004</v>
      </c>
      <c r="AB117" s="1"/>
      <c r="AC117" t="b">
        <f t="shared" si="52"/>
        <v>0</v>
      </c>
      <c r="AD117" t="b">
        <f t="shared" si="53"/>
        <v>0</v>
      </c>
      <c r="AE117" t="b">
        <f t="shared" si="54"/>
        <v>0</v>
      </c>
      <c r="AF117" t="b">
        <f t="shared" si="55"/>
        <v>0</v>
      </c>
      <c r="AG117" t="b">
        <f t="shared" si="56"/>
        <v>1</v>
      </c>
      <c r="AH117" t="b">
        <f t="shared" si="57"/>
        <v>0</v>
      </c>
      <c r="AI117">
        <f t="shared" si="29"/>
        <v>4</v>
      </c>
      <c r="AJ117" t="str">
        <f>VLOOKUP(AI117,Sheet1!$A$1:$B$7,2)</f>
        <v>rotate_ccw</v>
      </c>
    </row>
    <row r="118" spans="2:36" x14ac:dyDescent="0.25">
      <c r="B118">
        <v>398.20630379386</v>
      </c>
      <c r="C118">
        <v>178.477457703798</v>
      </c>
      <c r="D118">
        <v>349.72585620849901</v>
      </c>
      <c r="E118">
        <v>186.16176631435499</v>
      </c>
      <c r="F118">
        <v>438.762493404731</v>
      </c>
      <c r="G118">
        <v>179.06852157624999</v>
      </c>
      <c r="H118">
        <v>342.81600204877498</v>
      </c>
      <c r="I118">
        <v>233.713238738303</v>
      </c>
      <c r="J118">
        <v>483.145757738447</v>
      </c>
      <c r="K118">
        <v>168.572468384627</v>
      </c>
      <c r="L118">
        <v>343.90663038497797</v>
      </c>
      <c r="M118">
        <v>271.63104123847398</v>
      </c>
      <c r="N118">
        <v>397.755507097048</v>
      </c>
      <c r="O118">
        <v>271.019754712223</v>
      </c>
      <c r="P118">
        <v>364.10651091715698</v>
      </c>
      <c r="Q118">
        <v>270.932054257544</v>
      </c>
      <c r="S118" s="1">
        <f t="shared" si="44"/>
        <v>48.480447585360992</v>
      </c>
      <c r="T118" s="1">
        <f t="shared" si="45"/>
        <v>-7.6843086105569967</v>
      </c>
      <c r="V118" s="1">
        <f t="shared" si="46"/>
        <v>40.556189610871002</v>
      </c>
      <c r="W118" s="1">
        <f t="shared" si="47"/>
        <v>84.939453944587001</v>
      </c>
      <c r="X118" s="1">
        <f t="shared" si="48"/>
        <v>6.9098541597240342</v>
      </c>
      <c r="Y118" s="1">
        <f t="shared" si="49"/>
        <v>5.8192258235210375</v>
      </c>
      <c r="Z118" s="1">
        <f t="shared" si="50"/>
        <v>9.9049893191709941</v>
      </c>
      <c r="AA118" s="1">
        <f t="shared" si="51"/>
        <v>-85.469274924118992</v>
      </c>
      <c r="AB118" s="1"/>
      <c r="AC118" t="b">
        <f t="shared" si="52"/>
        <v>0</v>
      </c>
      <c r="AD118" t="b">
        <f t="shared" si="53"/>
        <v>0</v>
      </c>
      <c r="AE118" t="b">
        <f t="shared" si="54"/>
        <v>0</v>
      </c>
      <c r="AF118" t="b">
        <f t="shared" si="55"/>
        <v>0</v>
      </c>
      <c r="AG118" t="b">
        <f t="shared" si="56"/>
        <v>1</v>
      </c>
      <c r="AH118" t="b">
        <f t="shared" si="57"/>
        <v>0</v>
      </c>
      <c r="AI118">
        <f t="shared" si="29"/>
        <v>4</v>
      </c>
      <c r="AJ118" t="str">
        <f>VLOOKUP(AI118,Sheet1!$A$1:$B$7,2)</f>
        <v>rotate_ccw</v>
      </c>
    </row>
    <row r="119" spans="2:36" x14ac:dyDescent="0.25">
      <c r="B119">
        <v>396.19291325127699</v>
      </c>
      <c r="C119">
        <v>180.86603515495901</v>
      </c>
      <c r="D119">
        <v>349.75729702773202</v>
      </c>
      <c r="E119">
        <v>185.57503782921501</v>
      </c>
      <c r="F119">
        <v>440.97765303336001</v>
      </c>
      <c r="G119">
        <v>183.001675434394</v>
      </c>
      <c r="H119">
        <v>342.914038201643</v>
      </c>
      <c r="I119">
        <v>233.62994365409801</v>
      </c>
      <c r="J119">
        <v>495.57314229425799</v>
      </c>
      <c r="K119">
        <v>166.79646812584099</v>
      </c>
      <c r="L119">
        <v>345.39659207842698</v>
      </c>
      <c r="M119">
        <v>271.03841632415498</v>
      </c>
      <c r="N119">
        <v>398.375579207241</v>
      </c>
      <c r="O119">
        <v>270.45491426237999</v>
      </c>
      <c r="P119">
        <v>364.10037273479298</v>
      </c>
      <c r="Q119">
        <v>273.05612366496803</v>
      </c>
      <c r="S119" s="1">
        <f t="shared" si="44"/>
        <v>46.435616223544969</v>
      </c>
      <c r="T119" s="1">
        <f t="shared" si="45"/>
        <v>-4.7090026742559985</v>
      </c>
      <c r="V119" s="1">
        <f t="shared" si="46"/>
        <v>44.784739782083022</v>
      </c>
      <c r="W119" s="1">
        <f t="shared" si="47"/>
        <v>99.380229042981</v>
      </c>
      <c r="X119" s="1">
        <f t="shared" si="48"/>
        <v>6.843258826089027</v>
      </c>
      <c r="Y119" s="1">
        <f t="shared" si="49"/>
        <v>4.3607049493050454</v>
      </c>
      <c r="Z119" s="1">
        <f t="shared" si="50"/>
        <v>14.069567029118019</v>
      </c>
      <c r="AA119" s="1">
        <f t="shared" si="51"/>
        <v>-85.463378494939974</v>
      </c>
      <c r="AB119" s="1"/>
      <c r="AC119" t="b">
        <f t="shared" si="52"/>
        <v>0</v>
      </c>
      <c r="AD119" t="b">
        <f t="shared" si="53"/>
        <v>0</v>
      </c>
      <c r="AE119" t="b">
        <f t="shared" si="54"/>
        <v>0</v>
      </c>
      <c r="AF119" t="b">
        <f t="shared" si="55"/>
        <v>0</v>
      </c>
      <c r="AG119" t="b">
        <f t="shared" si="56"/>
        <v>1</v>
      </c>
      <c r="AH119" t="b">
        <f t="shared" si="57"/>
        <v>0</v>
      </c>
      <c r="AI119">
        <f t="shared" si="29"/>
        <v>4</v>
      </c>
      <c r="AJ119" t="str">
        <f>VLOOKUP(AI119,Sheet1!$A$1:$B$7,2)</f>
        <v>rotate_ccw</v>
      </c>
    </row>
    <row r="120" spans="2:36" x14ac:dyDescent="0.25">
      <c r="B120">
        <v>396.09858036794498</v>
      </c>
      <c r="C120">
        <v>181.317209642986</v>
      </c>
      <c r="D120">
        <v>349.14350126968498</v>
      </c>
      <c r="E120">
        <v>186.301155866578</v>
      </c>
      <c r="F120">
        <v>441.70290785754798</v>
      </c>
      <c r="G120">
        <v>182.56886520546999</v>
      </c>
      <c r="H120">
        <v>342.62913804860199</v>
      </c>
      <c r="I120">
        <v>234.546827352576</v>
      </c>
      <c r="J120">
        <v>490.71000182044799</v>
      </c>
      <c r="K120">
        <v>171.09484650367901</v>
      </c>
      <c r="L120">
        <v>345.99658224819899</v>
      </c>
      <c r="M120">
        <v>272.68851040281601</v>
      </c>
      <c r="N120">
        <v>398.27021208607903</v>
      </c>
      <c r="O120">
        <v>270.38554008112902</v>
      </c>
      <c r="P120">
        <v>362.76448362811402</v>
      </c>
      <c r="Q120">
        <v>270.37374710179699</v>
      </c>
      <c r="S120" s="1">
        <f t="shared" si="44"/>
        <v>46.955079098260001</v>
      </c>
      <c r="T120" s="1">
        <f t="shared" si="45"/>
        <v>-4.9839462235919996</v>
      </c>
      <c r="V120" s="1">
        <f t="shared" si="46"/>
        <v>45.604327489603008</v>
      </c>
      <c r="W120" s="1">
        <f t="shared" si="47"/>
        <v>94.611421452503009</v>
      </c>
      <c r="X120" s="1">
        <f t="shared" si="48"/>
        <v>6.5143632210829878</v>
      </c>
      <c r="Y120" s="1">
        <f t="shared" si="49"/>
        <v>3.146919021485985</v>
      </c>
      <c r="Z120" s="1">
        <f t="shared" si="50"/>
        <v>10.222363139306992</v>
      </c>
      <c r="AA120" s="1">
        <f t="shared" si="51"/>
        <v>-86.387354536238007</v>
      </c>
      <c r="AB120" s="1"/>
      <c r="AC120" t="b">
        <f t="shared" si="52"/>
        <v>0</v>
      </c>
      <c r="AD120" t="b">
        <f t="shared" si="53"/>
        <v>0</v>
      </c>
      <c r="AE120" t="b">
        <f t="shared" si="54"/>
        <v>0</v>
      </c>
      <c r="AF120" t="b">
        <f t="shared" si="55"/>
        <v>0</v>
      </c>
      <c r="AG120" t="b">
        <f t="shared" si="56"/>
        <v>1</v>
      </c>
      <c r="AH120" t="b">
        <f t="shared" si="57"/>
        <v>0</v>
      </c>
      <c r="AI120">
        <f t="shared" si="29"/>
        <v>4</v>
      </c>
      <c r="AJ120" t="str">
        <f>VLOOKUP(AI120,Sheet1!$A$1:$B$7,2)</f>
        <v>rotate_ccw</v>
      </c>
    </row>
    <row r="121" spans="2:36" x14ac:dyDescent="0.25">
      <c r="B121">
        <v>395.75073025237799</v>
      </c>
      <c r="C121">
        <v>180.69247134896199</v>
      </c>
      <c r="D121">
        <v>351.10787293733898</v>
      </c>
      <c r="E121">
        <v>185.2324250687</v>
      </c>
      <c r="F121">
        <v>436.13776907536601</v>
      </c>
      <c r="G121">
        <v>177.92458467705299</v>
      </c>
      <c r="H121">
        <v>342.94251645345798</v>
      </c>
      <c r="I121">
        <v>232.79150787418001</v>
      </c>
      <c r="J121">
        <v>492.42629691511098</v>
      </c>
      <c r="K121">
        <v>162.84754730934301</v>
      </c>
      <c r="L121">
        <v>346.27611542953298</v>
      </c>
      <c r="M121">
        <v>270.81874444167102</v>
      </c>
      <c r="N121">
        <v>400.43418944541099</v>
      </c>
      <c r="O121">
        <v>269.67531732474498</v>
      </c>
      <c r="P121">
        <v>364.56108955033699</v>
      </c>
      <c r="Q121">
        <v>271.82158391521</v>
      </c>
      <c r="S121" s="1">
        <f t="shared" si="44"/>
        <v>44.642857315039009</v>
      </c>
      <c r="T121" s="1">
        <f t="shared" si="45"/>
        <v>-4.5399537197380084</v>
      </c>
      <c r="V121" s="1">
        <f t="shared" si="46"/>
        <v>40.387038822988018</v>
      </c>
      <c r="W121" s="1">
        <f t="shared" si="47"/>
        <v>96.67556666273299</v>
      </c>
      <c r="X121" s="1">
        <f t="shared" si="48"/>
        <v>8.1653564838809984</v>
      </c>
      <c r="Y121" s="1">
        <f t="shared" si="49"/>
        <v>4.8317575078060031</v>
      </c>
      <c r="Z121" s="1">
        <f t="shared" si="50"/>
        <v>17.844924039618974</v>
      </c>
      <c r="AA121" s="1">
        <f t="shared" si="51"/>
        <v>-85.586319372971019</v>
      </c>
      <c r="AB121" s="1"/>
      <c r="AC121" t="b">
        <f t="shared" si="52"/>
        <v>0</v>
      </c>
      <c r="AD121" t="b">
        <f t="shared" si="53"/>
        <v>0</v>
      </c>
      <c r="AE121" t="b">
        <f t="shared" si="54"/>
        <v>0</v>
      </c>
      <c r="AF121" t="b">
        <f t="shared" si="55"/>
        <v>0</v>
      </c>
      <c r="AG121" t="b">
        <f t="shared" si="56"/>
        <v>1</v>
      </c>
      <c r="AH121" t="b">
        <f t="shared" si="57"/>
        <v>0</v>
      </c>
      <c r="AI121">
        <f t="shared" si="29"/>
        <v>4</v>
      </c>
      <c r="AJ121" t="str">
        <f>VLOOKUP(AI121,Sheet1!$A$1:$B$7,2)</f>
        <v>rotate_ccw</v>
      </c>
    </row>
    <row r="122" spans="2:36" x14ac:dyDescent="0.25">
      <c r="B122">
        <v>395.83284465434201</v>
      </c>
      <c r="C122">
        <v>180.95401917148999</v>
      </c>
      <c r="D122">
        <v>349.521211018494</v>
      </c>
      <c r="E122">
        <v>185.988608797811</v>
      </c>
      <c r="F122">
        <v>437.714762755479</v>
      </c>
      <c r="G122">
        <v>177.21485162134101</v>
      </c>
      <c r="H122">
        <v>342.74189206284501</v>
      </c>
      <c r="I122">
        <v>234.60873142105299</v>
      </c>
      <c r="J122">
        <v>492.27171887342001</v>
      </c>
      <c r="K122">
        <v>162.96851789220401</v>
      </c>
      <c r="L122">
        <v>346.48049509732402</v>
      </c>
      <c r="M122">
        <v>270.120628227895</v>
      </c>
      <c r="N122">
        <v>399.76761177629402</v>
      </c>
      <c r="O122">
        <v>270.11380774274102</v>
      </c>
      <c r="P122">
        <v>363.18782239916902</v>
      </c>
      <c r="Q122">
        <v>269.10371131171098</v>
      </c>
      <c r="S122" s="1">
        <f t="shared" si="44"/>
        <v>46.311633635848011</v>
      </c>
      <c r="T122" s="1">
        <f t="shared" si="45"/>
        <v>-5.0345896263210079</v>
      </c>
      <c r="V122" s="1">
        <f t="shared" si="46"/>
        <v>41.881918101136989</v>
      </c>
      <c r="W122" s="1">
        <f t="shared" si="47"/>
        <v>96.438874219078002</v>
      </c>
      <c r="X122" s="1">
        <f t="shared" si="48"/>
        <v>6.7793189556489892</v>
      </c>
      <c r="Y122" s="1">
        <f t="shared" si="49"/>
        <v>3.0407159211699764</v>
      </c>
      <c r="Z122" s="1">
        <f t="shared" si="50"/>
        <v>17.985501279285984</v>
      </c>
      <c r="AA122" s="1">
        <f t="shared" si="51"/>
        <v>-84.132019430084</v>
      </c>
      <c r="AB122" s="1"/>
      <c r="AC122" t="b">
        <f t="shared" si="52"/>
        <v>0</v>
      </c>
      <c r="AD122" t="b">
        <f t="shared" si="53"/>
        <v>0</v>
      </c>
      <c r="AE122" t="b">
        <f t="shared" si="54"/>
        <v>0</v>
      </c>
      <c r="AF122" t="b">
        <f t="shared" si="55"/>
        <v>0</v>
      </c>
      <c r="AG122" t="b">
        <f t="shared" si="56"/>
        <v>1</v>
      </c>
      <c r="AH122" t="b">
        <f t="shared" si="57"/>
        <v>0</v>
      </c>
      <c r="AI122">
        <f t="shared" si="29"/>
        <v>4</v>
      </c>
      <c r="AJ122" t="str">
        <f>VLOOKUP(AI122,Sheet1!$A$1:$B$7,2)</f>
        <v>rotate_ccw</v>
      </c>
    </row>
    <row r="123" spans="2:36" x14ac:dyDescent="0.25">
      <c r="B123">
        <v>397.06113999112102</v>
      </c>
      <c r="C123">
        <v>181.700272187118</v>
      </c>
      <c r="D123">
        <v>350.567955752307</v>
      </c>
      <c r="E123">
        <v>186.33863263603999</v>
      </c>
      <c r="F123">
        <v>441.07718854907102</v>
      </c>
      <c r="G123">
        <v>183.264518882961</v>
      </c>
      <c r="H123">
        <v>342.63735609973497</v>
      </c>
      <c r="I123">
        <v>234.34709746540199</v>
      </c>
      <c r="J123">
        <v>495.96546817918102</v>
      </c>
      <c r="K123">
        <v>167.01707900452499</v>
      </c>
      <c r="L123">
        <v>346.718917533308</v>
      </c>
      <c r="M123">
        <v>269.52003382225098</v>
      </c>
      <c r="N123">
        <v>399.96274661867102</v>
      </c>
      <c r="O123">
        <v>269.638048297002</v>
      </c>
      <c r="P123">
        <v>365.37480937361101</v>
      </c>
      <c r="Q123">
        <v>269.13189135948602</v>
      </c>
      <c r="S123" s="1">
        <f t="shared" si="44"/>
        <v>46.493184238814024</v>
      </c>
      <c r="T123" s="1">
        <f t="shared" si="45"/>
        <v>-4.6383604489219863</v>
      </c>
      <c r="V123" s="1">
        <f t="shared" si="46"/>
        <v>44.01604855795</v>
      </c>
      <c r="W123" s="1">
        <f t="shared" si="47"/>
        <v>98.904328188059992</v>
      </c>
      <c r="X123" s="1">
        <f t="shared" si="48"/>
        <v>7.9305996525720275</v>
      </c>
      <c r="Y123" s="1">
        <f t="shared" si="49"/>
        <v>3.8490382189989987</v>
      </c>
      <c r="Z123" s="1">
        <f t="shared" si="50"/>
        <v>14.683193182593016</v>
      </c>
      <c r="AA123" s="1">
        <f t="shared" si="51"/>
        <v>-83.181401186210991</v>
      </c>
      <c r="AB123" s="1"/>
      <c r="AC123" t="b">
        <f t="shared" si="52"/>
        <v>0</v>
      </c>
      <c r="AD123" t="b">
        <f t="shared" si="53"/>
        <v>0</v>
      </c>
      <c r="AE123" t="b">
        <f t="shared" si="54"/>
        <v>0</v>
      </c>
      <c r="AF123" t="b">
        <f t="shared" si="55"/>
        <v>0</v>
      </c>
      <c r="AG123" t="b">
        <f t="shared" si="56"/>
        <v>1</v>
      </c>
      <c r="AH123" t="b">
        <f t="shared" si="57"/>
        <v>0</v>
      </c>
      <c r="AI123">
        <f t="shared" si="29"/>
        <v>4</v>
      </c>
      <c r="AJ123" t="str">
        <f>VLOOKUP(AI123,Sheet1!$A$1:$B$7,2)</f>
        <v>rotate_ccw</v>
      </c>
    </row>
    <row r="124" spans="2:36" x14ac:dyDescent="0.25">
      <c r="B124">
        <v>398.14643896021499</v>
      </c>
      <c r="C124">
        <v>180.58863049077601</v>
      </c>
      <c r="D124">
        <v>350.42879945293902</v>
      </c>
      <c r="E124">
        <v>188.45064255954301</v>
      </c>
      <c r="F124">
        <v>441.61217374635902</v>
      </c>
      <c r="G124">
        <v>183.886301310823</v>
      </c>
      <c r="H124">
        <v>343.88189957605101</v>
      </c>
      <c r="I124">
        <v>232.71579129499301</v>
      </c>
      <c r="J124">
        <v>496.85841347933899</v>
      </c>
      <c r="K124">
        <v>165.889947742034</v>
      </c>
      <c r="L124">
        <v>344.83043700786101</v>
      </c>
      <c r="M124">
        <v>273.42491714445202</v>
      </c>
      <c r="N124">
        <v>398.98400931938301</v>
      </c>
      <c r="O124">
        <v>270.717173892902</v>
      </c>
      <c r="P124">
        <v>365.20917509780998</v>
      </c>
      <c r="Q124">
        <v>269.85302882769099</v>
      </c>
      <c r="S124" s="1">
        <f t="shared" si="44"/>
        <v>47.717639507275976</v>
      </c>
      <c r="T124" s="1">
        <f t="shared" si="45"/>
        <v>-7.862012068767001</v>
      </c>
      <c r="V124" s="1">
        <f t="shared" si="46"/>
        <v>43.465734786144026</v>
      </c>
      <c r="W124" s="1">
        <f t="shared" si="47"/>
        <v>98.711974519123999</v>
      </c>
      <c r="X124" s="1">
        <f t="shared" si="48"/>
        <v>6.5468998768880056</v>
      </c>
      <c r="Y124" s="1">
        <f t="shared" si="49"/>
        <v>5.5983624450780098</v>
      </c>
      <c r="Z124" s="1">
        <f t="shared" si="50"/>
        <v>14.698682748742016</v>
      </c>
      <c r="AA124" s="1">
        <f t="shared" si="51"/>
        <v>-84.974274584909011</v>
      </c>
      <c r="AB124" s="1"/>
      <c r="AC124" t="b">
        <f t="shared" si="52"/>
        <v>0</v>
      </c>
      <c r="AD124" t="b">
        <f t="shared" si="53"/>
        <v>0</v>
      </c>
      <c r="AE124" t="b">
        <f t="shared" si="54"/>
        <v>0</v>
      </c>
      <c r="AF124" t="b">
        <f t="shared" si="55"/>
        <v>0</v>
      </c>
      <c r="AG124" t="b">
        <f t="shared" si="56"/>
        <v>1</v>
      </c>
      <c r="AH124" t="b">
        <f t="shared" si="57"/>
        <v>0</v>
      </c>
      <c r="AI124">
        <f t="shared" si="29"/>
        <v>4</v>
      </c>
      <c r="AJ124" t="str">
        <f>VLOOKUP(AI124,Sheet1!$A$1:$B$7,2)</f>
        <v>rotate_ccw</v>
      </c>
    </row>
    <row r="125" spans="2:36" x14ac:dyDescent="0.25">
      <c r="B125">
        <v>397.646918876852</v>
      </c>
      <c r="C125">
        <v>180.68447161426499</v>
      </c>
      <c r="D125">
        <v>350.07048548115301</v>
      </c>
      <c r="E125">
        <v>186.90989822968299</v>
      </c>
      <c r="F125">
        <v>442.22540929230797</v>
      </c>
      <c r="G125">
        <v>184.291943798105</v>
      </c>
      <c r="H125">
        <v>341.256173903719</v>
      </c>
      <c r="I125">
        <v>234.75620318164701</v>
      </c>
      <c r="J125">
        <v>496.41950610312898</v>
      </c>
      <c r="K125">
        <v>166.08857023791501</v>
      </c>
      <c r="L125">
        <v>346.349722695011</v>
      </c>
      <c r="M125">
        <v>269.69135163450301</v>
      </c>
      <c r="N125">
        <v>399.44956003583798</v>
      </c>
      <c r="O125">
        <v>270.71417737964799</v>
      </c>
      <c r="P125">
        <v>365.01895319982299</v>
      </c>
      <c r="Q125">
        <v>268.25895636076598</v>
      </c>
      <c r="S125" s="1">
        <f t="shared" si="44"/>
        <v>47.576433395698984</v>
      </c>
      <c r="T125" s="1">
        <f t="shared" si="45"/>
        <v>-6.2254266154180016</v>
      </c>
      <c r="V125" s="1">
        <f t="shared" si="46"/>
        <v>44.578490415455974</v>
      </c>
      <c r="W125" s="1">
        <f t="shared" si="47"/>
        <v>98.772587226276983</v>
      </c>
      <c r="X125" s="1">
        <f t="shared" si="48"/>
        <v>8.8143115774340117</v>
      </c>
      <c r="Y125" s="1">
        <f t="shared" si="49"/>
        <v>3.7207627861420178</v>
      </c>
      <c r="Z125" s="1">
        <f t="shared" si="50"/>
        <v>14.595901376349985</v>
      </c>
      <c r="AA125" s="1">
        <f t="shared" si="51"/>
        <v>-82.781453404820013</v>
      </c>
      <c r="AB125" s="1"/>
      <c r="AC125" t="b">
        <f t="shared" si="52"/>
        <v>0</v>
      </c>
      <c r="AD125" t="b">
        <f t="shared" si="53"/>
        <v>0</v>
      </c>
      <c r="AE125" t="b">
        <f t="shared" si="54"/>
        <v>0</v>
      </c>
      <c r="AF125" t="b">
        <f t="shared" si="55"/>
        <v>0</v>
      </c>
      <c r="AG125" t="b">
        <f t="shared" si="56"/>
        <v>1</v>
      </c>
      <c r="AH125" t="b">
        <f t="shared" si="57"/>
        <v>0</v>
      </c>
      <c r="AI125">
        <f t="shared" si="29"/>
        <v>4</v>
      </c>
      <c r="AJ125" t="str">
        <f>VLOOKUP(AI125,Sheet1!$A$1:$B$7,2)</f>
        <v>rotate_ccw</v>
      </c>
    </row>
    <row r="126" spans="2:36" x14ac:dyDescent="0.25">
      <c r="B126">
        <v>398.74517745127901</v>
      </c>
      <c r="C126">
        <v>180.418144129295</v>
      </c>
      <c r="D126">
        <v>348.24416608041997</v>
      </c>
      <c r="E126">
        <v>186.48278571586499</v>
      </c>
      <c r="F126">
        <v>439.70924124333499</v>
      </c>
      <c r="G126">
        <v>199.84953116160801</v>
      </c>
      <c r="H126">
        <v>343.44071181841099</v>
      </c>
      <c r="I126">
        <v>233.39963481491699</v>
      </c>
      <c r="J126">
        <v>490.39273471440498</v>
      </c>
      <c r="K126">
        <v>195.79442417394699</v>
      </c>
      <c r="L126">
        <v>346.85583527430902</v>
      </c>
      <c r="M126">
        <v>270.11152158579898</v>
      </c>
      <c r="N126">
        <v>399.14724509674602</v>
      </c>
      <c r="O126">
        <v>266.80241865033003</v>
      </c>
      <c r="P126">
        <v>364.99025311703502</v>
      </c>
      <c r="Q126">
        <v>270.23700835084799</v>
      </c>
      <c r="S126" s="1">
        <f t="shared" si="44"/>
        <v>50.501011370859032</v>
      </c>
      <c r="T126" s="1">
        <f t="shared" si="45"/>
        <v>-6.0646415865699907</v>
      </c>
      <c r="V126" s="1">
        <f t="shared" si="46"/>
        <v>40.964063792055981</v>
      </c>
      <c r="W126" s="1">
        <f t="shared" si="47"/>
        <v>91.647557263125975</v>
      </c>
      <c r="X126" s="1">
        <f t="shared" si="48"/>
        <v>4.8034542620089837</v>
      </c>
      <c r="Y126" s="1">
        <f t="shared" si="49"/>
        <v>1.3883308061109574</v>
      </c>
      <c r="Z126" s="1">
        <f t="shared" si="50"/>
        <v>-15.376280044651992</v>
      </c>
      <c r="AA126" s="1">
        <f t="shared" si="51"/>
        <v>-83.62873586993399</v>
      </c>
      <c r="AB126" s="1"/>
      <c r="AC126" t="b">
        <f t="shared" si="52"/>
        <v>0</v>
      </c>
      <c r="AD126" t="b">
        <f t="shared" si="53"/>
        <v>0</v>
      </c>
      <c r="AE126" t="b">
        <f t="shared" si="54"/>
        <v>0</v>
      </c>
      <c r="AF126" t="b">
        <f t="shared" si="55"/>
        <v>0</v>
      </c>
      <c r="AG126" t="b">
        <f t="shared" si="56"/>
        <v>1</v>
      </c>
      <c r="AH126" t="b">
        <f t="shared" si="57"/>
        <v>0</v>
      </c>
      <c r="AI126">
        <f t="shared" si="29"/>
        <v>4</v>
      </c>
      <c r="AJ126" t="str">
        <f>VLOOKUP(AI126,Sheet1!$A$1:$B$7,2)</f>
        <v>rotate_ccw</v>
      </c>
    </row>
    <row r="127" spans="2:36" x14ac:dyDescent="0.25">
      <c r="B127">
        <v>403.84663610473399</v>
      </c>
      <c r="C127">
        <v>182.225528902533</v>
      </c>
      <c r="D127">
        <v>351.488258880084</v>
      </c>
      <c r="E127">
        <v>184.761953374044</v>
      </c>
      <c r="F127">
        <v>417.255768256164</v>
      </c>
      <c r="G127">
        <v>231.70163209040101</v>
      </c>
      <c r="H127">
        <v>346.08838122037901</v>
      </c>
      <c r="I127">
        <v>230.72058647429901</v>
      </c>
      <c r="J127">
        <v>429.13901089491998</v>
      </c>
      <c r="K127">
        <v>263.81492445383202</v>
      </c>
      <c r="L127">
        <v>347.12370783608401</v>
      </c>
      <c r="M127">
        <v>268.42318397747698</v>
      </c>
      <c r="N127">
        <v>401.96459922368598</v>
      </c>
      <c r="O127">
        <v>268.98521512053702</v>
      </c>
      <c r="P127">
        <v>365.551224598575</v>
      </c>
      <c r="Q127">
        <v>270.40519053033699</v>
      </c>
      <c r="S127" s="1">
        <f t="shared" si="44"/>
        <v>52.358377224649985</v>
      </c>
      <c r="T127" s="1">
        <f t="shared" si="45"/>
        <v>-2.5364244715109976</v>
      </c>
      <c r="V127" s="1">
        <f t="shared" si="46"/>
        <v>13.409132151430015</v>
      </c>
      <c r="W127" s="1">
        <f t="shared" si="47"/>
        <v>25.292374790185988</v>
      </c>
      <c r="X127" s="1">
        <f t="shared" si="48"/>
        <v>5.3998776597049982</v>
      </c>
      <c r="Y127" s="1">
        <f t="shared" si="49"/>
        <v>4.3645510439999953</v>
      </c>
      <c r="Z127" s="1">
        <f t="shared" si="50"/>
        <v>-81.58939555129902</v>
      </c>
      <c r="AA127" s="1">
        <f t="shared" si="51"/>
        <v>-83.661230603432983</v>
      </c>
      <c r="AB127" s="1"/>
      <c r="AC127" t="b">
        <f t="shared" si="52"/>
        <v>0</v>
      </c>
      <c r="AD127" t="b">
        <f t="shared" si="53"/>
        <v>0</v>
      </c>
      <c r="AE127" t="b">
        <f t="shared" si="54"/>
        <v>0</v>
      </c>
      <c r="AF127" t="b">
        <f t="shared" si="55"/>
        <v>0</v>
      </c>
      <c r="AG127" t="b">
        <f t="shared" si="56"/>
        <v>0</v>
      </c>
      <c r="AH127" t="b">
        <f t="shared" si="57"/>
        <v>1</v>
      </c>
      <c r="AI127">
        <f t="shared" si="29"/>
        <v>5</v>
      </c>
      <c r="AJ127" t="str">
        <f>VLOOKUP(AI127,Sheet1!$A$1:$B$7,2)</f>
        <v>land</v>
      </c>
    </row>
    <row r="128" spans="2:36" x14ac:dyDescent="0.25">
      <c r="B128">
        <v>406.31226357313801</v>
      </c>
      <c r="C128">
        <v>183.49174628550099</v>
      </c>
      <c r="D128">
        <v>354.45114545535802</v>
      </c>
      <c r="E128">
        <v>183.70159995984301</v>
      </c>
      <c r="F128">
        <v>413.98027248292101</v>
      </c>
      <c r="G128">
        <v>230.93560571650301</v>
      </c>
      <c r="H128">
        <v>346.28249471221397</v>
      </c>
      <c r="I128">
        <v>227.826458707168</v>
      </c>
      <c r="J128">
        <v>418.03150628980302</v>
      </c>
      <c r="K128">
        <v>269.31928509637601</v>
      </c>
      <c r="L128">
        <v>347.16273640757601</v>
      </c>
      <c r="M128">
        <v>267.08215628819499</v>
      </c>
      <c r="N128">
        <v>401.18125011570601</v>
      </c>
      <c r="O128">
        <v>267.712482014871</v>
      </c>
      <c r="P128">
        <v>364.64469343188398</v>
      </c>
      <c r="Q128">
        <v>267.399629427565</v>
      </c>
      <c r="S128" s="1">
        <f t="shared" si="44"/>
        <v>51.861118117779995</v>
      </c>
      <c r="T128" s="1">
        <f t="shared" si="45"/>
        <v>-0.20985367434201407</v>
      </c>
      <c r="V128" s="1">
        <f t="shared" si="46"/>
        <v>7.6680089097829978</v>
      </c>
      <c r="W128" s="1">
        <f t="shared" si="47"/>
        <v>11.719242716665008</v>
      </c>
      <c r="X128" s="1">
        <f t="shared" si="48"/>
        <v>8.1686507431440418</v>
      </c>
      <c r="Y128" s="1">
        <f t="shared" si="49"/>
        <v>7.2884090477820109</v>
      </c>
      <c r="Z128" s="1">
        <f t="shared" si="50"/>
        <v>-85.827538810875012</v>
      </c>
      <c r="AA128" s="1">
        <f t="shared" si="51"/>
        <v>-83.380556328351986</v>
      </c>
      <c r="AB128" s="1"/>
      <c r="AC128" t="b">
        <f t="shared" si="52"/>
        <v>0</v>
      </c>
      <c r="AD128" t="b">
        <f t="shared" si="53"/>
        <v>0</v>
      </c>
      <c r="AE128" t="b">
        <f t="shared" si="54"/>
        <v>0</v>
      </c>
      <c r="AF128" t="b">
        <f t="shared" si="55"/>
        <v>0</v>
      </c>
      <c r="AG128" t="b">
        <f t="shared" si="56"/>
        <v>0</v>
      </c>
      <c r="AH128" t="b">
        <f t="shared" si="57"/>
        <v>1</v>
      </c>
      <c r="AI128">
        <f t="shared" ref="AI128:AI191" si="58">IF(AC128,0,IF(AD128,1,IF(AE128,2,IF(AF128,3,IF(AG128,4,IF(AH128,5,999))))))</f>
        <v>5</v>
      </c>
      <c r="AJ128" t="str">
        <f>VLOOKUP(AI128,Sheet1!$A$1:$B$7,2)</f>
        <v>land</v>
      </c>
    </row>
    <row r="129" spans="2:36" x14ac:dyDescent="0.25">
      <c r="B129">
        <v>404.98228726982097</v>
      </c>
      <c r="C129">
        <v>183.82698413937501</v>
      </c>
      <c r="D129">
        <v>352.59898012471598</v>
      </c>
      <c r="E129">
        <v>183.63405078460499</v>
      </c>
      <c r="F129">
        <v>410.85139414710397</v>
      </c>
      <c r="G129">
        <v>232.86711194802501</v>
      </c>
      <c r="H129">
        <v>344.57946150600401</v>
      </c>
      <c r="I129">
        <v>228.21328842614699</v>
      </c>
      <c r="J129">
        <v>414.91255436274997</v>
      </c>
      <c r="K129">
        <v>270.20627818198301</v>
      </c>
      <c r="L129">
        <v>345.344744979111</v>
      </c>
      <c r="M129">
        <v>268.39392696324097</v>
      </c>
      <c r="N129">
        <v>399.30151723949001</v>
      </c>
      <c r="O129">
        <v>271.124779295971</v>
      </c>
      <c r="P129">
        <v>361.71597256291301</v>
      </c>
      <c r="Q129">
        <v>269.52458436090899</v>
      </c>
      <c r="S129" s="1">
        <f t="shared" si="44"/>
        <v>52.383307145104993</v>
      </c>
      <c r="T129" s="1">
        <f t="shared" si="45"/>
        <v>0.1929333547700196</v>
      </c>
      <c r="V129" s="1">
        <f t="shared" si="46"/>
        <v>5.8691068772830022</v>
      </c>
      <c r="W129" s="1">
        <f t="shared" si="47"/>
        <v>9.9302670929290002</v>
      </c>
      <c r="X129" s="1">
        <f t="shared" si="48"/>
        <v>8.0195186187119702</v>
      </c>
      <c r="Y129" s="1">
        <f t="shared" si="49"/>
        <v>7.2542351456049801</v>
      </c>
      <c r="Z129" s="1">
        <f t="shared" si="50"/>
        <v>-86.379294042607995</v>
      </c>
      <c r="AA129" s="1">
        <f t="shared" si="51"/>
        <v>-84.759876178635977</v>
      </c>
      <c r="AB129" s="1"/>
      <c r="AC129" t="b">
        <f t="shared" si="52"/>
        <v>0</v>
      </c>
      <c r="AD129" t="b">
        <f t="shared" si="53"/>
        <v>0</v>
      </c>
      <c r="AE129" t="b">
        <f t="shared" si="54"/>
        <v>0</v>
      </c>
      <c r="AF129" t="b">
        <f t="shared" si="55"/>
        <v>0</v>
      </c>
      <c r="AG129" t="b">
        <f t="shared" si="56"/>
        <v>0</v>
      </c>
      <c r="AH129" t="b">
        <f t="shared" si="57"/>
        <v>1</v>
      </c>
      <c r="AI129">
        <f t="shared" si="58"/>
        <v>5</v>
      </c>
      <c r="AJ129" t="str">
        <f>VLOOKUP(AI129,Sheet1!$A$1:$B$7,2)</f>
        <v>land</v>
      </c>
    </row>
    <row r="130" spans="2:36" x14ac:dyDescent="0.25">
      <c r="B130">
        <v>404.19236169607098</v>
      </c>
      <c r="C130">
        <v>183.28050431943001</v>
      </c>
      <c r="D130">
        <v>352.78278079643002</v>
      </c>
      <c r="E130">
        <v>184.110752613801</v>
      </c>
      <c r="F130">
        <v>411.53560355187898</v>
      </c>
      <c r="G130">
        <v>231.25414922927899</v>
      </c>
      <c r="H130">
        <v>344.76766818319197</v>
      </c>
      <c r="I130">
        <v>229.24776585359101</v>
      </c>
      <c r="J130">
        <v>422.64515567918102</v>
      </c>
      <c r="K130">
        <v>269.41356977498998</v>
      </c>
      <c r="L130">
        <v>345.036475496457</v>
      </c>
      <c r="M130">
        <v>270.33971605038698</v>
      </c>
      <c r="N130">
        <v>398.46060465109099</v>
      </c>
      <c r="O130">
        <v>271.363683301349</v>
      </c>
      <c r="P130">
        <v>361.184737219064</v>
      </c>
      <c r="Q130">
        <v>268.98496664099599</v>
      </c>
      <c r="S130" s="1">
        <f t="shared" ref="S130:S161" si="59">B130-D130</f>
        <v>51.409580899640957</v>
      </c>
      <c r="T130" s="1">
        <f t="shared" ref="T130:T161" si="60">C130-E130</f>
        <v>-0.83024829437098902</v>
      </c>
      <c r="V130" s="1">
        <f t="shared" ref="V130:V161" si="61">F130-B130</f>
        <v>7.343241855808003</v>
      </c>
      <c r="W130" s="1">
        <f t="shared" ref="W130:W161" si="62">J130-B130</f>
        <v>18.452793983110041</v>
      </c>
      <c r="X130" s="1">
        <f t="shared" ref="X130:X161" si="63">D130-H130</f>
        <v>8.0151126132380455</v>
      </c>
      <c r="Y130" s="1">
        <f t="shared" ref="Y130:Y161" si="64">D130-L130</f>
        <v>7.7463052999730166</v>
      </c>
      <c r="Z130" s="1">
        <f t="shared" ref="Z130:Z161" si="65">C130-K130</f>
        <v>-86.133065455559972</v>
      </c>
      <c r="AA130" s="1">
        <f t="shared" ref="AA130:AA161" si="66">E130-M130</f>
        <v>-86.228963436585985</v>
      </c>
      <c r="AB130" s="1"/>
      <c r="AC130" t="b">
        <f t="shared" ref="AC130:AC161" si="67">AND(($Z130&gt;$AM$3),($AA130&gt;$AM$3),(ABS($W130)&lt;$AM$5),(ABS($Y130)&lt;$AM$5))</f>
        <v>0</v>
      </c>
      <c r="AD130" t="b">
        <f t="shared" ref="AD130:AD161" si="68">AND((ABS($Z130)&lt;$AM$5),(ABS($AA130)&lt;$AM$5),($W130&gt;$AM$4),($Y130&gt;$AM$4))</f>
        <v>0</v>
      </c>
      <c r="AE130" t="b">
        <f t="shared" ref="AE130:AE161" si="69">AND((ABS($Z130)&lt;$AM$5),(ABS($AA130)&lt;$AM$5),(ABS($W130)&lt;$AM$5),(ABS($Y130)&lt;$AM$5))</f>
        <v>0</v>
      </c>
      <c r="AF130" t="b">
        <f t="shared" ref="AF130:AF161" si="70">AND(($Z130&lt;-$AM$3),(ABS($AA130)&lt;$AM$5),(ABS($W130)&lt;$AM$5),($Y130&gt;$AM$4))</f>
        <v>0</v>
      </c>
      <c r="AG130" t="b">
        <f t="shared" ref="AG130:AG161" si="71">AND((ABS($Z130)&lt;$AM$5),($AA130&lt;-$AM$3),($W130&gt;$AM$4),(ABS($Y130)&lt;$AM$5))</f>
        <v>0</v>
      </c>
      <c r="AH130" t="b">
        <f t="shared" ref="AH130:AH161" si="72">AND(($Z130&lt;-$AM$3),($AA130&lt;-$AM$3),(ABS($W130)&lt;$AM$5),(ABS($Y130)&lt;$AM$5))</f>
        <v>1</v>
      </c>
      <c r="AI130">
        <f t="shared" si="58"/>
        <v>5</v>
      </c>
      <c r="AJ130" t="str">
        <f>VLOOKUP(AI130,Sheet1!$A$1:$B$7,2)</f>
        <v>land</v>
      </c>
    </row>
    <row r="131" spans="2:36" x14ac:dyDescent="0.25">
      <c r="B131">
        <v>404.21198406490601</v>
      </c>
      <c r="C131">
        <v>183.532976469076</v>
      </c>
      <c r="D131">
        <v>352.58425358535698</v>
      </c>
      <c r="E131">
        <v>184.02840499394</v>
      </c>
      <c r="F131">
        <v>409.95398137241699</v>
      </c>
      <c r="G131">
        <v>231.98929349161301</v>
      </c>
      <c r="H131">
        <v>344.29093588396597</v>
      </c>
      <c r="I131">
        <v>228.279074594283</v>
      </c>
      <c r="J131">
        <v>418.36124558772701</v>
      </c>
      <c r="K131">
        <v>270.74294269715</v>
      </c>
      <c r="L131">
        <v>344.35086218666601</v>
      </c>
      <c r="M131">
        <v>269.31270014659998</v>
      </c>
      <c r="N131">
        <v>399.10626162849798</v>
      </c>
      <c r="O131">
        <v>271.84117653909198</v>
      </c>
      <c r="P131">
        <v>360.83371323620099</v>
      </c>
      <c r="Q131">
        <v>269.750459763766</v>
      </c>
      <c r="S131" s="1">
        <f t="shared" si="59"/>
        <v>51.627730479549029</v>
      </c>
      <c r="T131" s="1">
        <f t="shared" si="60"/>
        <v>-0.49542852486399624</v>
      </c>
      <c r="V131" s="1">
        <f t="shared" si="61"/>
        <v>5.7419973075109851</v>
      </c>
      <c r="W131" s="1">
        <f t="shared" si="62"/>
        <v>14.149261522821007</v>
      </c>
      <c r="X131" s="1">
        <f t="shared" si="63"/>
        <v>8.293317701391004</v>
      </c>
      <c r="Y131" s="1">
        <f t="shared" si="64"/>
        <v>8.2333913986909693</v>
      </c>
      <c r="Z131" s="1">
        <f t="shared" si="65"/>
        <v>-87.209966228073995</v>
      </c>
      <c r="AA131" s="1">
        <f t="shared" si="66"/>
        <v>-85.284295152659979</v>
      </c>
      <c r="AB131" s="1"/>
      <c r="AC131" t="b">
        <f t="shared" si="67"/>
        <v>0</v>
      </c>
      <c r="AD131" t="b">
        <f t="shared" si="68"/>
        <v>0</v>
      </c>
      <c r="AE131" t="b">
        <f t="shared" si="69"/>
        <v>0</v>
      </c>
      <c r="AF131" t="b">
        <f t="shared" si="70"/>
        <v>0</v>
      </c>
      <c r="AG131" t="b">
        <f t="shared" si="71"/>
        <v>0</v>
      </c>
      <c r="AH131" t="b">
        <f t="shared" si="72"/>
        <v>1</v>
      </c>
      <c r="AI131">
        <f t="shared" si="58"/>
        <v>5</v>
      </c>
      <c r="AJ131" t="str">
        <f>VLOOKUP(AI131,Sheet1!$A$1:$B$7,2)</f>
        <v>land</v>
      </c>
    </row>
    <row r="132" spans="2:36" x14ac:dyDescent="0.25">
      <c r="B132">
        <v>403.48327347452602</v>
      </c>
      <c r="C132">
        <v>184.520647561071</v>
      </c>
      <c r="D132">
        <v>352.25698654873798</v>
      </c>
      <c r="E132">
        <v>185.51499784118701</v>
      </c>
      <c r="F132">
        <v>410.30518879822603</v>
      </c>
      <c r="G132">
        <v>232.802117248922</v>
      </c>
      <c r="H132">
        <v>344.008311773363</v>
      </c>
      <c r="I132">
        <v>231.32589134554999</v>
      </c>
      <c r="J132">
        <v>419.947086472835</v>
      </c>
      <c r="K132">
        <v>268.44678850557</v>
      </c>
      <c r="L132">
        <v>345.68569237587002</v>
      </c>
      <c r="M132">
        <v>271.63608946205397</v>
      </c>
      <c r="N132">
        <v>400.26316445397299</v>
      </c>
      <c r="O132">
        <v>269.96812009912202</v>
      </c>
      <c r="P132">
        <v>362.06913518679602</v>
      </c>
      <c r="Q132">
        <v>266.718287397388</v>
      </c>
      <c r="S132" s="1">
        <f t="shared" si="59"/>
        <v>51.226286925788031</v>
      </c>
      <c r="T132" s="1">
        <f t="shared" si="60"/>
        <v>-0.99435028011600934</v>
      </c>
      <c r="V132" s="1">
        <f t="shared" si="61"/>
        <v>6.8219153237000114</v>
      </c>
      <c r="W132" s="1">
        <f t="shared" si="62"/>
        <v>16.463812998308981</v>
      </c>
      <c r="X132" s="1">
        <f t="shared" si="63"/>
        <v>8.2486747753749796</v>
      </c>
      <c r="Y132" s="1">
        <f t="shared" si="64"/>
        <v>6.5712941728679652</v>
      </c>
      <c r="Z132" s="1">
        <f t="shared" si="65"/>
        <v>-83.926140944498997</v>
      </c>
      <c r="AA132" s="1">
        <f t="shared" si="66"/>
        <v>-86.121091620866963</v>
      </c>
      <c r="AB132" s="1"/>
      <c r="AC132" t="b">
        <f t="shared" si="67"/>
        <v>0</v>
      </c>
      <c r="AD132" t="b">
        <f t="shared" si="68"/>
        <v>0</v>
      </c>
      <c r="AE132" t="b">
        <f t="shared" si="69"/>
        <v>0</v>
      </c>
      <c r="AF132" t="b">
        <f t="shared" si="70"/>
        <v>0</v>
      </c>
      <c r="AG132" t="b">
        <f t="shared" si="71"/>
        <v>0</v>
      </c>
      <c r="AH132" t="b">
        <f t="shared" si="72"/>
        <v>1</v>
      </c>
      <c r="AI132">
        <f t="shared" si="58"/>
        <v>5</v>
      </c>
      <c r="AJ132" t="str">
        <f>VLOOKUP(AI132,Sheet1!$A$1:$B$7,2)</f>
        <v>land</v>
      </c>
    </row>
    <row r="133" spans="2:36" x14ac:dyDescent="0.25">
      <c r="B133">
        <v>405.87737313944001</v>
      </c>
      <c r="C133">
        <v>185.11230420360599</v>
      </c>
      <c r="D133">
        <v>354.29318396400998</v>
      </c>
      <c r="E133">
        <v>183.49802819669301</v>
      </c>
      <c r="F133">
        <v>410.49677579135499</v>
      </c>
      <c r="G133">
        <v>233.88540965558099</v>
      </c>
      <c r="H133">
        <v>343.97838815505202</v>
      </c>
      <c r="I133">
        <v>226.91725104858199</v>
      </c>
      <c r="J133">
        <v>416.91335765483001</v>
      </c>
      <c r="K133">
        <v>270.49077007785598</v>
      </c>
      <c r="L133">
        <v>340.01794528810501</v>
      </c>
      <c r="M133">
        <v>268.84150079642399</v>
      </c>
      <c r="N133">
        <v>398.31098318476597</v>
      </c>
      <c r="O133">
        <v>269.90072468118399</v>
      </c>
      <c r="P133">
        <v>358.51374308268203</v>
      </c>
      <c r="Q133">
        <v>268.747476815673</v>
      </c>
      <c r="S133" s="1">
        <f t="shared" si="59"/>
        <v>51.584189175430026</v>
      </c>
      <c r="T133" s="1">
        <f t="shared" si="60"/>
        <v>1.6142760069129736</v>
      </c>
      <c r="V133" s="1">
        <f t="shared" si="61"/>
        <v>4.6194026519149816</v>
      </c>
      <c r="W133" s="1">
        <f t="shared" si="62"/>
        <v>11.035984515389998</v>
      </c>
      <c r="X133" s="1">
        <f t="shared" si="63"/>
        <v>10.314795808957967</v>
      </c>
      <c r="Y133" s="1">
        <f t="shared" si="64"/>
        <v>14.275238675904973</v>
      </c>
      <c r="Z133" s="1">
        <f t="shared" si="65"/>
        <v>-85.378465874249997</v>
      </c>
      <c r="AA133" s="1">
        <f t="shared" si="66"/>
        <v>-85.343472599730973</v>
      </c>
      <c r="AB133" s="1"/>
      <c r="AC133" t="b">
        <f t="shared" si="67"/>
        <v>0</v>
      </c>
      <c r="AD133" t="b">
        <f t="shared" si="68"/>
        <v>0</v>
      </c>
      <c r="AE133" t="b">
        <f t="shared" si="69"/>
        <v>0</v>
      </c>
      <c r="AF133" t="b">
        <f t="shared" si="70"/>
        <v>0</v>
      </c>
      <c r="AG133" t="b">
        <f t="shared" si="71"/>
        <v>0</v>
      </c>
      <c r="AH133" t="b">
        <f t="shared" si="72"/>
        <v>1</v>
      </c>
      <c r="AI133">
        <f t="shared" si="58"/>
        <v>5</v>
      </c>
      <c r="AJ133" t="str">
        <f>VLOOKUP(AI133,Sheet1!$A$1:$B$7,2)</f>
        <v>land</v>
      </c>
    </row>
    <row r="134" spans="2:36" x14ac:dyDescent="0.25">
      <c r="B134">
        <v>391.93461244893399</v>
      </c>
      <c r="C134">
        <v>184.39098914632299</v>
      </c>
      <c r="D134">
        <v>339.78017701545201</v>
      </c>
      <c r="E134">
        <v>183.13385783995901</v>
      </c>
      <c r="F134">
        <v>396.95349068061603</v>
      </c>
      <c r="G134">
        <v>231.17402703766999</v>
      </c>
      <c r="H134">
        <v>331.695365830431</v>
      </c>
      <c r="I134">
        <v>226.35591414211601</v>
      </c>
      <c r="J134">
        <v>402.15561178246497</v>
      </c>
      <c r="K134">
        <v>268.86435855518602</v>
      </c>
      <c r="L134">
        <v>328.38501265828597</v>
      </c>
      <c r="M134">
        <v>268.03847298813599</v>
      </c>
      <c r="N134">
        <v>384.200265652383</v>
      </c>
      <c r="O134">
        <v>269.17356575770299</v>
      </c>
      <c r="P134">
        <v>345.87585810801397</v>
      </c>
      <c r="Q134">
        <v>267.86777165677</v>
      </c>
      <c r="S134" s="1">
        <f t="shared" si="59"/>
        <v>52.154435433481979</v>
      </c>
      <c r="T134" s="1">
        <f t="shared" si="60"/>
        <v>1.2571313063639877</v>
      </c>
      <c r="V134" s="1">
        <f t="shared" si="61"/>
        <v>5.0188782316820379</v>
      </c>
      <c r="W134" s="1">
        <f t="shared" si="62"/>
        <v>10.220999333530983</v>
      </c>
      <c r="X134" s="1">
        <f t="shared" si="63"/>
        <v>8.0848111850210103</v>
      </c>
      <c r="Y134" s="1">
        <f t="shared" si="64"/>
        <v>11.395164357166038</v>
      </c>
      <c r="Z134" s="1">
        <f t="shared" si="65"/>
        <v>-84.473369408863022</v>
      </c>
      <c r="AA134" s="1">
        <f t="shared" si="66"/>
        <v>-84.904615148176987</v>
      </c>
      <c r="AB134" s="1"/>
      <c r="AC134" t="b">
        <f t="shared" si="67"/>
        <v>0</v>
      </c>
      <c r="AD134" t="b">
        <f t="shared" si="68"/>
        <v>0</v>
      </c>
      <c r="AE134" t="b">
        <f t="shared" si="69"/>
        <v>0</v>
      </c>
      <c r="AF134" t="b">
        <f t="shared" si="70"/>
        <v>0</v>
      </c>
      <c r="AG134" t="b">
        <f t="shared" si="71"/>
        <v>0</v>
      </c>
      <c r="AH134" t="b">
        <f t="shared" si="72"/>
        <v>1</v>
      </c>
      <c r="AI134">
        <f t="shared" si="58"/>
        <v>5</v>
      </c>
      <c r="AJ134" t="str">
        <f>VLOOKUP(AI134,Sheet1!$A$1:$B$7,2)</f>
        <v>land</v>
      </c>
    </row>
    <row r="135" spans="2:36" x14ac:dyDescent="0.25">
      <c r="B135">
        <v>353.47724565020798</v>
      </c>
      <c r="C135">
        <v>186.23901381300999</v>
      </c>
      <c r="D135">
        <v>302.72552249179199</v>
      </c>
      <c r="E135">
        <v>184.586375601447</v>
      </c>
      <c r="F135">
        <v>359.82480451394002</v>
      </c>
      <c r="G135">
        <v>233.22342096373001</v>
      </c>
      <c r="H135">
        <v>291.55050991835702</v>
      </c>
      <c r="I135">
        <v>236.09745824059701</v>
      </c>
      <c r="J135">
        <v>364.63613157588702</v>
      </c>
      <c r="K135">
        <v>273.43314914824299</v>
      </c>
      <c r="L135">
        <v>286.81385492261501</v>
      </c>
      <c r="M135">
        <v>273.31444028568001</v>
      </c>
      <c r="N135">
        <v>345.67806635610998</v>
      </c>
      <c r="O135">
        <v>273.54472033317097</v>
      </c>
      <c r="P135">
        <v>306.44068906280802</v>
      </c>
      <c r="Q135">
        <v>272.444334372909</v>
      </c>
      <c r="S135" s="1">
        <f t="shared" si="59"/>
        <v>50.751723158415984</v>
      </c>
      <c r="T135" s="1">
        <f t="shared" si="60"/>
        <v>1.6526382115629872</v>
      </c>
      <c r="V135" s="1">
        <f t="shared" si="61"/>
        <v>6.347558863732047</v>
      </c>
      <c r="W135" s="1">
        <f t="shared" si="62"/>
        <v>11.158885925679044</v>
      </c>
      <c r="X135" s="1">
        <f t="shared" si="63"/>
        <v>11.175012573434969</v>
      </c>
      <c r="Y135" s="1">
        <f t="shared" si="64"/>
        <v>15.911667569176984</v>
      </c>
      <c r="Z135" s="1">
        <f t="shared" si="65"/>
        <v>-87.194135335233</v>
      </c>
      <c r="AA135" s="1">
        <f t="shared" si="66"/>
        <v>-88.728064684233004</v>
      </c>
      <c r="AB135" s="1"/>
      <c r="AC135" t="b">
        <f t="shared" si="67"/>
        <v>0</v>
      </c>
      <c r="AD135" t="b">
        <f t="shared" si="68"/>
        <v>0</v>
      </c>
      <c r="AE135" t="b">
        <f t="shared" si="69"/>
        <v>0</v>
      </c>
      <c r="AF135" t="b">
        <f t="shared" si="70"/>
        <v>0</v>
      </c>
      <c r="AG135" t="b">
        <f t="shared" si="71"/>
        <v>0</v>
      </c>
      <c r="AH135" t="b">
        <f t="shared" si="72"/>
        <v>1</v>
      </c>
      <c r="AI135">
        <f t="shared" si="58"/>
        <v>5</v>
      </c>
      <c r="AJ135" t="str">
        <f>VLOOKUP(AI135,Sheet1!$A$1:$B$7,2)</f>
        <v>land</v>
      </c>
    </row>
    <row r="136" spans="2:36" x14ac:dyDescent="0.25">
      <c r="B136">
        <v>329.08861012632002</v>
      </c>
      <c r="C136">
        <v>182.88963704986199</v>
      </c>
      <c r="D136">
        <v>277.22577666030998</v>
      </c>
      <c r="E136">
        <v>182.60056993673999</v>
      </c>
      <c r="F136">
        <v>337.54582843509297</v>
      </c>
      <c r="G136">
        <v>229.86174633840599</v>
      </c>
      <c r="H136">
        <v>272.35692872443599</v>
      </c>
      <c r="I136">
        <v>230.38860667835499</v>
      </c>
      <c r="J136">
        <v>338.90702909014601</v>
      </c>
      <c r="K136">
        <v>271.03502592122999</v>
      </c>
      <c r="L136">
        <v>266.066651849008</v>
      </c>
      <c r="M136">
        <v>272.24323748534101</v>
      </c>
      <c r="N136">
        <v>322.32621709694001</v>
      </c>
      <c r="O136">
        <v>268.21965428285802</v>
      </c>
      <c r="P136">
        <v>287.81535602105498</v>
      </c>
      <c r="Q136">
        <v>267.42210049457799</v>
      </c>
      <c r="S136" s="1">
        <f t="shared" si="59"/>
        <v>51.862833466010045</v>
      </c>
      <c r="T136" s="1">
        <f t="shared" si="60"/>
        <v>0.28906711312200173</v>
      </c>
      <c r="V136" s="1">
        <f t="shared" si="61"/>
        <v>8.4572183087729513</v>
      </c>
      <c r="W136" s="1">
        <f t="shared" si="62"/>
        <v>9.8184189638259909</v>
      </c>
      <c r="X136" s="1">
        <f t="shared" si="63"/>
        <v>4.8688479358739869</v>
      </c>
      <c r="Y136" s="1">
        <f t="shared" si="64"/>
        <v>11.159124811301979</v>
      </c>
      <c r="Z136" s="1">
        <f t="shared" si="65"/>
        <v>-88.145388871367999</v>
      </c>
      <c r="AA136" s="1">
        <f t="shared" si="66"/>
        <v>-89.642667548601025</v>
      </c>
      <c r="AB136" s="1"/>
      <c r="AC136" t="b">
        <f t="shared" si="67"/>
        <v>0</v>
      </c>
      <c r="AD136" t="b">
        <f t="shared" si="68"/>
        <v>0</v>
      </c>
      <c r="AE136" t="b">
        <f t="shared" si="69"/>
        <v>0</v>
      </c>
      <c r="AF136" t="b">
        <f t="shared" si="70"/>
        <v>0</v>
      </c>
      <c r="AG136" t="b">
        <f t="shared" si="71"/>
        <v>0</v>
      </c>
      <c r="AH136" t="b">
        <f t="shared" si="72"/>
        <v>1</v>
      </c>
      <c r="AI136">
        <f t="shared" si="58"/>
        <v>5</v>
      </c>
      <c r="AJ136" t="str">
        <f>VLOOKUP(AI136,Sheet1!$A$1:$B$7,2)</f>
        <v>land</v>
      </c>
    </row>
    <row r="137" spans="2:36" x14ac:dyDescent="0.25">
      <c r="B137">
        <v>329.72597914660997</v>
      </c>
      <c r="C137">
        <v>184.77734362096101</v>
      </c>
      <c r="D137">
        <v>276.81766745038499</v>
      </c>
      <c r="E137">
        <v>182.10689286600899</v>
      </c>
      <c r="F137">
        <v>336.17617253066902</v>
      </c>
      <c r="G137">
        <v>230.07743625761799</v>
      </c>
      <c r="H137">
        <v>267.14347503384801</v>
      </c>
      <c r="I137">
        <v>224.963976031378</v>
      </c>
      <c r="J137">
        <v>334.25862148098003</v>
      </c>
      <c r="K137">
        <v>267.81050739782302</v>
      </c>
      <c r="L137">
        <v>262.681924298664</v>
      </c>
      <c r="M137">
        <v>262.741490418512</v>
      </c>
      <c r="N137">
        <v>315.05673575740201</v>
      </c>
      <c r="O137">
        <v>269.70114322847797</v>
      </c>
      <c r="P137">
        <v>281.90621000895499</v>
      </c>
      <c r="Q137">
        <v>268.22101133318301</v>
      </c>
      <c r="S137" s="1">
        <f t="shared" si="59"/>
        <v>52.908311696224985</v>
      </c>
      <c r="T137" s="1">
        <f t="shared" si="60"/>
        <v>2.6704507549520144</v>
      </c>
      <c r="V137" s="1">
        <f t="shared" si="61"/>
        <v>6.4501933840590482</v>
      </c>
      <c r="W137" s="1">
        <f t="shared" si="62"/>
        <v>4.5326423343700526</v>
      </c>
      <c r="X137" s="1">
        <f t="shared" si="63"/>
        <v>9.6741924165369824</v>
      </c>
      <c r="Y137" s="1">
        <f t="shared" si="64"/>
        <v>14.135743151720987</v>
      </c>
      <c r="Z137" s="1">
        <f t="shared" si="65"/>
        <v>-83.033163776862011</v>
      </c>
      <c r="AA137" s="1">
        <f t="shared" si="66"/>
        <v>-80.63459755250301</v>
      </c>
      <c r="AB137" s="1"/>
      <c r="AC137" t="b">
        <f t="shared" si="67"/>
        <v>0</v>
      </c>
      <c r="AD137" t="b">
        <f t="shared" si="68"/>
        <v>0</v>
      </c>
      <c r="AE137" t="b">
        <f t="shared" si="69"/>
        <v>0</v>
      </c>
      <c r="AF137" t="b">
        <f t="shared" si="70"/>
        <v>0</v>
      </c>
      <c r="AG137" t="b">
        <f t="shared" si="71"/>
        <v>0</v>
      </c>
      <c r="AH137" t="b">
        <f t="shared" si="72"/>
        <v>1</v>
      </c>
      <c r="AI137">
        <f t="shared" si="58"/>
        <v>5</v>
      </c>
      <c r="AJ137" t="str">
        <f>VLOOKUP(AI137,Sheet1!$A$1:$B$7,2)</f>
        <v>land</v>
      </c>
    </row>
    <row r="138" spans="2:36" x14ac:dyDescent="0.25">
      <c r="B138">
        <v>328.553686639143</v>
      </c>
      <c r="C138">
        <v>184.63781667310101</v>
      </c>
      <c r="D138">
        <v>281.76653291000099</v>
      </c>
      <c r="E138">
        <v>180.36069164316399</v>
      </c>
      <c r="F138">
        <v>335.49479817515402</v>
      </c>
      <c r="G138">
        <v>228.617619197918</v>
      </c>
      <c r="H138">
        <v>244.452677119588</v>
      </c>
      <c r="I138">
        <v>206.03170624747</v>
      </c>
      <c r="J138">
        <v>331.72822966583101</v>
      </c>
      <c r="K138">
        <v>270.41700334932</v>
      </c>
      <c r="L138">
        <v>209.30855653108901</v>
      </c>
      <c r="M138">
        <v>219.905295503063</v>
      </c>
      <c r="N138">
        <v>315.28241341336201</v>
      </c>
      <c r="O138">
        <v>267.33493897677897</v>
      </c>
      <c r="P138">
        <v>280.47526644304401</v>
      </c>
      <c r="Q138">
        <v>264.469255765951</v>
      </c>
      <c r="S138" s="1">
        <f t="shared" si="59"/>
        <v>46.787153729142005</v>
      </c>
      <c r="T138" s="1">
        <f t="shared" si="60"/>
        <v>4.2771250299370251</v>
      </c>
      <c r="V138" s="1">
        <f t="shared" si="61"/>
        <v>6.9411115360110216</v>
      </c>
      <c r="W138" s="1">
        <f t="shared" si="62"/>
        <v>3.1745430266880135</v>
      </c>
      <c r="X138" s="1">
        <f t="shared" si="63"/>
        <v>37.313855790412987</v>
      </c>
      <c r="Y138" s="1">
        <f t="shared" si="64"/>
        <v>72.45797637891198</v>
      </c>
      <c r="Z138" s="1">
        <f t="shared" si="65"/>
        <v>-85.779186676218984</v>
      </c>
      <c r="AA138" s="1">
        <f t="shared" si="66"/>
        <v>-39.544603859899013</v>
      </c>
      <c r="AB138" s="1"/>
      <c r="AC138" t="b">
        <f t="shared" si="67"/>
        <v>0</v>
      </c>
      <c r="AD138" t="b">
        <f t="shared" si="68"/>
        <v>0</v>
      </c>
      <c r="AE138" t="b">
        <f t="shared" si="69"/>
        <v>0</v>
      </c>
      <c r="AF138" t="b">
        <f t="shared" si="70"/>
        <v>0</v>
      </c>
      <c r="AG138" t="b">
        <f t="shared" si="71"/>
        <v>0</v>
      </c>
      <c r="AH138" t="b">
        <f t="shared" si="72"/>
        <v>0</v>
      </c>
      <c r="AI138">
        <f t="shared" si="58"/>
        <v>999</v>
      </c>
      <c r="AJ138" t="str">
        <f>VLOOKUP(AI138,Sheet1!$A$1:$B$7,2)</f>
        <v>not detected</v>
      </c>
    </row>
    <row r="139" spans="2:36" x14ac:dyDescent="0.25">
      <c r="B139">
        <v>318.84456785180902</v>
      </c>
      <c r="C139">
        <v>188.82351671666399</v>
      </c>
      <c r="D139">
        <v>269.88702276871601</v>
      </c>
      <c r="E139">
        <v>179.623019034968</v>
      </c>
      <c r="F139">
        <v>326.95610371811102</v>
      </c>
      <c r="G139">
        <v>228.893910059213</v>
      </c>
      <c r="H139">
        <v>233.996570219549</v>
      </c>
      <c r="I139">
        <v>168.007265377246</v>
      </c>
      <c r="J139">
        <v>328.523289588578</v>
      </c>
      <c r="K139">
        <v>269.71090143377103</v>
      </c>
      <c r="L139">
        <v>189.82885857893899</v>
      </c>
      <c r="M139">
        <v>156.12524351156199</v>
      </c>
      <c r="N139">
        <v>309.49314979203598</v>
      </c>
      <c r="O139">
        <v>268.868442438621</v>
      </c>
      <c r="P139">
        <v>274.89410966870099</v>
      </c>
      <c r="Q139">
        <v>268.84330281747498</v>
      </c>
      <c r="S139" s="1">
        <f t="shared" si="59"/>
        <v>48.957545083093009</v>
      </c>
      <c r="T139" s="1">
        <f t="shared" si="60"/>
        <v>9.2004976816959925</v>
      </c>
      <c r="V139" s="1">
        <f t="shared" si="61"/>
        <v>8.1115358663020061</v>
      </c>
      <c r="W139" s="1">
        <f t="shared" si="62"/>
        <v>9.6787217367689777</v>
      </c>
      <c r="X139" s="1">
        <f t="shared" si="63"/>
        <v>35.890452549167009</v>
      </c>
      <c r="Y139" s="1">
        <f t="shared" si="64"/>
        <v>80.058164189777017</v>
      </c>
      <c r="Z139" s="1">
        <f t="shared" si="65"/>
        <v>-80.887384717107039</v>
      </c>
      <c r="AA139" s="1">
        <f t="shared" si="66"/>
        <v>23.497775523406006</v>
      </c>
      <c r="AB139" s="1"/>
      <c r="AC139" t="b">
        <f t="shared" si="67"/>
        <v>0</v>
      </c>
      <c r="AD139" t="b">
        <f t="shared" si="68"/>
        <v>0</v>
      </c>
      <c r="AE139" t="b">
        <f t="shared" si="69"/>
        <v>0</v>
      </c>
      <c r="AF139" t="b">
        <f t="shared" si="70"/>
        <v>1</v>
      </c>
      <c r="AG139" t="b">
        <f t="shared" si="71"/>
        <v>0</v>
      </c>
      <c r="AH139" t="b">
        <f t="shared" si="72"/>
        <v>0</v>
      </c>
      <c r="AI139">
        <f t="shared" si="58"/>
        <v>3</v>
      </c>
      <c r="AJ139" t="str">
        <f>VLOOKUP(AI139,Sheet1!$A$1:$B$7,2)</f>
        <v>rotate_cw</v>
      </c>
    </row>
    <row r="140" spans="2:36" x14ac:dyDescent="0.25">
      <c r="B140">
        <v>313.40786950471397</v>
      </c>
      <c r="C140">
        <v>184.509867613713</v>
      </c>
      <c r="D140">
        <v>267.452465858881</v>
      </c>
      <c r="E140">
        <v>177.85411810522001</v>
      </c>
      <c r="F140">
        <v>322.929033879043</v>
      </c>
      <c r="G140">
        <v>232.10062974603099</v>
      </c>
      <c r="H140">
        <v>229.10305969334701</v>
      </c>
      <c r="I140">
        <v>164.54587714616599</v>
      </c>
      <c r="J140">
        <v>325.78226821682398</v>
      </c>
      <c r="K140">
        <v>268.24261332667101</v>
      </c>
      <c r="L140">
        <v>183.09197159175</v>
      </c>
      <c r="M140">
        <v>153.67408115314299</v>
      </c>
      <c r="N140">
        <v>305.27528012533298</v>
      </c>
      <c r="O140">
        <v>265.057810890246</v>
      </c>
      <c r="P140">
        <v>271.68135174454397</v>
      </c>
      <c r="Q140">
        <v>266.89739493436502</v>
      </c>
      <c r="S140" s="1">
        <f t="shared" si="59"/>
        <v>45.955403645832973</v>
      </c>
      <c r="T140" s="1">
        <f t="shared" si="60"/>
        <v>6.6557495084929883</v>
      </c>
      <c r="V140" s="1">
        <f t="shared" si="61"/>
        <v>9.5211643743290324</v>
      </c>
      <c r="W140" s="1">
        <f t="shared" si="62"/>
        <v>12.374398712110008</v>
      </c>
      <c r="X140" s="1">
        <f t="shared" si="63"/>
        <v>38.349406165533992</v>
      </c>
      <c r="Y140" s="1">
        <f t="shared" si="64"/>
        <v>84.360494267131003</v>
      </c>
      <c r="Z140" s="1">
        <f t="shared" si="65"/>
        <v>-83.732745712958007</v>
      </c>
      <c r="AA140" s="1">
        <f t="shared" si="66"/>
        <v>24.180036952077018</v>
      </c>
      <c r="AB140" s="1"/>
      <c r="AC140" t="b">
        <f t="shared" si="67"/>
        <v>0</v>
      </c>
      <c r="AD140" t="b">
        <f t="shared" si="68"/>
        <v>0</v>
      </c>
      <c r="AE140" t="b">
        <f t="shared" si="69"/>
        <v>0</v>
      </c>
      <c r="AF140" t="b">
        <f t="shared" si="70"/>
        <v>1</v>
      </c>
      <c r="AG140" t="b">
        <f t="shared" si="71"/>
        <v>0</v>
      </c>
      <c r="AH140" t="b">
        <f t="shared" si="72"/>
        <v>0</v>
      </c>
      <c r="AI140">
        <f t="shared" si="58"/>
        <v>3</v>
      </c>
      <c r="AJ140" t="str">
        <f>VLOOKUP(AI140,Sheet1!$A$1:$B$7,2)</f>
        <v>rotate_cw</v>
      </c>
    </row>
    <row r="141" spans="2:36" x14ac:dyDescent="0.25">
      <c r="B141">
        <v>306.79787489663499</v>
      </c>
      <c r="C141">
        <v>186.284318444088</v>
      </c>
      <c r="D141">
        <v>259.30402517695302</v>
      </c>
      <c r="E141">
        <v>179.56822990110999</v>
      </c>
      <c r="F141">
        <v>315.19921427842701</v>
      </c>
      <c r="G141">
        <v>233.73158944837601</v>
      </c>
      <c r="H141">
        <v>221.80825424796899</v>
      </c>
      <c r="I141">
        <v>171.17013265920201</v>
      </c>
      <c r="J141">
        <v>317.87549252382001</v>
      </c>
      <c r="K141">
        <v>267.23370509722201</v>
      </c>
      <c r="L141">
        <v>180.817773707481</v>
      </c>
      <c r="M141">
        <v>162.758711639468</v>
      </c>
      <c r="N141">
        <v>297.30393408222398</v>
      </c>
      <c r="O141">
        <v>268.92773747192098</v>
      </c>
      <c r="P141">
        <v>265.43693795588302</v>
      </c>
      <c r="Q141">
        <v>267.450823471359</v>
      </c>
      <c r="S141" s="1">
        <f t="shared" si="59"/>
        <v>47.493849719681975</v>
      </c>
      <c r="T141" s="1">
        <f t="shared" si="60"/>
        <v>6.7160885429780137</v>
      </c>
      <c r="V141" s="1">
        <f t="shared" si="61"/>
        <v>8.4013393817920132</v>
      </c>
      <c r="W141" s="1">
        <f t="shared" si="62"/>
        <v>11.07761762718502</v>
      </c>
      <c r="X141" s="1">
        <f t="shared" si="63"/>
        <v>37.49577092898403</v>
      </c>
      <c r="Y141" s="1">
        <f t="shared" si="64"/>
        <v>78.486251469472023</v>
      </c>
      <c r="Z141" s="1">
        <f t="shared" si="65"/>
        <v>-80.949386653134013</v>
      </c>
      <c r="AA141" s="1">
        <f t="shared" si="66"/>
        <v>16.809518261641983</v>
      </c>
      <c r="AB141" s="1"/>
      <c r="AC141" t="b">
        <f t="shared" si="67"/>
        <v>0</v>
      </c>
      <c r="AD141" t="b">
        <f t="shared" si="68"/>
        <v>0</v>
      </c>
      <c r="AE141" t="b">
        <f t="shared" si="69"/>
        <v>0</v>
      </c>
      <c r="AF141" t="b">
        <f t="shared" si="70"/>
        <v>1</v>
      </c>
      <c r="AG141" t="b">
        <f t="shared" si="71"/>
        <v>0</v>
      </c>
      <c r="AH141" t="b">
        <f t="shared" si="72"/>
        <v>0</v>
      </c>
      <c r="AI141">
        <f t="shared" si="58"/>
        <v>3</v>
      </c>
      <c r="AJ141" t="str">
        <f>VLOOKUP(AI141,Sheet1!$A$1:$B$7,2)</f>
        <v>rotate_cw</v>
      </c>
    </row>
    <row r="142" spans="2:36" x14ac:dyDescent="0.25">
      <c r="B142">
        <v>303.61297221733599</v>
      </c>
      <c r="C142">
        <v>185.14963601658701</v>
      </c>
      <c r="D142">
        <v>255.66166544789101</v>
      </c>
      <c r="E142">
        <v>178.99424491422599</v>
      </c>
      <c r="F142">
        <v>313.49196977901602</v>
      </c>
      <c r="G142">
        <v>231.05318807396199</v>
      </c>
      <c r="H142">
        <v>217.11656217891399</v>
      </c>
      <c r="I142">
        <v>168.359485973011</v>
      </c>
      <c r="J142">
        <v>313.614966225285</v>
      </c>
      <c r="K142">
        <v>269.001574123132</v>
      </c>
      <c r="L142">
        <v>178.65501946182599</v>
      </c>
      <c r="M142">
        <v>163.70464397535201</v>
      </c>
      <c r="N142">
        <v>295.96779339686299</v>
      </c>
      <c r="O142">
        <v>267.44323810109597</v>
      </c>
      <c r="P142">
        <v>260.82139242693501</v>
      </c>
      <c r="Q142">
        <v>265.59724642408798</v>
      </c>
      <c r="S142" s="1">
        <f t="shared" si="59"/>
        <v>47.951306769444983</v>
      </c>
      <c r="T142" s="1">
        <f t="shared" si="60"/>
        <v>6.1553911023610226</v>
      </c>
      <c r="V142" s="1">
        <f t="shared" si="61"/>
        <v>9.8789975616800234</v>
      </c>
      <c r="W142" s="1">
        <f t="shared" si="62"/>
        <v>10.001994007949008</v>
      </c>
      <c r="X142" s="1">
        <f t="shared" si="63"/>
        <v>38.545103268977016</v>
      </c>
      <c r="Y142" s="1">
        <f t="shared" si="64"/>
        <v>77.006645986065024</v>
      </c>
      <c r="Z142" s="1">
        <f t="shared" si="65"/>
        <v>-83.851938106544992</v>
      </c>
      <c r="AA142" s="1">
        <f t="shared" si="66"/>
        <v>15.289600938873974</v>
      </c>
      <c r="AB142" s="1"/>
      <c r="AC142" t="b">
        <f t="shared" si="67"/>
        <v>0</v>
      </c>
      <c r="AD142" t="b">
        <f t="shared" si="68"/>
        <v>0</v>
      </c>
      <c r="AE142" t="b">
        <f t="shared" si="69"/>
        <v>0</v>
      </c>
      <c r="AF142" t="b">
        <f t="shared" si="70"/>
        <v>1</v>
      </c>
      <c r="AG142" t="b">
        <f t="shared" si="71"/>
        <v>0</v>
      </c>
      <c r="AH142" t="b">
        <f t="shared" si="72"/>
        <v>0</v>
      </c>
      <c r="AI142">
        <f t="shared" si="58"/>
        <v>3</v>
      </c>
      <c r="AJ142" t="str">
        <f>VLOOKUP(AI142,Sheet1!$A$1:$B$7,2)</f>
        <v>rotate_cw</v>
      </c>
    </row>
    <row r="143" spans="2:36" x14ac:dyDescent="0.25">
      <c r="B143">
        <v>300.196668193991</v>
      </c>
      <c r="C143">
        <v>186.32931864538801</v>
      </c>
      <c r="D143">
        <v>253.250998064616</v>
      </c>
      <c r="E143">
        <v>180.204452450129</v>
      </c>
      <c r="F143">
        <v>311.111828169739</v>
      </c>
      <c r="G143">
        <v>231.94094764757801</v>
      </c>
      <c r="H143">
        <v>210.623479424306</v>
      </c>
      <c r="I143">
        <v>170.391908286741</v>
      </c>
      <c r="J143">
        <v>311.477942203081</v>
      </c>
      <c r="K143">
        <v>272.13658629209698</v>
      </c>
      <c r="L143">
        <v>169.56372783835599</v>
      </c>
      <c r="M143">
        <v>164.73803336726101</v>
      </c>
      <c r="N143">
        <v>292.55192050059998</v>
      </c>
      <c r="O143">
        <v>269.23081791174002</v>
      </c>
      <c r="P143">
        <v>258.41833756433198</v>
      </c>
      <c r="Q143">
        <v>267.39174873077798</v>
      </c>
      <c r="S143" s="1">
        <f t="shared" si="59"/>
        <v>46.945670129375003</v>
      </c>
      <c r="T143" s="1">
        <f t="shared" si="60"/>
        <v>6.1248661952590169</v>
      </c>
      <c r="V143" s="1">
        <f t="shared" si="61"/>
        <v>10.915159975747997</v>
      </c>
      <c r="W143" s="1">
        <f t="shared" si="62"/>
        <v>11.281274009089998</v>
      </c>
      <c r="X143" s="1">
        <f t="shared" si="63"/>
        <v>42.627518640310001</v>
      </c>
      <c r="Y143" s="1">
        <f t="shared" si="64"/>
        <v>83.687270226260011</v>
      </c>
      <c r="Z143" s="1">
        <f t="shared" si="65"/>
        <v>-85.807267646708965</v>
      </c>
      <c r="AA143" s="1">
        <f t="shared" si="66"/>
        <v>15.466419082867986</v>
      </c>
      <c r="AB143" s="1"/>
      <c r="AC143" t="b">
        <f t="shared" si="67"/>
        <v>0</v>
      </c>
      <c r="AD143" t="b">
        <f t="shared" si="68"/>
        <v>0</v>
      </c>
      <c r="AE143" t="b">
        <f t="shared" si="69"/>
        <v>0</v>
      </c>
      <c r="AF143" t="b">
        <f t="shared" si="70"/>
        <v>1</v>
      </c>
      <c r="AG143" t="b">
        <f t="shared" si="71"/>
        <v>0</v>
      </c>
      <c r="AH143" t="b">
        <f t="shared" si="72"/>
        <v>0</v>
      </c>
      <c r="AI143">
        <f t="shared" si="58"/>
        <v>3</v>
      </c>
      <c r="AJ143" t="str">
        <f>VLOOKUP(AI143,Sheet1!$A$1:$B$7,2)</f>
        <v>rotate_cw</v>
      </c>
    </row>
    <row r="144" spans="2:36" x14ac:dyDescent="0.25">
      <c r="B144">
        <v>294.80343883448103</v>
      </c>
      <c r="C144">
        <v>185.278749324806</v>
      </c>
      <c r="D144">
        <v>246.23664361793999</v>
      </c>
      <c r="E144">
        <v>179.338908931417</v>
      </c>
      <c r="F144">
        <v>304.54706080528598</v>
      </c>
      <c r="G144">
        <v>230.37426551351001</v>
      </c>
      <c r="H144">
        <v>205.51439957219401</v>
      </c>
      <c r="I144">
        <v>167.48635935228901</v>
      </c>
      <c r="J144">
        <v>307.093554070398</v>
      </c>
      <c r="K144">
        <v>266.34158588111001</v>
      </c>
      <c r="L144">
        <v>168.57651359473701</v>
      </c>
      <c r="M144">
        <v>162.43596308831101</v>
      </c>
      <c r="N144">
        <v>288.43928814687598</v>
      </c>
      <c r="O144">
        <v>267.568091207024</v>
      </c>
      <c r="P144">
        <v>254.44382750404199</v>
      </c>
      <c r="Q144">
        <v>267.12503509843998</v>
      </c>
      <c r="S144" s="1">
        <f t="shared" si="59"/>
        <v>48.566795216541038</v>
      </c>
      <c r="T144" s="1">
        <f t="shared" si="60"/>
        <v>5.9398403933890052</v>
      </c>
      <c r="V144" s="1">
        <f t="shared" si="61"/>
        <v>9.7436219708049521</v>
      </c>
      <c r="W144" s="1">
        <f t="shared" si="62"/>
        <v>12.290115235916971</v>
      </c>
      <c r="X144" s="1">
        <f t="shared" si="63"/>
        <v>40.722244045745981</v>
      </c>
      <c r="Y144" s="1">
        <f t="shared" si="64"/>
        <v>77.660130023202981</v>
      </c>
      <c r="Z144" s="1">
        <f t="shared" si="65"/>
        <v>-81.062836556304006</v>
      </c>
      <c r="AA144" s="1">
        <f t="shared" si="66"/>
        <v>16.902945843105982</v>
      </c>
      <c r="AB144" s="1"/>
      <c r="AC144" t="b">
        <f t="shared" si="67"/>
        <v>0</v>
      </c>
      <c r="AD144" t="b">
        <f t="shared" si="68"/>
        <v>0</v>
      </c>
      <c r="AE144" t="b">
        <f t="shared" si="69"/>
        <v>0</v>
      </c>
      <c r="AF144" t="b">
        <f t="shared" si="70"/>
        <v>1</v>
      </c>
      <c r="AG144" t="b">
        <f t="shared" si="71"/>
        <v>0</v>
      </c>
      <c r="AH144" t="b">
        <f t="shared" si="72"/>
        <v>0</v>
      </c>
      <c r="AI144">
        <f t="shared" si="58"/>
        <v>3</v>
      </c>
      <c r="AJ144" t="str">
        <f>VLOOKUP(AI144,Sheet1!$A$1:$B$7,2)</f>
        <v>rotate_cw</v>
      </c>
    </row>
    <row r="145" spans="2:36" x14ac:dyDescent="0.25">
      <c r="B145">
        <v>294.71933590857299</v>
      </c>
      <c r="C145">
        <v>184.91344992252499</v>
      </c>
      <c r="D145">
        <v>244.216483117656</v>
      </c>
      <c r="E145">
        <v>178.74387957833</v>
      </c>
      <c r="F145">
        <v>303.80812875467399</v>
      </c>
      <c r="G145">
        <v>231.77362679931099</v>
      </c>
      <c r="H145">
        <v>203.22230238108401</v>
      </c>
      <c r="I145">
        <v>168.70090412035</v>
      </c>
      <c r="J145">
        <v>307.83060902479502</v>
      </c>
      <c r="K145">
        <v>268.44563587019297</v>
      </c>
      <c r="L145">
        <v>163.58422735856001</v>
      </c>
      <c r="M145">
        <v>161.26755034948701</v>
      </c>
      <c r="N145">
        <v>290.09708543147701</v>
      </c>
      <c r="O145">
        <v>267.067661607996</v>
      </c>
      <c r="P145">
        <v>256.95647759460098</v>
      </c>
      <c r="Q145">
        <v>265.80072769907002</v>
      </c>
      <c r="S145" s="1">
        <f t="shared" si="59"/>
        <v>50.50285279091699</v>
      </c>
      <c r="T145" s="1">
        <f t="shared" si="60"/>
        <v>6.1695703441949945</v>
      </c>
      <c r="V145" s="1">
        <f t="shared" si="61"/>
        <v>9.0887928461010006</v>
      </c>
      <c r="W145" s="1">
        <f t="shared" si="62"/>
        <v>13.111273116222037</v>
      </c>
      <c r="X145" s="1">
        <f t="shared" si="63"/>
        <v>40.994180736571991</v>
      </c>
      <c r="Y145" s="1">
        <f t="shared" si="64"/>
        <v>80.632255759095983</v>
      </c>
      <c r="Z145" s="1">
        <f t="shared" si="65"/>
        <v>-83.532185947667983</v>
      </c>
      <c r="AA145" s="1">
        <f t="shared" si="66"/>
        <v>17.476329228842985</v>
      </c>
      <c r="AB145" s="1"/>
      <c r="AC145" t="b">
        <f t="shared" si="67"/>
        <v>0</v>
      </c>
      <c r="AD145" t="b">
        <f t="shared" si="68"/>
        <v>0</v>
      </c>
      <c r="AE145" t="b">
        <f t="shared" si="69"/>
        <v>0</v>
      </c>
      <c r="AF145" t="b">
        <f t="shared" si="70"/>
        <v>1</v>
      </c>
      <c r="AG145" t="b">
        <f t="shared" si="71"/>
        <v>0</v>
      </c>
      <c r="AH145" t="b">
        <f t="shared" si="72"/>
        <v>0</v>
      </c>
      <c r="AI145">
        <f t="shared" si="58"/>
        <v>3</v>
      </c>
      <c r="AJ145" t="str">
        <f>VLOOKUP(AI145,Sheet1!$A$1:$B$7,2)</f>
        <v>rotate_cw</v>
      </c>
    </row>
    <row r="146" spans="2:36" x14ac:dyDescent="0.25">
      <c r="B146">
        <v>297.10317409810602</v>
      </c>
      <c r="C146">
        <v>184.267656919064</v>
      </c>
      <c r="D146">
        <v>248.57342808920799</v>
      </c>
      <c r="E146">
        <v>179.624446280158</v>
      </c>
      <c r="F146">
        <v>305.80532296950503</v>
      </c>
      <c r="G146">
        <v>231.97696000274499</v>
      </c>
      <c r="H146">
        <v>211.46557523176</v>
      </c>
      <c r="I146">
        <v>166.88641215479601</v>
      </c>
      <c r="J146">
        <v>310.67809865749598</v>
      </c>
      <c r="K146">
        <v>266.72519885460298</v>
      </c>
      <c r="L146">
        <v>167.23958526177401</v>
      </c>
      <c r="M146">
        <v>161.56999858186799</v>
      </c>
      <c r="N146">
        <v>291.90315427373298</v>
      </c>
      <c r="O146">
        <v>265.51018325773401</v>
      </c>
      <c r="P146">
        <v>258.57804525896597</v>
      </c>
      <c r="Q146">
        <v>265.00887009860497</v>
      </c>
      <c r="S146" s="1">
        <f t="shared" si="59"/>
        <v>48.52974600889803</v>
      </c>
      <c r="T146" s="1">
        <f t="shared" si="60"/>
        <v>4.6432106389059982</v>
      </c>
      <c r="V146" s="1">
        <f t="shared" si="61"/>
        <v>8.7021488713990038</v>
      </c>
      <c r="W146" s="1">
        <f t="shared" si="62"/>
        <v>13.574924559389956</v>
      </c>
      <c r="X146" s="1">
        <f t="shared" si="63"/>
        <v>37.107852857447995</v>
      </c>
      <c r="Y146" s="1">
        <f t="shared" si="64"/>
        <v>81.333842827433983</v>
      </c>
      <c r="Z146" s="1">
        <f t="shared" si="65"/>
        <v>-82.457541935538984</v>
      </c>
      <c r="AA146" s="1">
        <f t="shared" si="66"/>
        <v>18.054447698290005</v>
      </c>
      <c r="AB146" s="1"/>
      <c r="AC146" t="b">
        <f t="shared" si="67"/>
        <v>0</v>
      </c>
      <c r="AD146" t="b">
        <f t="shared" si="68"/>
        <v>0</v>
      </c>
      <c r="AE146" t="b">
        <f t="shared" si="69"/>
        <v>0</v>
      </c>
      <c r="AF146" t="b">
        <f t="shared" si="70"/>
        <v>1</v>
      </c>
      <c r="AG146" t="b">
        <f t="shared" si="71"/>
        <v>0</v>
      </c>
      <c r="AH146" t="b">
        <f t="shared" si="72"/>
        <v>0</v>
      </c>
      <c r="AI146">
        <f t="shared" si="58"/>
        <v>3</v>
      </c>
      <c r="AJ146" t="str">
        <f>VLOOKUP(AI146,Sheet1!$A$1:$B$7,2)</f>
        <v>rotate_cw</v>
      </c>
    </row>
    <row r="147" spans="2:36" x14ac:dyDescent="0.25">
      <c r="B147">
        <v>297.19675555236699</v>
      </c>
      <c r="C147">
        <v>185.23679317934</v>
      </c>
      <c r="D147">
        <v>251.11133014986299</v>
      </c>
      <c r="E147">
        <v>179.363786403018</v>
      </c>
      <c r="F147">
        <v>310.09789923355999</v>
      </c>
      <c r="G147">
        <v>230.32185786370201</v>
      </c>
      <c r="H147">
        <v>213.770321428681</v>
      </c>
      <c r="I147">
        <v>166.54728960033199</v>
      </c>
      <c r="J147">
        <v>308.96582183114703</v>
      </c>
      <c r="K147">
        <v>267.95855393369402</v>
      </c>
      <c r="L147">
        <v>170.68194927197399</v>
      </c>
      <c r="M147">
        <v>160.907113234538</v>
      </c>
      <c r="N147">
        <v>290.66209452600401</v>
      </c>
      <c r="O147">
        <v>266.14649327058299</v>
      </c>
      <c r="P147">
        <v>259.10298472520401</v>
      </c>
      <c r="Q147">
        <v>264.45403536580801</v>
      </c>
      <c r="S147" s="1">
        <f t="shared" si="59"/>
        <v>46.085425402504001</v>
      </c>
      <c r="T147" s="1">
        <f t="shared" si="60"/>
        <v>5.8730067763220006</v>
      </c>
      <c r="V147" s="1">
        <f t="shared" si="61"/>
        <v>12.901143681192991</v>
      </c>
      <c r="W147" s="1">
        <f t="shared" si="62"/>
        <v>11.769066278780031</v>
      </c>
      <c r="X147" s="1">
        <f t="shared" si="63"/>
        <v>37.341008721181993</v>
      </c>
      <c r="Y147" s="1">
        <f t="shared" si="64"/>
        <v>80.429380877889002</v>
      </c>
      <c r="Z147" s="1">
        <f t="shared" si="65"/>
        <v>-82.721760754354023</v>
      </c>
      <c r="AA147" s="1">
        <f t="shared" si="66"/>
        <v>18.456673168479995</v>
      </c>
      <c r="AB147" s="1"/>
      <c r="AC147" t="b">
        <f t="shared" si="67"/>
        <v>0</v>
      </c>
      <c r="AD147" t="b">
        <f t="shared" si="68"/>
        <v>0</v>
      </c>
      <c r="AE147" t="b">
        <f t="shared" si="69"/>
        <v>0</v>
      </c>
      <c r="AF147" t="b">
        <f t="shared" si="70"/>
        <v>1</v>
      </c>
      <c r="AG147" t="b">
        <f t="shared" si="71"/>
        <v>0</v>
      </c>
      <c r="AH147" t="b">
        <f t="shared" si="72"/>
        <v>0</v>
      </c>
      <c r="AI147">
        <f t="shared" si="58"/>
        <v>3</v>
      </c>
      <c r="AJ147" t="str">
        <f>VLOOKUP(AI147,Sheet1!$A$1:$B$7,2)</f>
        <v>rotate_cw</v>
      </c>
    </row>
    <row r="148" spans="2:36" x14ac:dyDescent="0.25">
      <c r="B148">
        <v>298.90705126721701</v>
      </c>
      <c r="C148">
        <v>184.952700012077</v>
      </c>
      <c r="D148">
        <v>252.11505859760601</v>
      </c>
      <c r="E148">
        <v>179.177499573528</v>
      </c>
      <c r="F148">
        <v>310.059541096619</v>
      </c>
      <c r="G148">
        <v>231.12607992224599</v>
      </c>
      <c r="H148">
        <v>207.33363147030499</v>
      </c>
      <c r="I148">
        <v>170.40730966321999</v>
      </c>
      <c r="J148">
        <v>309.64913776512202</v>
      </c>
      <c r="K148">
        <v>271.45323706983697</v>
      </c>
      <c r="L148">
        <v>167.98797752054901</v>
      </c>
      <c r="M148">
        <v>158.26445323468201</v>
      </c>
      <c r="N148">
        <v>291.77839119475698</v>
      </c>
      <c r="O148">
        <v>267.58333341263801</v>
      </c>
      <c r="P148">
        <v>259.38854826193398</v>
      </c>
      <c r="Q148">
        <v>264.789543232504</v>
      </c>
      <c r="S148" s="1">
        <f t="shared" si="59"/>
        <v>46.791992669611005</v>
      </c>
      <c r="T148" s="1">
        <f t="shared" si="60"/>
        <v>5.7752004385490068</v>
      </c>
      <c r="V148" s="1">
        <f t="shared" si="61"/>
        <v>11.152489829401986</v>
      </c>
      <c r="W148" s="1">
        <f t="shared" si="62"/>
        <v>10.742086497905007</v>
      </c>
      <c r="X148" s="1">
        <f t="shared" si="63"/>
        <v>44.781427127301015</v>
      </c>
      <c r="Y148" s="1">
        <f t="shared" si="64"/>
        <v>84.127081077056999</v>
      </c>
      <c r="Z148" s="1">
        <f t="shared" si="65"/>
        <v>-86.500537057759971</v>
      </c>
      <c r="AA148" s="1">
        <f t="shared" si="66"/>
        <v>20.913046338845987</v>
      </c>
      <c r="AB148" s="1"/>
      <c r="AC148" t="b">
        <f t="shared" si="67"/>
        <v>0</v>
      </c>
      <c r="AD148" t="b">
        <f t="shared" si="68"/>
        <v>0</v>
      </c>
      <c r="AE148" t="b">
        <f t="shared" si="69"/>
        <v>0</v>
      </c>
      <c r="AF148" t="b">
        <f t="shared" si="70"/>
        <v>1</v>
      </c>
      <c r="AG148" t="b">
        <f t="shared" si="71"/>
        <v>0</v>
      </c>
      <c r="AH148" t="b">
        <f t="shared" si="72"/>
        <v>0</v>
      </c>
      <c r="AI148">
        <f t="shared" si="58"/>
        <v>3</v>
      </c>
      <c r="AJ148" t="str">
        <f>VLOOKUP(AI148,Sheet1!$A$1:$B$7,2)</f>
        <v>rotate_cw</v>
      </c>
    </row>
    <row r="149" spans="2:36" x14ac:dyDescent="0.25">
      <c r="B149">
        <v>298.94987326286002</v>
      </c>
      <c r="C149">
        <v>185.241122578465</v>
      </c>
      <c r="D149">
        <v>252.35710734628</v>
      </c>
      <c r="E149">
        <v>179.62971842566199</v>
      </c>
      <c r="F149">
        <v>310.50766328688098</v>
      </c>
      <c r="G149">
        <v>231.97647610880099</v>
      </c>
      <c r="H149">
        <v>211.019930244433</v>
      </c>
      <c r="I149">
        <v>170.197982949383</v>
      </c>
      <c r="J149">
        <v>311.05188451107</v>
      </c>
      <c r="K149">
        <v>269.85053677387498</v>
      </c>
      <c r="L149">
        <v>167.19909957234799</v>
      </c>
      <c r="M149">
        <v>158.97598637586901</v>
      </c>
      <c r="N149">
        <v>292.184104979697</v>
      </c>
      <c r="O149">
        <v>266.905088969063</v>
      </c>
      <c r="P149">
        <v>259.53198184334201</v>
      </c>
      <c r="Q149">
        <v>264.25496913917902</v>
      </c>
      <c r="S149" s="1">
        <f t="shared" si="59"/>
        <v>46.592765916580021</v>
      </c>
      <c r="T149" s="1">
        <f t="shared" si="60"/>
        <v>5.6114041528030043</v>
      </c>
      <c r="V149" s="1">
        <f t="shared" si="61"/>
        <v>11.55779002402096</v>
      </c>
      <c r="W149" s="1">
        <f t="shared" si="62"/>
        <v>12.102011248209976</v>
      </c>
      <c r="X149" s="1">
        <f t="shared" si="63"/>
        <v>41.337177101847004</v>
      </c>
      <c r="Y149" s="1">
        <f t="shared" si="64"/>
        <v>85.158007773932013</v>
      </c>
      <c r="Z149" s="1">
        <f t="shared" si="65"/>
        <v>-84.609414195409983</v>
      </c>
      <c r="AA149" s="1">
        <f t="shared" si="66"/>
        <v>20.653732049792978</v>
      </c>
      <c r="AB149" s="1"/>
      <c r="AC149" t="b">
        <f t="shared" si="67"/>
        <v>0</v>
      </c>
      <c r="AD149" t="b">
        <f t="shared" si="68"/>
        <v>0</v>
      </c>
      <c r="AE149" t="b">
        <f t="shared" si="69"/>
        <v>0</v>
      </c>
      <c r="AF149" t="b">
        <f t="shared" si="70"/>
        <v>1</v>
      </c>
      <c r="AG149" t="b">
        <f t="shared" si="71"/>
        <v>0</v>
      </c>
      <c r="AH149" t="b">
        <f t="shared" si="72"/>
        <v>0</v>
      </c>
      <c r="AI149">
        <f t="shared" si="58"/>
        <v>3</v>
      </c>
      <c r="AJ149" t="str">
        <f>VLOOKUP(AI149,Sheet1!$A$1:$B$7,2)</f>
        <v>rotate_cw</v>
      </c>
    </row>
    <row r="150" spans="2:36" x14ac:dyDescent="0.25">
      <c r="B150">
        <v>298.37638095656803</v>
      </c>
      <c r="C150">
        <v>185.44165935879201</v>
      </c>
      <c r="D150">
        <v>252.681433510441</v>
      </c>
      <c r="E150">
        <v>179.58609659626401</v>
      </c>
      <c r="F150">
        <v>310.53892693059998</v>
      </c>
      <c r="G150">
        <v>231.9918997444</v>
      </c>
      <c r="H150">
        <v>209.19613613713199</v>
      </c>
      <c r="I150">
        <v>169.92879274783601</v>
      </c>
      <c r="J150">
        <v>309.845845974263</v>
      </c>
      <c r="K150">
        <v>270.34114329557798</v>
      </c>
      <c r="L150">
        <v>167.59355252764601</v>
      </c>
      <c r="M150">
        <v>158.769520926929</v>
      </c>
      <c r="N150">
        <v>291.76707552507497</v>
      </c>
      <c r="O150">
        <v>267.15617923857502</v>
      </c>
      <c r="P150">
        <v>257.61892586899398</v>
      </c>
      <c r="Q150">
        <v>265.65088026115302</v>
      </c>
      <c r="S150" s="1">
        <f t="shared" si="59"/>
        <v>45.694947446127031</v>
      </c>
      <c r="T150" s="1">
        <f t="shared" si="60"/>
        <v>5.8555627625279953</v>
      </c>
      <c r="V150" s="1">
        <f t="shared" si="61"/>
        <v>12.162545974031957</v>
      </c>
      <c r="W150" s="1">
        <f t="shared" si="62"/>
        <v>11.469465017694972</v>
      </c>
      <c r="X150" s="1">
        <f t="shared" si="63"/>
        <v>43.48529737330901</v>
      </c>
      <c r="Y150" s="1">
        <f t="shared" si="64"/>
        <v>85.087880982794985</v>
      </c>
      <c r="Z150" s="1">
        <f t="shared" si="65"/>
        <v>-84.89948393678597</v>
      </c>
      <c r="AA150" s="1">
        <f t="shared" si="66"/>
        <v>20.816575669335009</v>
      </c>
      <c r="AB150" s="1"/>
      <c r="AC150" t="b">
        <f t="shared" si="67"/>
        <v>0</v>
      </c>
      <c r="AD150" t="b">
        <f t="shared" si="68"/>
        <v>0</v>
      </c>
      <c r="AE150" t="b">
        <f t="shared" si="69"/>
        <v>0</v>
      </c>
      <c r="AF150" t="b">
        <f t="shared" si="70"/>
        <v>1</v>
      </c>
      <c r="AG150" t="b">
        <f t="shared" si="71"/>
        <v>0</v>
      </c>
      <c r="AH150" t="b">
        <f t="shared" si="72"/>
        <v>0</v>
      </c>
      <c r="AI150">
        <f t="shared" si="58"/>
        <v>3</v>
      </c>
      <c r="AJ150" t="str">
        <f>VLOOKUP(AI150,Sheet1!$A$1:$B$7,2)</f>
        <v>rotate_cw</v>
      </c>
    </row>
    <row r="151" spans="2:36" x14ac:dyDescent="0.25">
      <c r="B151">
        <v>299.56834452600401</v>
      </c>
      <c r="C151">
        <v>186.77858284109399</v>
      </c>
      <c r="D151">
        <v>253.414480200311</v>
      </c>
      <c r="E151">
        <v>179.76094683431401</v>
      </c>
      <c r="F151">
        <v>311.528217140908</v>
      </c>
      <c r="G151">
        <v>232.21299475897601</v>
      </c>
      <c r="H151">
        <v>210.590681946861</v>
      </c>
      <c r="I151">
        <v>170.51512026635501</v>
      </c>
      <c r="J151">
        <v>313.56048342929199</v>
      </c>
      <c r="K151">
        <v>268.53574176167302</v>
      </c>
      <c r="L151">
        <v>171.93315213702101</v>
      </c>
      <c r="M151">
        <v>160.94522230216799</v>
      </c>
      <c r="N151">
        <v>292.23360709481102</v>
      </c>
      <c r="O151">
        <v>267.250432101162</v>
      </c>
      <c r="P151">
        <v>258.47529723180901</v>
      </c>
      <c r="Q151">
        <v>266.55115236439599</v>
      </c>
      <c r="S151" s="1">
        <f t="shared" si="59"/>
        <v>46.153864325693007</v>
      </c>
      <c r="T151" s="1">
        <f t="shared" si="60"/>
        <v>7.0176360067799806</v>
      </c>
      <c r="V151" s="1">
        <f t="shared" si="61"/>
        <v>11.959872614903986</v>
      </c>
      <c r="W151" s="1">
        <f t="shared" si="62"/>
        <v>13.99213890328798</v>
      </c>
      <c r="X151" s="1">
        <f t="shared" si="63"/>
        <v>42.823798253450008</v>
      </c>
      <c r="Y151" s="1">
        <f t="shared" si="64"/>
        <v>81.481328063289993</v>
      </c>
      <c r="Z151" s="1">
        <f t="shared" si="65"/>
        <v>-81.75715892057903</v>
      </c>
      <c r="AA151" s="1">
        <f t="shared" si="66"/>
        <v>18.815724532146021</v>
      </c>
      <c r="AB151" s="1"/>
      <c r="AC151" t="b">
        <f t="shared" si="67"/>
        <v>0</v>
      </c>
      <c r="AD151" t="b">
        <f t="shared" si="68"/>
        <v>0</v>
      </c>
      <c r="AE151" t="b">
        <f t="shared" si="69"/>
        <v>0</v>
      </c>
      <c r="AF151" t="b">
        <f t="shared" si="70"/>
        <v>1</v>
      </c>
      <c r="AG151" t="b">
        <f t="shared" si="71"/>
        <v>0</v>
      </c>
      <c r="AH151" t="b">
        <f t="shared" si="72"/>
        <v>0</v>
      </c>
      <c r="AI151">
        <f t="shared" si="58"/>
        <v>3</v>
      </c>
      <c r="AJ151" t="str">
        <f>VLOOKUP(AI151,Sheet1!$A$1:$B$7,2)</f>
        <v>rotate_cw</v>
      </c>
    </row>
    <row r="152" spans="2:36" x14ac:dyDescent="0.25">
      <c r="B152">
        <v>298.60819402275803</v>
      </c>
      <c r="C152">
        <v>185.18183843277899</v>
      </c>
      <c r="D152">
        <v>250.77734587128501</v>
      </c>
      <c r="E152">
        <v>178.52256390811499</v>
      </c>
      <c r="F152">
        <v>311.202217572108</v>
      </c>
      <c r="G152">
        <v>233.32780414605401</v>
      </c>
      <c r="H152">
        <v>212.37238951768899</v>
      </c>
      <c r="I152">
        <v>166.57482123022001</v>
      </c>
      <c r="J152">
        <v>309.95888419249201</v>
      </c>
      <c r="K152">
        <v>272.980024083724</v>
      </c>
      <c r="L152">
        <v>167.16020098983</v>
      </c>
      <c r="M152">
        <v>161.88608923623701</v>
      </c>
      <c r="N152">
        <v>291.61495232845698</v>
      </c>
      <c r="O152">
        <v>267.39440567145601</v>
      </c>
      <c r="P152">
        <v>259.32591153547003</v>
      </c>
      <c r="Q152">
        <v>265.08929617561103</v>
      </c>
      <c r="S152" s="1">
        <f t="shared" si="59"/>
        <v>47.83084815147302</v>
      </c>
      <c r="T152" s="1">
        <f t="shared" si="60"/>
        <v>6.6592745246639993</v>
      </c>
      <c r="V152" s="1">
        <f t="shared" si="61"/>
        <v>12.59402354934997</v>
      </c>
      <c r="W152" s="1">
        <f t="shared" si="62"/>
        <v>11.35069016973398</v>
      </c>
      <c r="X152" s="1">
        <f t="shared" si="63"/>
        <v>38.40495635359602</v>
      </c>
      <c r="Y152" s="1">
        <f t="shared" si="64"/>
        <v>83.617144881455005</v>
      </c>
      <c r="Z152" s="1">
        <f t="shared" si="65"/>
        <v>-87.798185650945015</v>
      </c>
      <c r="AA152" s="1">
        <f t="shared" si="66"/>
        <v>16.636474671877977</v>
      </c>
      <c r="AB152" s="1"/>
      <c r="AC152" t="b">
        <f t="shared" si="67"/>
        <v>0</v>
      </c>
      <c r="AD152" t="b">
        <f t="shared" si="68"/>
        <v>0</v>
      </c>
      <c r="AE152" t="b">
        <f t="shared" si="69"/>
        <v>0</v>
      </c>
      <c r="AF152" t="b">
        <f t="shared" si="70"/>
        <v>1</v>
      </c>
      <c r="AG152" t="b">
        <f t="shared" si="71"/>
        <v>0</v>
      </c>
      <c r="AH152" t="b">
        <f t="shared" si="72"/>
        <v>0</v>
      </c>
      <c r="AI152">
        <f t="shared" si="58"/>
        <v>3</v>
      </c>
      <c r="AJ152" t="str">
        <f>VLOOKUP(AI152,Sheet1!$A$1:$B$7,2)</f>
        <v>rotate_cw</v>
      </c>
    </row>
    <row r="153" spans="2:36" x14ac:dyDescent="0.25">
      <c r="B153">
        <v>299.06883782120099</v>
      </c>
      <c r="C153">
        <v>185.996525242263</v>
      </c>
      <c r="D153">
        <v>252.11769140162099</v>
      </c>
      <c r="E153">
        <v>179.30082502627201</v>
      </c>
      <c r="F153">
        <v>310.773665923831</v>
      </c>
      <c r="G153">
        <v>231.87453997815601</v>
      </c>
      <c r="H153">
        <v>208.81174289408</v>
      </c>
      <c r="I153">
        <v>169.93351555273799</v>
      </c>
      <c r="J153">
        <v>310.37107542980999</v>
      </c>
      <c r="K153">
        <v>270.337161816199</v>
      </c>
      <c r="L153">
        <v>167.933447959863</v>
      </c>
      <c r="M153">
        <v>161.61877218814999</v>
      </c>
      <c r="N153">
        <v>291.87106483543801</v>
      </c>
      <c r="O153">
        <v>268.11737120025498</v>
      </c>
      <c r="P153">
        <v>260.08669884848899</v>
      </c>
      <c r="Q153">
        <v>266.314571775795</v>
      </c>
      <c r="S153" s="1">
        <f t="shared" si="59"/>
        <v>46.951146419579999</v>
      </c>
      <c r="T153" s="1">
        <f t="shared" si="60"/>
        <v>6.6957002159909962</v>
      </c>
      <c r="V153" s="1">
        <f t="shared" si="61"/>
        <v>11.704828102630017</v>
      </c>
      <c r="W153" s="1">
        <f t="shared" si="62"/>
        <v>11.302237608609005</v>
      </c>
      <c r="X153" s="1">
        <f t="shared" si="63"/>
        <v>43.30594850754099</v>
      </c>
      <c r="Y153" s="1">
        <f t="shared" si="64"/>
        <v>84.184243441757985</v>
      </c>
      <c r="Z153" s="1">
        <f t="shared" si="65"/>
        <v>-84.340636573935996</v>
      </c>
      <c r="AA153" s="1">
        <f t="shared" si="66"/>
        <v>17.682052838122019</v>
      </c>
      <c r="AB153" s="1"/>
      <c r="AC153" t="b">
        <f t="shared" si="67"/>
        <v>0</v>
      </c>
      <c r="AD153" t="b">
        <f t="shared" si="68"/>
        <v>0</v>
      </c>
      <c r="AE153" t="b">
        <f t="shared" si="69"/>
        <v>0</v>
      </c>
      <c r="AF153" t="b">
        <f t="shared" si="70"/>
        <v>1</v>
      </c>
      <c r="AG153" t="b">
        <f t="shared" si="71"/>
        <v>0</v>
      </c>
      <c r="AH153" t="b">
        <f t="shared" si="72"/>
        <v>0</v>
      </c>
      <c r="AI153">
        <f t="shared" si="58"/>
        <v>3</v>
      </c>
      <c r="AJ153" t="str">
        <f>VLOOKUP(AI153,Sheet1!$A$1:$B$7,2)</f>
        <v>rotate_cw</v>
      </c>
    </row>
    <row r="154" spans="2:36" x14ac:dyDescent="0.25">
      <c r="B154">
        <v>299.11328356412901</v>
      </c>
      <c r="C154">
        <v>185.581618302972</v>
      </c>
      <c r="D154">
        <v>252.196475446318</v>
      </c>
      <c r="E154">
        <v>179.50937908245101</v>
      </c>
      <c r="F154">
        <v>311.36692113409299</v>
      </c>
      <c r="G154">
        <v>233.235605897157</v>
      </c>
      <c r="H154">
        <v>212.98898754149999</v>
      </c>
      <c r="I154">
        <v>173.56731229302201</v>
      </c>
      <c r="J154">
        <v>309.752997809676</v>
      </c>
      <c r="K154">
        <v>272.484710241725</v>
      </c>
      <c r="L154">
        <v>166.64730801213199</v>
      </c>
      <c r="M154">
        <v>165.82841457826601</v>
      </c>
      <c r="N154">
        <v>292.25592687043297</v>
      </c>
      <c r="O154">
        <v>268.294834707554</v>
      </c>
      <c r="P154">
        <v>260.25997794634901</v>
      </c>
      <c r="Q154">
        <v>266.45857764600902</v>
      </c>
      <c r="S154" s="1">
        <f t="shared" si="59"/>
        <v>46.916808117811001</v>
      </c>
      <c r="T154" s="1">
        <f t="shared" si="60"/>
        <v>6.0722392205209985</v>
      </c>
      <c r="V154" s="1">
        <f t="shared" si="61"/>
        <v>12.253637569963985</v>
      </c>
      <c r="W154" s="1">
        <f t="shared" si="62"/>
        <v>10.639714245546998</v>
      </c>
      <c r="X154" s="1">
        <f t="shared" si="63"/>
        <v>39.207487904818009</v>
      </c>
      <c r="Y154" s="1">
        <f t="shared" si="64"/>
        <v>85.549167434186018</v>
      </c>
      <c r="Z154" s="1">
        <f t="shared" si="65"/>
        <v>-86.903091938752993</v>
      </c>
      <c r="AA154" s="1">
        <f t="shared" si="66"/>
        <v>13.680964504184999</v>
      </c>
      <c r="AB154" s="1"/>
      <c r="AC154" t="b">
        <f t="shared" si="67"/>
        <v>0</v>
      </c>
      <c r="AD154" t="b">
        <f t="shared" si="68"/>
        <v>0</v>
      </c>
      <c r="AE154" t="b">
        <f t="shared" si="69"/>
        <v>0</v>
      </c>
      <c r="AF154" t="b">
        <f t="shared" si="70"/>
        <v>1</v>
      </c>
      <c r="AG154" t="b">
        <f t="shared" si="71"/>
        <v>0</v>
      </c>
      <c r="AH154" t="b">
        <f t="shared" si="72"/>
        <v>0</v>
      </c>
      <c r="AI154">
        <f t="shared" si="58"/>
        <v>3</v>
      </c>
      <c r="AJ154" t="str">
        <f>VLOOKUP(AI154,Sheet1!$A$1:$B$7,2)</f>
        <v>rotate_cw</v>
      </c>
    </row>
    <row r="155" spans="2:36" x14ac:dyDescent="0.25">
      <c r="B155">
        <v>299.55699468675903</v>
      </c>
      <c r="C155">
        <v>187.015813783157</v>
      </c>
      <c r="D155">
        <v>252.54516167663201</v>
      </c>
      <c r="E155">
        <v>182.095735239428</v>
      </c>
      <c r="F155">
        <v>313.11894421328799</v>
      </c>
      <c r="G155">
        <v>232.20166583393799</v>
      </c>
      <c r="H155">
        <v>215.635450221539</v>
      </c>
      <c r="I155">
        <v>185.802323903896</v>
      </c>
      <c r="J155">
        <v>312.82980679335702</v>
      </c>
      <c r="K155">
        <v>271.59247852026999</v>
      </c>
      <c r="L155">
        <v>165.96787969459601</v>
      </c>
      <c r="M155">
        <v>169.413876362129</v>
      </c>
      <c r="N155">
        <v>293.29942917183399</v>
      </c>
      <c r="O155">
        <v>268.12627530249102</v>
      </c>
      <c r="P155">
        <v>260.26994750398001</v>
      </c>
      <c r="Q155">
        <v>266.12405014844501</v>
      </c>
      <c r="S155" s="1">
        <f t="shared" si="59"/>
        <v>47.01183301012702</v>
      </c>
      <c r="T155" s="1">
        <f t="shared" si="60"/>
        <v>4.9200785437290051</v>
      </c>
      <c r="V155" s="1">
        <f t="shared" si="61"/>
        <v>13.561949526528963</v>
      </c>
      <c r="W155" s="1">
        <f t="shared" si="62"/>
        <v>13.272812106597996</v>
      </c>
      <c r="X155" s="1">
        <f t="shared" si="63"/>
        <v>36.909711455093003</v>
      </c>
      <c r="Y155" s="1">
        <f t="shared" si="64"/>
        <v>86.577281982035998</v>
      </c>
      <c r="Z155" s="1">
        <f t="shared" si="65"/>
        <v>-84.576664737112992</v>
      </c>
      <c r="AA155" s="1">
        <f t="shared" si="66"/>
        <v>12.681858877298993</v>
      </c>
      <c r="AB155" s="1"/>
      <c r="AC155" t="b">
        <f t="shared" si="67"/>
        <v>0</v>
      </c>
      <c r="AD155" t="b">
        <f t="shared" si="68"/>
        <v>0</v>
      </c>
      <c r="AE155" t="b">
        <f t="shared" si="69"/>
        <v>0</v>
      </c>
      <c r="AF155" t="b">
        <f t="shared" si="70"/>
        <v>1</v>
      </c>
      <c r="AG155" t="b">
        <f t="shared" si="71"/>
        <v>0</v>
      </c>
      <c r="AH155" t="b">
        <f t="shared" si="72"/>
        <v>0</v>
      </c>
      <c r="AI155">
        <f t="shared" si="58"/>
        <v>3</v>
      </c>
      <c r="AJ155" t="str">
        <f>VLOOKUP(AI155,Sheet1!$A$1:$B$7,2)</f>
        <v>rotate_cw</v>
      </c>
    </row>
    <row r="156" spans="2:36" x14ac:dyDescent="0.25">
      <c r="B156">
        <v>297.63840324317403</v>
      </c>
      <c r="C156">
        <v>179.960166334349</v>
      </c>
      <c r="D156">
        <v>248.26628819084399</v>
      </c>
      <c r="E156">
        <v>176.75787185765699</v>
      </c>
      <c r="F156">
        <v>336.27282695559302</v>
      </c>
      <c r="G156">
        <v>192.91734175248499</v>
      </c>
      <c r="H156">
        <v>205.65996649140899</v>
      </c>
      <c r="I156">
        <v>171.04647259379499</v>
      </c>
      <c r="J156">
        <v>310.81688180353899</v>
      </c>
      <c r="K156">
        <v>178.08378094598501</v>
      </c>
      <c r="L156">
        <v>192.96888595508699</v>
      </c>
      <c r="M156">
        <v>134.806419679024</v>
      </c>
      <c r="N156">
        <v>294.618714439548</v>
      </c>
      <c r="O156">
        <v>262.40590706436097</v>
      </c>
      <c r="P156">
        <v>261.17366073632502</v>
      </c>
      <c r="Q156">
        <v>266.430405945404</v>
      </c>
      <c r="S156" s="1">
        <f t="shared" si="59"/>
        <v>49.372115052330031</v>
      </c>
      <c r="T156" s="1">
        <f t="shared" si="60"/>
        <v>3.2022944766920034</v>
      </c>
      <c r="V156" s="1">
        <f t="shared" si="61"/>
        <v>38.634423712418993</v>
      </c>
      <c r="W156" s="1">
        <f t="shared" si="62"/>
        <v>13.178478560364965</v>
      </c>
      <c r="X156" s="1">
        <f t="shared" si="63"/>
        <v>42.606321699435</v>
      </c>
      <c r="Y156" s="1">
        <f t="shared" si="64"/>
        <v>55.297402235757005</v>
      </c>
      <c r="Z156" s="1">
        <f t="shared" si="65"/>
        <v>1.8763853883639854</v>
      </c>
      <c r="AA156" s="1">
        <f t="shared" si="66"/>
        <v>41.951452178632991</v>
      </c>
      <c r="AB156" s="1"/>
      <c r="AC156" t="b">
        <f t="shared" si="67"/>
        <v>0</v>
      </c>
      <c r="AD156" t="b">
        <f t="shared" si="68"/>
        <v>0</v>
      </c>
      <c r="AE156" t="b">
        <f t="shared" si="69"/>
        <v>0</v>
      </c>
      <c r="AF156" t="b">
        <f t="shared" si="70"/>
        <v>0</v>
      </c>
      <c r="AG156" t="b">
        <f t="shared" si="71"/>
        <v>0</v>
      </c>
      <c r="AH156" t="b">
        <f t="shared" si="72"/>
        <v>0</v>
      </c>
      <c r="AI156">
        <f t="shared" si="58"/>
        <v>999</v>
      </c>
      <c r="AJ156" t="str">
        <f>VLOOKUP(AI156,Sheet1!$A$1:$B$7,2)</f>
        <v>not detected</v>
      </c>
    </row>
    <row r="157" spans="2:36" x14ac:dyDescent="0.25">
      <c r="B157">
        <v>295.44298410038999</v>
      </c>
      <c r="C157">
        <v>173.30766157670399</v>
      </c>
      <c r="D157">
        <v>249.37830727623901</v>
      </c>
      <c r="E157">
        <v>173.51211209125799</v>
      </c>
      <c r="F157">
        <v>319.84027832416899</v>
      </c>
      <c r="G157">
        <v>146.04738779854301</v>
      </c>
      <c r="H157">
        <v>226.93495860408601</v>
      </c>
      <c r="I157">
        <v>144.319083151303</v>
      </c>
      <c r="J157">
        <v>299.66720219472001</v>
      </c>
      <c r="K157">
        <v>102.539171860031</v>
      </c>
      <c r="L157">
        <v>232.204760028664</v>
      </c>
      <c r="M157">
        <v>99.496078007316896</v>
      </c>
      <c r="N157">
        <v>294.17802831761202</v>
      </c>
      <c r="O157">
        <v>265.29635947551998</v>
      </c>
      <c r="P157">
        <v>261.60111606591801</v>
      </c>
      <c r="Q157">
        <v>268.92466220492702</v>
      </c>
      <c r="S157" s="1">
        <f t="shared" si="59"/>
        <v>46.064676824150979</v>
      </c>
      <c r="T157" s="1">
        <f t="shared" si="60"/>
        <v>-0.20445051455399721</v>
      </c>
      <c r="V157" s="1">
        <f t="shared" si="61"/>
        <v>24.397294223778999</v>
      </c>
      <c r="W157" s="1">
        <f t="shared" si="62"/>
        <v>4.2242180943300127</v>
      </c>
      <c r="X157" s="1">
        <f t="shared" si="63"/>
        <v>22.443348672153007</v>
      </c>
      <c r="Y157" s="1">
        <f t="shared" si="64"/>
        <v>17.173547247575016</v>
      </c>
      <c r="Z157" s="1">
        <f t="shared" si="65"/>
        <v>70.768489716672988</v>
      </c>
      <c r="AA157" s="1">
        <f t="shared" si="66"/>
        <v>74.016034083941094</v>
      </c>
      <c r="AB157" s="1"/>
      <c r="AC157" t="b">
        <f t="shared" si="67"/>
        <v>1</v>
      </c>
      <c r="AD157" t="b">
        <f t="shared" si="68"/>
        <v>0</v>
      </c>
      <c r="AE157" t="b">
        <f t="shared" si="69"/>
        <v>0</v>
      </c>
      <c r="AF157" t="b">
        <f t="shared" si="70"/>
        <v>0</v>
      </c>
      <c r="AG157" t="b">
        <f t="shared" si="71"/>
        <v>0</v>
      </c>
      <c r="AH157" t="b">
        <f t="shared" si="72"/>
        <v>0</v>
      </c>
      <c r="AI157">
        <f t="shared" si="58"/>
        <v>0</v>
      </c>
      <c r="AJ157" t="str">
        <f>VLOOKUP(AI157,Sheet1!$A$1:$B$7,2)</f>
        <v>takeoff</v>
      </c>
    </row>
    <row r="158" spans="2:36" x14ac:dyDescent="0.25">
      <c r="B158">
        <v>293.755733254961</v>
      </c>
      <c r="C158">
        <v>169.05312181275099</v>
      </c>
      <c r="D158">
        <v>252.90591753677899</v>
      </c>
      <c r="E158">
        <v>164.64856137684899</v>
      </c>
      <c r="F158">
        <v>312.915501888329</v>
      </c>
      <c r="G158">
        <v>138.69637100187401</v>
      </c>
      <c r="H158">
        <v>237.431768384213</v>
      </c>
      <c r="I158">
        <v>135.65249614433301</v>
      </c>
      <c r="J158">
        <v>297.56306001925299</v>
      </c>
      <c r="K158">
        <v>90.777221744206599</v>
      </c>
      <c r="L158">
        <v>242.59834577310301</v>
      </c>
      <c r="M158">
        <v>91.810785337935997</v>
      </c>
      <c r="N158">
        <v>294.02428962984698</v>
      </c>
      <c r="O158">
        <v>262.76818297630098</v>
      </c>
      <c r="P158">
        <v>259.88035663044201</v>
      </c>
      <c r="Q158">
        <v>262.44457478755101</v>
      </c>
      <c r="S158" s="1">
        <f t="shared" si="59"/>
        <v>40.849815718182015</v>
      </c>
      <c r="T158" s="1">
        <f t="shared" si="60"/>
        <v>4.404560435901999</v>
      </c>
      <c r="V158" s="1">
        <f t="shared" si="61"/>
        <v>19.159768633368003</v>
      </c>
      <c r="W158" s="1">
        <f t="shared" si="62"/>
        <v>3.8073267642919859</v>
      </c>
      <c r="X158" s="1">
        <f t="shared" si="63"/>
        <v>15.474149152565985</v>
      </c>
      <c r="Y158" s="1">
        <f t="shared" si="64"/>
        <v>10.30757176367598</v>
      </c>
      <c r="Z158" s="1">
        <f t="shared" si="65"/>
        <v>78.275900068544388</v>
      </c>
      <c r="AA158" s="1">
        <f t="shared" si="66"/>
        <v>72.837776038912992</v>
      </c>
      <c r="AB158" s="1"/>
      <c r="AC158" t="b">
        <f t="shared" si="67"/>
        <v>1</v>
      </c>
      <c r="AD158" t="b">
        <f t="shared" si="68"/>
        <v>0</v>
      </c>
      <c r="AE158" t="b">
        <f t="shared" si="69"/>
        <v>0</v>
      </c>
      <c r="AF158" t="b">
        <f t="shared" si="70"/>
        <v>0</v>
      </c>
      <c r="AG158" t="b">
        <f t="shared" si="71"/>
        <v>0</v>
      </c>
      <c r="AH158" t="b">
        <f t="shared" si="72"/>
        <v>0</v>
      </c>
      <c r="AI158">
        <f t="shared" si="58"/>
        <v>0</v>
      </c>
      <c r="AJ158" t="str">
        <f>VLOOKUP(AI158,Sheet1!$A$1:$B$7,2)</f>
        <v>takeoff</v>
      </c>
    </row>
    <row r="159" spans="2:36" x14ac:dyDescent="0.25">
      <c r="B159">
        <v>293.98132083163603</v>
      </c>
      <c r="C159">
        <v>167.01459566080001</v>
      </c>
      <c r="D159">
        <v>253.19366406866999</v>
      </c>
      <c r="E159">
        <v>166.64372966355</v>
      </c>
      <c r="F159">
        <v>310.89105928490301</v>
      </c>
      <c r="G159">
        <v>135.33929482070801</v>
      </c>
      <c r="H159">
        <v>236.255959726246</v>
      </c>
      <c r="I159">
        <v>134.52209279098599</v>
      </c>
      <c r="J159">
        <v>297.764811583604</v>
      </c>
      <c r="K159">
        <v>90.172471415416794</v>
      </c>
      <c r="L159">
        <v>242.74335742184999</v>
      </c>
      <c r="M159">
        <v>87.591932752419694</v>
      </c>
      <c r="N159">
        <v>294.26052147743201</v>
      </c>
      <c r="O159">
        <v>262.70905355570397</v>
      </c>
      <c r="P159">
        <v>264.606020959067</v>
      </c>
      <c r="Q159">
        <v>264.46591109100399</v>
      </c>
      <c r="S159" s="1">
        <f t="shared" si="59"/>
        <v>40.787656762966037</v>
      </c>
      <c r="T159" s="1">
        <f t="shared" si="60"/>
        <v>0.37086599725000724</v>
      </c>
      <c r="V159" s="1">
        <f t="shared" si="61"/>
        <v>16.909738453266982</v>
      </c>
      <c r="W159" s="1">
        <f t="shared" si="62"/>
        <v>3.7834907519679746</v>
      </c>
      <c r="X159" s="1">
        <f t="shared" si="63"/>
        <v>16.937704342423984</v>
      </c>
      <c r="Y159" s="1">
        <f t="shared" si="64"/>
        <v>10.450306646819996</v>
      </c>
      <c r="Z159" s="1">
        <f t="shared" si="65"/>
        <v>76.842124245383218</v>
      </c>
      <c r="AA159" s="1">
        <f t="shared" si="66"/>
        <v>79.05179691113031</v>
      </c>
      <c r="AB159" s="1"/>
      <c r="AC159" t="b">
        <f t="shared" si="67"/>
        <v>1</v>
      </c>
      <c r="AD159" t="b">
        <f t="shared" si="68"/>
        <v>0</v>
      </c>
      <c r="AE159" t="b">
        <f t="shared" si="69"/>
        <v>0</v>
      </c>
      <c r="AF159" t="b">
        <f t="shared" si="70"/>
        <v>0</v>
      </c>
      <c r="AG159" t="b">
        <f t="shared" si="71"/>
        <v>0</v>
      </c>
      <c r="AH159" t="b">
        <f t="shared" si="72"/>
        <v>0</v>
      </c>
      <c r="AI159">
        <f t="shared" si="58"/>
        <v>0</v>
      </c>
      <c r="AJ159" t="str">
        <f>VLOOKUP(AI159,Sheet1!$A$1:$B$7,2)</f>
        <v>takeoff</v>
      </c>
    </row>
    <row r="160" spans="2:36" x14ac:dyDescent="0.25">
      <c r="B160">
        <v>296.24126151086398</v>
      </c>
      <c r="C160">
        <v>166.28602171045</v>
      </c>
      <c r="D160">
        <v>252.55157904602299</v>
      </c>
      <c r="E160">
        <v>163.92278820465199</v>
      </c>
      <c r="F160">
        <v>310.00576941322902</v>
      </c>
      <c r="G160">
        <v>137.81066700973599</v>
      </c>
      <c r="H160">
        <v>238.83402313666301</v>
      </c>
      <c r="I160">
        <v>132.842136891145</v>
      </c>
      <c r="J160">
        <v>297.64116380640297</v>
      </c>
      <c r="K160">
        <v>90.747562432641899</v>
      </c>
      <c r="L160">
        <v>244.31388336711899</v>
      </c>
      <c r="M160">
        <v>87.8267064810303</v>
      </c>
      <c r="N160">
        <v>295.22798004873499</v>
      </c>
      <c r="O160">
        <v>263.577792951974</v>
      </c>
      <c r="P160">
        <v>259.93304260157402</v>
      </c>
      <c r="Q160">
        <v>263.32269422599597</v>
      </c>
      <c r="S160" s="1">
        <f t="shared" si="59"/>
        <v>43.689682464840985</v>
      </c>
      <c r="T160" s="1">
        <f t="shared" si="60"/>
        <v>2.3632335057980072</v>
      </c>
      <c r="V160" s="1">
        <f t="shared" si="61"/>
        <v>13.76450790236504</v>
      </c>
      <c r="W160" s="1">
        <f t="shared" si="62"/>
        <v>1.3999022955389933</v>
      </c>
      <c r="X160" s="1">
        <f t="shared" si="63"/>
        <v>13.717555909359987</v>
      </c>
      <c r="Y160" s="1">
        <f t="shared" si="64"/>
        <v>8.2376956789040037</v>
      </c>
      <c r="Z160" s="1">
        <f t="shared" si="65"/>
        <v>75.538459277808101</v>
      </c>
      <c r="AA160" s="1">
        <f t="shared" si="66"/>
        <v>76.096081723621694</v>
      </c>
      <c r="AB160" s="1"/>
      <c r="AC160" t="b">
        <f t="shared" si="67"/>
        <v>1</v>
      </c>
      <c r="AD160" t="b">
        <f t="shared" si="68"/>
        <v>0</v>
      </c>
      <c r="AE160" t="b">
        <f t="shared" si="69"/>
        <v>0</v>
      </c>
      <c r="AF160" t="b">
        <f t="shared" si="70"/>
        <v>0</v>
      </c>
      <c r="AG160" t="b">
        <f t="shared" si="71"/>
        <v>0</v>
      </c>
      <c r="AH160" t="b">
        <f t="shared" si="72"/>
        <v>0</v>
      </c>
      <c r="AI160">
        <f t="shared" si="58"/>
        <v>0</v>
      </c>
      <c r="AJ160" t="str">
        <f>VLOOKUP(AI160,Sheet1!$A$1:$B$7,2)</f>
        <v>takeoff</v>
      </c>
    </row>
    <row r="161" spans="2:36" x14ac:dyDescent="0.25">
      <c r="B161">
        <v>295.67853810097898</v>
      </c>
      <c r="C161">
        <v>164.45969563457899</v>
      </c>
      <c r="D161">
        <v>253.06056018124201</v>
      </c>
      <c r="E161">
        <v>163.35879529505399</v>
      </c>
      <c r="F161">
        <v>309.50303546248603</v>
      </c>
      <c r="G161">
        <v>132.99864561310699</v>
      </c>
      <c r="H161">
        <v>237.84211193404099</v>
      </c>
      <c r="I161">
        <v>127.69362145196</v>
      </c>
      <c r="J161">
        <v>295.011103963023</v>
      </c>
      <c r="K161">
        <v>83.579015751973699</v>
      </c>
      <c r="L161">
        <v>245.12724311430799</v>
      </c>
      <c r="M161">
        <v>88.335277081543893</v>
      </c>
      <c r="N161">
        <v>294.464191840534</v>
      </c>
      <c r="O161">
        <v>263.808463743826</v>
      </c>
      <c r="P161">
        <v>259.19493471841599</v>
      </c>
      <c r="Q161">
        <v>262.52587864817298</v>
      </c>
      <c r="S161" s="1">
        <f t="shared" si="59"/>
        <v>42.617977919736973</v>
      </c>
      <c r="T161" s="1">
        <f t="shared" si="60"/>
        <v>1.1009003395249977</v>
      </c>
      <c r="V161" s="1">
        <f t="shared" si="61"/>
        <v>13.824497361507042</v>
      </c>
      <c r="W161" s="1">
        <f t="shared" si="62"/>
        <v>-0.66743413795597917</v>
      </c>
      <c r="X161" s="1">
        <f t="shared" si="63"/>
        <v>15.218448247201025</v>
      </c>
      <c r="Y161" s="1">
        <f t="shared" si="64"/>
        <v>7.9333170669340234</v>
      </c>
      <c r="Z161" s="1">
        <f t="shared" si="65"/>
        <v>80.880679882605293</v>
      </c>
      <c r="AA161" s="1">
        <f t="shared" si="66"/>
        <v>75.023518213510101</v>
      </c>
      <c r="AB161" s="1"/>
      <c r="AC161" t="b">
        <f t="shared" si="67"/>
        <v>1</v>
      </c>
      <c r="AD161" t="b">
        <f t="shared" si="68"/>
        <v>0</v>
      </c>
      <c r="AE161" t="b">
        <f t="shared" si="69"/>
        <v>0</v>
      </c>
      <c r="AF161" t="b">
        <f t="shared" si="70"/>
        <v>0</v>
      </c>
      <c r="AG161" t="b">
        <f t="shared" si="71"/>
        <v>0</v>
      </c>
      <c r="AH161" t="b">
        <f t="shared" si="72"/>
        <v>0</v>
      </c>
      <c r="AI161">
        <f t="shared" si="58"/>
        <v>0</v>
      </c>
      <c r="AJ161" t="str">
        <f>VLOOKUP(AI161,Sheet1!$A$1:$B$7,2)</f>
        <v>takeoff</v>
      </c>
    </row>
    <row r="162" spans="2:36" x14ac:dyDescent="0.25">
      <c r="B162">
        <v>295.925222098544</v>
      </c>
      <c r="C162">
        <v>167.07018080019799</v>
      </c>
      <c r="D162">
        <v>252.58081710357399</v>
      </c>
      <c r="E162">
        <v>165.38396790970199</v>
      </c>
      <c r="F162">
        <v>308.30754139977</v>
      </c>
      <c r="G162">
        <v>132.43553048712499</v>
      </c>
      <c r="H162">
        <v>236.829544477176</v>
      </c>
      <c r="I162">
        <v>132.43518982578701</v>
      </c>
      <c r="J162">
        <v>294.10075062635701</v>
      </c>
      <c r="K162">
        <v>84.468350884274201</v>
      </c>
      <c r="L162">
        <v>244.123771510794</v>
      </c>
      <c r="M162">
        <v>88.268097117385693</v>
      </c>
      <c r="N162">
        <v>293.909293561938</v>
      </c>
      <c r="O162">
        <v>264.16468928782598</v>
      </c>
      <c r="P162">
        <v>259.28087086850798</v>
      </c>
      <c r="Q162">
        <v>264.43081426318003</v>
      </c>
      <c r="S162" s="1">
        <f t="shared" ref="S162:S193" si="73">B162-D162</f>
        <v>43.344404994970006</v>
      </c>
      <c r="T162" s="1">
        <f t="shared" ref="T162:T193" si="74">C162-E162</f>
        <v>1.6862128904959945</v>
      </c>
      <c r="V162" s="1">
        <f t="shared" ref="V162:V193" si="75">F162-B162</f>
        <v>12.382319301226005</v>
      </c>
      <c r="W162" s="1">
        <f t="shared" ref="W162:W193" si="76">J162-B162</f>
        <v>-1.8244714721869855</v>
      </c>
      <c r="X162" s="1">
        <f t="shared" ref="X162:X193" si="77">D162-H162</f>
        <v>15.751272626397991</v>
      </c>
      <c r="Y162" s="1">
        <f t="shared" ref="Y162:Y193" si="78">D162-L162</f>
        <v>8.4570455927799912</v>
      </c>
      <c r="Z162" s="1">
        <f t="shared" ref="Z162:Z193" si="79">C162-K162</f>
        <v>82.601829915923787</v>
      </c>
      <c r="AA162" s="1">
        <f t="shared" ref="AA162:AA193" si="80">E162-M162</f>
        <v>77.115870792316301</v>
      </c>
      <c r="AB162" s="1"/>
      <c r="AC162" t="b">
        <f t="shared" ref="AC162:AC193" si="81">AND(($Z162&gt;$AM$3),($AA162&gt;$AM$3),(ABS($W162)&lt;$AM$5),(ABS($Y162)&lt;$AM$5))</f>
        <v>1</v>
      </c>
      <c r="AD162" t="b">
        <f t="shared" ref="AD162:AD193" si="82">AND((ABS($Z162)&lt;$AM$5),(ABS($AA162)&lt;$AM$5),($W162&gt;$AM$4),($Y162&gt;$AM$4))</f>
        <v>0</v>
      </c>
      <c r="AE162" t="b">
        <f t="shared" ref="AE162:AE193" si="83">AND((ABS($Z162)&lt;$AM$5),(ABS($AA162)&lt;$AM$5),(ABS($W162)&lt;$AM$5),(ABS($Y162)&lt;$AM$5))</f>
        <v>0</v>
      </c>
      <c r="AF162" t="b">
        <f t="shared" ref="AF162:AF193" si="84">AND(($Z162&lt;-$AM$3),(ABS($AA162)&lt;$AM$5),(ABS($W162)&lt;$AM$5),($Y162&gt;$AM$4))</f>
        <v>0</v>
      </c>
      <c r="AG162" t="b">
        <f t="shared" ref="AG162:AG193" si="85">AND((ABS($Z162)&lt;$AM$5),($AA162&lt;-$AM$3),($W162&gt;$AM$4),(ABS($Y162)&lt;$AM$5))</f>
        <v>0</v>
      </c>
      <c r="AH162" t="b">
        <f t="shared" ref="AH162:AH193" si="86">AND(($Z162&lt;-$AM$3),($AA162&lt;-$AM$3),(ABS($W162)&lt;$AM$5),(ABS($Y162)&lt;$AM$5))</f>
        <v>0</v>
      </c>
      <c r="AI162">
        <f t="shared" si="58"/>
        <v>0</v>
      </c>
      <c r="AJ162" t="str">
        <f>VLOOKUP(AI162,Sheet1!$A$1:$B$7,2)</f>
        <v>takeoff</v>
      </c>
    </row>
    <row r="163" spans="2:36" x14ac:dyDescent="0.25">
      <c r="B163">
        <v>295.422542144148</v>
      </c>
      <c r="C163">
        <v>163.24940235871799</v>
      </c>
      <c r="D163">
        <v>257.78594343959799</v>
      </c>
      <c r="E163">
        <v>164.653485481633</v>
      </c>
      <c r="F163">
        <v>308.01533245550701</v>
      </c>
      <c r="G163">
        <v>133.179453553407</v>
      </c>
      <c r="H163">
        <v>243.726950309476</v>
      </c>
      <c r="I163">
        <v>137.39740609618599</v>
      </c>
      <c r="J163">
        <v>292.41658239379598</v>
      </c>
      <c r="K163">
        <v>85.223465449714197</v>
      </c>
      <c r="L163">
        <v>246.72580592440201</v>
      </c>
      <c r="M163">
        <v>87.165318301565804</v>
      </c>
      <c r="N163">
        <v>293.62368808161699</v>
      </c>
      <c r="O163">
        <v>265.41311800353799</v>
      </c>
      <c r="P163">
        <v>262.85120043520999</v>
      </c>
      <c r="Q163">
        <v>264.55924068394398</v>
      </c>
      <c r="S163" s="1">
        <f t="shared" si="73"/>
        <v>37.636598704550011</v>
      </c>
      <c r="T163" s="1">
        <f t="shared" si="74"/>
        <v>-1.4040831229150115</v>
      </c>
      <c r="V163" s="1">
        <f t="shared" si="75"/>
        <v>12.592790311359011</v>
      </c>
      <c r="W163" s="1">
        <f t="shared" si="76"/>
        <v>-3.0059597503520195</v>
      </c>
      <c r="X163" s="1">
        <f t="shared" si="77"/>
        <v>14.058993130121991</v>
      </c>
      <c r="Y163" s="1">
        <f t="shared" si="78"/>
        <v>11.060137515195976</v>
      </c>
      <c r="Z163" s="1">
        <f t="shared" si="79"/>
        <v>78.025936909003789</v>
      </c>
      <c r="AA163" s="1">
        <f t="shared" si="80"/>
        <v>77.488167180067194</v>
      </c>
      <c r="AB163" s="1"/>
      <c r="AC163" t="b">
        <f t="shared" si="81"/>
        <v>1</v>
      </c>
      <c r="AD163" t="b">
        <f t="shared" si="82"/>
        <v>0</v>
      </c>
      <c r="AE163" t="b">
        <f t="shared" si="83"/>
        <v>0</v>
      </c>
      <c r="AF163" t="b">
        <f t="shared" si="84"/>
        <v>0</v>
      </c>
      <c r="AG163" t="b">
        <f t="shared" si="85"/>
        <v>0</v>
      </c>
      <c r="AH163" t="b">
        <f t="shared" si="86"/>
        <v>0</v>
      </c>
      <c r="AI163">
        <f t="shared" si="58"/>
        <v>0</v>
      </c>
      <c r="AJ163" t="str">
        <f>VLOOKUP(AI163,Sheet1!$A$1:$B$7,2)</f>
        <v>takeoff</v>
      </c>
    </row>
    <row r="164" spans="2:36" x14ac:dyDescent="0.25">
      <c r="B164">
        <v>293.49384277729399</v>
      </c>
      <c r="C164">
        <v>166.52387106897399</v>
      </c>
      <c r="D164">
        <v>255.84224465898899</v>
      </c>
      <c r="E164">
        <v>165.40821099634101</v>
      </c>
      <c r="F164">
        <v>307.06538340491699</v>
      </c>
      <c r="G164">
        <v>134.11283077699599</v>
      </c>
      <c r="H164">
        <v>237.824241312759</v>
      </c>
      <c r="I164">
        <v>133.29524743884599</v>
      </c>
      <c r="J164">
        <v>292.46032618421702</v>
      </c>
      <c r="K164">
        <v>91.341589187718796</v>
      </c>
      <c r="L164">
        <v>243.61351133711099</v>
      </c>
      <c r="M164">
        <v>86.492517967304707</v>
      </c>
      <c r="N164">
        <v>291.30992719159099</v>
      </c>
      <c r="O164">
        <v>263.480797862401</v>
      </c>
      <c r="P164">
        <v>259.43808316054498</v>
      </c>
      <c r="Q164">
        <v>264.76479592837399</v>
      </c>
      <c r="S164" s="1">
        <f t="shared" si="73"/>
        <v>37.651598118305003</v>
      </c>
      <c r="T164" s="1">
        <f t="shared" si="74"/>
        <v>1.1156600726329771</v>
      </c>
      <c r="V164" s="1">
        <f t="shared" si="75"/>
        <v>13.571540627622994</v>
      </c>
      <c r="W164" s="1">
        <f t="shared" si="76"/>
        <v>-1.0335165930769676</v>
      </c>
      <c r="X164" s="1">
        <f t="shared" si="77"/>
        <v>18.018003346229989</v>
      </c>
      <c r="Y164" s="1">
        <f t="shared" si="78"/>
        <v>12.228733321877996</v>
      </c>
      <c r="Z164" s="1">
        <f t="shared" si="79"/>
        <v>75.182281881255193</v>
      </c>
      <c r="AA164" s="1">
        <f t="shared" si="80"/>
        <v>78.915693029036305</v>
      </c>
      <c r="AB164" s="1"/>
      <c r="AC164" t="b">
        <f t="shared" si="81"/>
        <v>1</v>
      </c>
      <c r="AD164" t="b">
        <f t="shared" si="82"/>
        <v>0</v>
      </c>
      <c r="AE164" t="b">
        <f t="shared" si="83"/>
        <v>0</v>
      </c>
      <c r="AF164" t="b">
        <f t="shared" si="84"/>
        <v>0</v>
      </c>
      <c r="AG164" t="b">
        <f t="shared" si="85"/>
        <v>0</v>
      </c>
      <c r="AH164" t="b">
        <f t="shared" si="86"/>
        <v>0</v>
      </c>
      <c r="AI164">
        <f t="shared" si="58"/>
        <v>0</v>
      </c>
      <c r="AJ164" t="str">
        <f>VLOOKUP(AI164,Sheet1!$A$1:$B$7,2)</f>
        <v>takeoff</v>
      </c>
    </row>
    <row r="165" spans="2:36" x14ac:dyDescent="0.25">
      <c r="B165">
        <v>297.30081567267098</v>
      </c>
      <c r="C165">
        <v>166.73253654173499</v>
      </c>
      <c r="D165">
        <v>255.51321020623499</v>
      </c>
      <c r="E165">
        <v>165.35743116576299</v>
      </c>
      <c r="F165">
        <v>309.05644662383901</v>
      </c>
      <c r="G165">
        <v>133.086079442223</v>
      </c>
      <c r="H165">
        <v>238.03757991459301</v>
      </c>
      <c r="I165">
        <v>134.58332860192499</v>
      </c>
      <c r="J165">
        <v>292.40502235448702</v>
      </c>
      <c r="K165">
        <v>86.9098397188408</v>
      </c>
      <c r="L165">
        <v>245.35401210212399</v>
      </c>
      <c r="M165">
        <v>92.300084378200097</v>
      </c>
      <c r="N165">
        <v>295.27340085962101</v>
      </c>
      <c r="O165">
        <v>263.92597617860997</v>
      </c>
      <c r="P165">
        <v>259.941735049182</v>
      </c>
      <c r="Q165">
        <v>264.071795925277</v>
      </c>
      <c r="S165" s="1">
        <f t="shared" si="73"/>
        <v>41.787605466435991</v>
      </c>
      <c r="T165" s="1">
        <f t="shared" si="74"/>
        <v>1.375105375971998</v>
      </c>
      <c r="V165" s="1">
        <f t="shared" si="75"/>
        <v>11.75563095116803</v>
      </c>
      <c r="W165" s="1">
        <f t="shared" si="76"/>
        <v>-4.8957933181839621</v>
      </c>
      <c r="X165" s="1">
        <f t="shared" si="77"/>
        <v>17.475630291641977</v>
      </c>
      <c r="Y165" s="1">
        <f t="shared" si="78"/>
        <v>10.159198104110999</v>
      </c>
      <c r="Z165" s="1">
        <f t="shared" si="79"/>
        <v>79.822696822894187</v>
      </c>
      <c r="AA165" s="1">
        <f t="shared" si="80"/>
        <v>73.057346787562892</v>
      </c>
      <c r="AB165" s="1"/>
      <c r="AC165" t="b">
        <f t="shared" si="81"/>
        <v>1</v>
      </c>
      <c r="AD165" t="b">
        <f t="shared" si="82"/>
        <v>0</v>
      </c>
      <c r="AE165" t="b">
        <f t="shared" si="83"/>
        <v>0</v>
      </c>
      <c r="AF165" t="b">
        <f t="shared" si="84"/>
        <v>0</v>
      </c>
      <c r="AG165" t="b">
        <f t="shared" si="85"/>
        <v>0</v>
      </c>
      <c r="AH165" t="b">
        <f t="shared" si="86"/>
        <v>0</v>
      </c>
      <c r="AI165">
        <f t="shared" si="58"/>
        <v>0</v>
      </c>
      <c r="AJ165" t="str">
        <f>VLOOKUP(AI165,Sheet1!$A$1:$B$7,2)</f>
        <v>takeoff</v>
      </c>
    </row>
    <row r="166" spans="2:36" x14ac:dyDescent="0.25">
      <c r="B166">
        <v>294.94309893904801</v>
      </c>
      <c r="C166">
        <v>172.09412330804801</v>
      </c>
      <c r="D166">
        <v>255.08072453840799</v>
      </c>
      <c r="E166">
        <v>164.45123813621001</v>
      </c>
      <c r="F166">
        <v>312.89520504726897</v>
      </c>
      <c r="G166">
        <v>137.560528680587</v>
      </c>
      <c r="H166">
        <v>237.807077706142</v>
      </c>
      <c r="I166">
        <v>133.606304144506</v>
      </c>
      <c r="J166">
        <v>293.83779034606999</v>
      </c>
      <c r="K166">
        <v>93.038267494508105</v>
      </c>
      <c r="L166">
        <v>245.54062227125601</v>
      </c>
      <c r="M166">
        <v>89.800992808432696</v>
      </c>
      <c r="N166">
        <v>294.035068409514</v>
      </c>
      <c r="O166">
        <v>264.42292413046101</v>
      </c>
      <c r="P166">
        <v>260.69376531182098</v>
      </c>
      <c r="Q166">
        <v>265.253868506272</v>
      </c>
      <c r="S166" s="1">
        <f t="shared" si="73"/>
        <v>39.862374400640022</v>
      </c>
      <c r="T166" s="1">
        <f t="shared" si="74"/>
        <v>7.6428851718380031</v>
      </c>
      <c r="V166" s="1">
        <f t="shared" si="75"/>
        <v>17.95210610822096</v>
      </c>
      <c r="W166" s="1">
        <f t="shared" si="76"/>
        <v>-1.1053085929780195</v>
      </c>
      <c r="X166" s="1">
        <f t="shared" si="77"/>
        <v>17.273646832265996</v>
      </c>
      <c r="Y166" s="1">
        <f t="shared" si="78"/>
        <v>9.5401022671519797</v>
      </c>
      <c r="Z166" s="1">
        <f t="shared" si="79"/>
        <v>79.055855813539907</v>
      </c>
      <c r="AA166" s="1">
        <f t="shared" si="80"/>
        <v>74.650245327777313</v>
      </c>
      <c r="AB166" s="1"/>
      <c r="AC166" t="b">
        <f t="shared" si="81"/>
        <v>1</v>
      </c>
      <c r="AD166" t="b">
        <f t="shared" si="82"/>
        <v>0</v>
      </c>
      <c r="AE166" t="b">
        <f t="shared" si="83"/>
        <v>0</v>
      </c>
      <c r="AF166" t="b">
        <f t="shared" si="84"/>
        <v>0</v>
      </c>
      <c r="AG166" t="b">
        <f t="shared" si="85"/>
        <v>0</v>
      </c>
      <c r="AH166" t="b">
        <f t="shared" si="86"/>
        <v>0</v>
      </c>
      <c r="AI166">
        <f t="shared" si="58"/>
        <v>0</v>
      </c>
      <c r="AJ166" t="str">
        <f>VLOOKUP(AI166,Sheet1!$A$1:$B$7,2)</f>
        <v>takeoff</v>
      </c>
    </row>
    <row r="167" spans="2:36" x14ac:dyDescent="0.25">
      <c r="B167">
        <v>293.75304982937098</v>
      </c>
      <c r="C167">
        <v>168.86543580391901</v>
      </c>
      <c r="D167">
        <v>253.13045507735299</v>
      </c>
      <c r="E167">
        <v>166.259246890691</v>
      </c>
      <c r="F167">
        <v>309.06268416611101</v>
      </c>
      <c r="G167">
        <v>138.54178624223701</v>
      </c>
      <c r="H167">
        <v>237.88693589245099</v>
      </c>
      <c r="I167">
        <v>136.30138631098799</v>
      </c>
      <c r="J167">
        <v>291.43082508731902</v>
      </c>
      <c r="K167">
        <v>90.371226982132796</v>
      </c>
      <c r="L167">
        <v>242.72581487658601</v>
      </c>
      <c r="M167">
        <v>88.976763670842601</v>
      </c>
      <c r="N167">
        <v>292.257253637811</v>
      </c>
      <c r="O167">
        <v>263.23579776110603</v>
      </c>
      <c r="P167">
        <v>262.54580818646298</v>
      </c>
      <c r="Q167">
        <v>265.68465509071899</v>
      </c>
      <c r="S167" s="1">
        <f t="shared" si="73"/>
        <v>40.622594752017989</v>
      </c>
      <c r="T167" s="1">
        <f t="shared" si="74"/>
        <v>2.6061889132280101</v>
      </c>
      <c r="V167" s="1">
        <f t="shared" si="75"/>
        <v>15.309634336740032</v>
      </c>
      <c r="W167" s="1">
        <f t="shared" si="76"/>
        <v>-2.3222247420519579</v>
      </c>
      <c r="X167" s="1">
        <f t="shared" si="77"/>
        <v>15.243519184901999</v>
      </c>
      <c r="Y167" s="1">
        <f t="shared" si="78"/>
        <v>10.404640200766977</v>
      </c>
      <c r="Z167" s="1">
        <f t="shared" si="79"/>
        <v>78.494208821786216</v>
      </c>
      <c r="AA167" s="1">
        <f t="shared" si="80"/>
        <v>77.282483219848402</v>
      </c>
      <c r="AB167" s="1"/>
      <c r="AC167" t="b">
        <f t="shared" si="81"/>
        <v>1</v>
      </c>
      <c r="AD167" t="b">
        <f t="shared" si="82"/>
        <v>0</v>
      </c>
      <c r="AE167" t="b">
        <f t="shared" si="83"/>
        <v>0</v>
      </c>
      <c r="AF167" t="b">
        <f t="shared" si="84"/>
        <v>0</v>
      </c>
      <c r="AG167" t="b">
        <f t="shared" si="85"/>
        <v>0</v>
      </c>
      <c r="AH167" t="b">
        <f t="shared" si="86"/>
        <v>0</v>
      </c>
      <c r="AI167">
        <f t="shared" si="58"/>
        <v>0</v>
      </c>
      <c r="AJ167" t="str">
        <f>VLOOKUP(AI167,Sheet1!$A$1:$B$7,2)</f>
        <v>takeoff</v>
      </c>
    </row>
    <row r="168" spans="2:36" x14ac:dyDescent="0.25">
      <c r="B168">
        <v>293.306312018661</v>
      </c>
      <c r="C168">
        <v>166.94943740554299</v>
      </c>
      <c r="D168">
        <v>254.07825246994699</v>
      </c>
      <c r="E168">
        <v>165.486766339356</v>
      </c>
      <c r="F168">
        <v>309.737526651054</v>
      </c>
      <c r="G168">
        <v>138.6224474917</v>
      </c>
      <c r="H168">
        <v>236.72562175829</v>
      </c>
      <c r="I168">
        <v>134.720036383663</v>
      </c>
      <c r="J168">
        <v>292.12929290241101</v>
      </c>
      <c r="K168">
        <v>90.342754662414904</v>
      </c>
      <c r="L168">
        <v>242.90770646708401</v>
      </c>
      <c r="M168">
        <v>92.741702928603502</v>
      </c>
      <c r="N168">
        <v>289.95741484101097</v>
      </c>
      <c r="O168">
        <v>261.973784690679</v>
      </c>
      <c r="P168">
        <v>260.20726208438202</v>
      </c>
      <c r="Q168">
        <v>262.79761026071901</v>
      </c>
      <c r="S168" s="1">
        <f t="shared" si="73"/>
        <v>39.228059548714015</v>
      </c>
      <c r="T168" s="1">
        <f t="shared" si="74"/>
        <v>1.4626710661869993</v>
      </c>
      <c r="V168" s="1">
        <f t="shared" si="75"/>
        <v>16.431214632392994</v>
      </c>
      <c r="W168" s="1">
        <f t="shared" si="76"/>
        <v>-1.1770191162499941</v>
      </c>
      <c r="X168" s="1">
        <f t="shared" si="77"/>
        <v>17.352630711656985</v>
      </c>
      <c r="Y168" s="1">
        <f t="shared" si="78"/>
        <v>11.170546002862977</v>
      </c>
      <c r="Z168" s="1">
        <f t="shared" si="79"/>
        <v>76.60668274312809</v>
      </c>
      <c r="AA168" s="1">
        <f t="shared" si="80"/>
        <v>72.745063410752493</v>
      </c>
      <c r="AB168" s="1"/>
      <c r="AC168" t="b">
        <f t="shared" si="81"/>
        <v>1</v>
      </c>
      <c r="AD168" t="b">
        <f t="shared" si="82"/>
        <v>0</v>
      </c>
      <c r="AE168" t="b">
        <f t="shared" si="83"/>
        <v>0</v>
      </c>
      <c r="AF168" t="b">
        <f t="shared" si="84"/>
        <v>0</v>
      </c>
      <c r="AG168" t="b">
        <f t="shared" si="85"/>
        <v>0</v>
      </c>
      <c r="AH168" t="b">
        <f t="shared" si="86"/>
        <v>0</v>
      </c>
      <c r="AI168">
        <f t="shared" si="58"/>
        <v>0</v>
      </c>
      <c r="AJ168" t="str">
        <f>VLOOKUP(AI168,Sheet1!$A$1:$B$7,2)</f>
        <v>takeoff</v>
      </c>
    </row>
    <row r="169" spans="2:36" x14ac:dyDescent="0.25">
      <c r="B169">
        <v>293.55959176640499</v>
      </c>
      <c r="C169">
        <v>169.780956191694</v>
      </c>
      <c r="D169">
        <v>252.755576279867</v>
      </c>
      <c r="E169">
        <v>166.10463503299201</v>
      </c>
      <c r="F169">
        <v>308.12101728731602</v>
      </c>
      <c r="G169">
        <v>138.657545287311</v>
      </c>
      <c r="H169">
        <v>236.13299799191401</v>
      </c>
      <c r="I169">
        <v>136.54852836883001</v>
      </c>
      <c r="J169">
        <v>291.73397793400699</v>
      </c>
      <c r="K169">
        <v>91.790941815043595</v>
      </c>
      <c r="L169">
        <v>242.40912395254301</v>
      </c>
      <c r="M169">
        <v>88.978507624620093</v>
      </c>
      <c r="N169">
        <v>289.61967022309699</v>
      </c>
      <c r="O169">
        <v>264.61531818543102</v>
      </c>
      <c r="P169">
        <v>256.99830403260103</v>
      </c>
      <c r="Q169">
        <v>262.974701895522</v>
      </c>
      <c r="S169" s="1">
        <f t="shared" si="73"/>
        <v>40.804015486537992</v>
      </c>
      <c r="T169" s="1">
        <f t="shared" si="74"/>
        <v>3.6763211587019953</v>
      </c>
      <c r="V169" s="1">
        <f t="shared" si="75"/>
        <v>14.56142552091103</v>
      </c>
      <c r="W169" s="1">
        <f t="shared" si="76"/>
        <v>-1.8256138323980053</v>
      </c>
      <c r="X169" s="1">
        <f t="shared" si="77"/>
        <v>16.62257828795299</v>
      </c>
      <c r="Y169" s="1">
        <f t="shared" si="78"/>
        <v>10.346452327323988</v>
      </c>
      <c r="Z169" s="1">
        <f t="shared" si="79"/>
        <v>77.990014376650407</v>
      </c>
      <c r="AA169" s="1">
        <f t="shared" si="80"/>
        <v>77.126127408371914</v>
      </c>
      <c r="AB169" s="1"/>
      <c r="AC169" t="b">
        <f t="shared" si="81"/>
        <v>1</v>
      </c>
      <c r="AD169" t="b">
        <f t="shared" si="82"/>
        <v>0</v>
      </c>
      <c r="AE169" t="b">
        <f t="shared" si="83"/>
        <v>0</v>
      </c>
      <c r="AF169" t="b">
        <f t="shared" si="84"/>
        <v>0</v>
      </c>
      <c r="AG169" t="b">
        <f t="shared" si="85"/>
        <v>0</v>
      </c>
      <c r="AH169" t="b">
        <f t="shared" si="86"/>
        <v>0</v>
      </c>
      <c r="AI169">
        <f t="shared" si="58"/>
        <v>0</v>
      </c>
      <c r="AJ169" t="str">
        <f>VLOOKUP(AI169,Sheet1!$A$1:$B$7,2)</f>
        <v>takeoff</v>
      </c>
    </row>
    <row r="170" spans="2:36" x14ac:dyDescent="0.25">
      <c r="B170">
        <v>294.548586684192</v>
      </c>
      <c r="C170">
        <v>170.360946408285</v>
      </c>
      <c r="D170">
        <v>253.16832194396099</v>
      </c>
      <c r="E170">
        <v>166.21700682045201</v>
      </c>
      <c r="F170">
        <v>307.66912668237097</v>
      </c>
      <c r="G170">
        <v>137.865583165755</v>
      </c>
      <c r="H170">
        <v>236.50327106975999</v>
      </c>
      <c r="I170">
        <v>137.685115886793</v>
      </c>
      <c r="J170">
        <v>290.800526695793</v>
      </c>
      <c r="K170">
        <v>92.761102236854597</v>
      </c>
      <c r="L170">
        <v>238.74507620812901</v>
      </c>
      <c r="M170">
        <v>91.929350967891097</v>
      </c>
      <c r="N170">
        <v>288.69450477250501</v>
      </c>
      <c r="O170">
        <v>266.83032820138999</v>
      </c>
      <c r="P170">
        <v>256.259340885879</v>
      </c>
      <c r="Q170">
        <v>262.49250157942902</v>
      </c>
      <c r="S170" s="1">
        <f t="shared" si="73"/>
        <v>41.380264740231013</v>
      </c>
      <c r="T170" s="1">
        <f t="shared" si="74"/>
        <v>4.143939587832989</v>
      </c>
      <c r="V170" s="1">
        <f t="shared" si="75"/>
        <v>13.12053999817897</v>
      </c>
      <c r="W170" s="1">
        <f t="shared" si="76"/>
        <v>-3.7480599883990067</v>
      </c>
      <c r="X170" s="1">
        <f t="shared" si="77"/>
        <v>16.665050874201</v>
      </c>
      <c r="Y170" s="1">
        <f t="shared" si="78"/>
        <v>14.423245735831983</v>
      </c>
      <c r="Z170" s="1">
        <f t="shared" si="79"/>
        <v>77.599844171430405</v>
      </c>
      <c r="AA170" s="1">
        <f t="shared" si="80"/>
        <v>74.287655852560917</v>
      </c>
      <c r="AB170" s="1"/>
      <c r="AC170" t="b">
        <f t="shared" si="81"/>
        <v>1</v>
      </c>
      <c r="AD170" t="b">
        <f t="shared" si="82"/>
        <v>0</v>
      </c>
      <c r="AE170" t="b">
        <f t="shared" si="83"/>
        <v>0</v>
      </c>
      <c r="AF170" t="b">
        <f t="shared" si="84"/>
        <v>0</v>
      </c>
      <c r="AG170" t="b">
        <f t="shared" si="85"/>
        <v>0</v>
      </c>
      <c r="AH170" t="b">
        <f t="shared" si="86"/>
        <v>0</v>
      </c>
      <c r="AI170">
        <f t="shared" si="58"/>
        <v>0</v>
      </c>
      <c r="AJ170" t="str">
        <f>VLOOKUP(AI170,Sheet1!$A$1:$B$7,2)</f>
        <v>takeoff</v>
      </c>
    </row>
    <row r="171" spans="2:36" x14ac:dyDescent="0.25">
      <c r="B171">
        <v>293.510042886598</v>
      </c>
      <c r="C171">
        <v>170.31409243952601</v>
      </c>
      <c r="D171">
        <v>253.93724583148199</v>
      </c>
      <c r="E171">
        <v>165.43427158863801</v>
      </c>
      <c r="F171">
        <v>309.34303657326802</v>
      </c>
      <c r="G171">
        <v>136.851864062706</v>
      </c>
      <c r="H171">
        <v>237.24921179796999</v>
      </c>
      <c r="I171">
        <v>136.82042644089401</v>
      </c>
      <c r="J171">
        <v>290.34899381664599</v>
      </c>
      <c r="K171">
        <v>90.951978106831305</v>
      </c>
      <c r="L171">
        <v>242.02561828950701</v>
      </c>
      <c r="M171">
        <v>87.211824380822193</v>
      </c>
      <c r="N171">
        <v>290.8242489301</v>
      </c>
      <c r="O171">
        <v>264.81057495697797</v>
      </c>
      <c r="P171">
        <v>257.08604182865503</v>
      </c>
      <c r="Q171">
        <v>262.45087702228898</v>
      </c>
      <c r="S171" s="1">
        <f t="shared" si="73"/>
        <v>39.572797055116013</v>
      </c>
      <c r="T171" s="1">
        <f t="shared" si="74"/>
        <v>4.8798208508879952</v>
      </c>
      <c r="V171" s="1">
        <f t="shared" si="75"/>
        <v>15.832993686670022</v>
      </c>
      <c r="W171" s="1">
        <f t="shared" si="76"/>
        <v>-3.1610490699520142</v>
      </c>
      <c r="X171" s="1">
        <f t="shared" si="77"/>
        <v>16.688034033511997</v>
      </c>
      <c r="Y171" s="1">
        <f t="shared" si="78"/>
        <v>11.91162754197498</v>
      </c>
      <c r="Z171" s="1">
        <f t="shared" si="79"/>
        <v>79.362114332694702</v>
      </c>
      <c r="AA171" s="1">
        <f t="shared" si="80"/>
        <v>78.222447207815819</v>
      </c>
      <c r="AB171" s="1"/>
      <c r="AC171" t="b">
        <f t="shared" si="81"/>
        <v>1</v>
      </c>
      <c r="AD171" t="b">
        <f t="shared" si="82"/>
        <v>0</v>
      </c>
      <c r="AE171" t="b">
        <f t="shared" si="83"/>
        <v>0</v>
      </c>
      <c r="AF171" t="b">
        <f t="shared" si="84"/>
        <v>0</v>
      </c>
      <c r="AG171" t="b">
        <f t="shared" si="85"/>
        <v>0</v>
      </c>
      <c r="AH171" t="b">
        <f t="shared" si="86"/>
        <v>0</v>
      </c>
      <c r="AI171">
        <f t="shared" si="58"/>
        <v>0</v>
      </c>
      <c r="AJ171" t="str">
        <f>VLOOKUP(AI171,Sheet1!$A$1:$B$7,2)</f>
        <v>takeoff</v>
      </c>
    </row>
    <row r="172" spans="2:36" x14ac:dyDescent="0.25">
      <c r="B172">
        <v>293.58804422532199</v>
      </c>
      <c r="C172">
        <v>165.17231850492999</v>
      </c>
      <c r="D172">
        <v>250.83267187808499</v>
      </c>
      <c r="E172">
        <v>163.41832779930701</v>
      </c>
      <c r="F172">
        <v>309.25364996019698</v>
      </c>
      <c r="G172">
        <v>138.91419295780699</v>
      </c>
      <c r="H172">
        <v>236.491818179451</v>
      </c>
      <c r="I172">
        <v>128.33339699227</v>
      </c>
      <c r="J172">
        <v>291.36946788143001</v>
      </c>
      <c r="K172">
        <v>90.265195657032393</v>
      </c>
      <c r="L172">
        <v>242.65800034642001</v>
      </c>
      <c r="M172">
        <v>85.787472876131403</v>
      </c>
      <c r="N172">
        <v>290.48627518929499</v>
      </c>
      <c r="O172">
        <v>263.71824825036799</v>
      </c>
      <c r="P172">
        <v>258.90833753733398</v>
      </c>
      <c r="Q172">
        <v>261.72074686901198</v>
      </c>
      <c r="S172" s="1">
        <f t="shared" si="73"/>
        <v>42.755372347237</v>
      </c>
      <c r="T172" s="1">
        <f t="shared" si="74"/>
        <v>1.7539907056229822</v>
      </c>
      <c r="V172" s="1">
        <f t="shared" si="75"/>
        <v>15.665605734874987</v>
      </c>
      <c r="W172" s="1">
        <f t="shared" si="76"/>
        <v>-2.2185763438919821</v>
      </c>
      <c r="X172" s="1">
        <f t="shared" si="77"/>
        <v>14.340853698633993</v>
      </c>
      <c r="Y172" s="1">
        <f t="shared" si="78"/>
        <v>8.1746715316649841</v>
      </c>
      <c r="Z172" s="1">
        <f t="shared" si="79"/>
        <v>74.907122847897597</v>
      </c>
      <c r="AA172" s="1">
        <f t="shared" si="80"/>
        <v>77.630854923175605</v>
      </c>
      <c r="AB172" s="1"/>
      <c r="AC172" t="b">
        <f t="shared" si="81"/>
        <v>1</v>
      </c>
      <c r="AD172" t="b">
        <f t="shared" si="82"/>
        <v>0</v>
      </c>
      <c r="AE172" t="b">
        <f t="shared" si="83"/>
        <v>0</v>
      </c>
      <c r="AF172" t="b">
        <f t="shared" si="84"/>
        <v>0</v>
      </c>
      <c r="AG172" t="b">
        <f t="shared" si="85"/>
        <v>0</v>
      </c>
      <c r="AH172" t="b">
        <f t="shared" si="86"/>
        <v>0</v>
      </c>
      <c r="AI172">
        <f t="shared" si="58"/>
        <v>0</v>
      </c>
      <c r="AJ172" t="str">
        <f>VLOOKUP(AI172,Sheet1!$A$1:$B$7,2)</f>
        <v>takeoff</v>
      </c>
    </row>
    <row r="173" spans="2:36" x14ac:dyDescent="0.25">
      <c r="B173">
        <v>292.658729492958</v>
      </c>
      <c r="C173">
        <v>168.53660857702599</v>
      </c>
      <c r="D173">
        <v>254.373605737188</v>
      </c>
      <c r="E173">
        <v>167.74489227359399</v>
      </c>
      <c r="F173">
        <v>311.17927683849803</v>
      </c>
      <c r="G173">
        <v>139.65781988099499</v>
      </c>
      <c r="H173">
        <v>234.847861436117</v>
      </c>
      <c r="I173">
        <v>138.767226624438</v>
      </c>
      <c r="J173">
        <v>296.93225734041698</v>
      </c>
      <c r="K173">
        <v>92.582513918080195</v>
      </c>
      <c r="L173">
        <v>241.612157836721</v>
      </c>
      <c r="M173">
        <v>91.481263239338304</v>
      </c>
      <c r="N173">
        <v>292.41125145982897</v>
      </c>
      <c r="O173">
        <v>262.44912097116298</v>
      </c>
      <c r="P173">
        <v>262.09069997778403</v>
      </c>
      <c r="Q173">
        <v>264.04897839019901</v>
      </c>
      <c r="S173" s="1">
        <f t="shared" si="73"/>
        <v>38.285123755770002</v>
      </c>
      <c r="T173" s="1">
        <f t="shared" si="74"/>
        <v>0.79171630343199695</v>
      </c>
      <c r="V173" s="1">
        <f t="shared" si="75"/>
        <v>18.520547345540024</v>
      </c>
      <c r="W173" s="1">
        <f t="shared" si="76"/>
        <v>4.2735278474589791</v>
      </c>
      <c r="X173" s="1">
        <f t="shared" si="77"/>
        <v>19.525744301071001</v>
      </c>
      <c r="Y173" s="1">
        <f t="shared" si="78"/>
        <v>12.761447900467005</v>
      </c>
      <c r="Z173" s="1">
        <f t="shared" si="79"/>
        <v>75.954094658945792</v>
      </c>
      <c r="AA173" s="1">
        <f t="shared" si="80"/>
        <v>76.263629034255686</v>
      </c>
      <c r="AB173" s="1"/>
      <c r="AC173" t="b">
        <f t="shared" si="81"/>
        <v>1</v>
      </c>
      <c r="AD173" t="b">
        <f t="shared" si="82"/>
        <v>0</v>
      </c>
      <c r="AE173" t="b">
        <f t="shared" si="83"/>
        <v>0</v>
      </c>
      <c r="AF173" t="b">
        <f t="shared" si="84"/>
        <v>0</v>
      </c>
      <c r="AG173" t="b">
        <f t="shared" si="85"/>
        <v>0</v>
      </c>
      <c r="AH173" t="b">
        <f t="shared" si="86"/>
        <v>0</v>
      </c>
      <c r="AI173">
        <f t="shared" si="58"/>
        <v>0</v>
      </c>
      <c r="AJ173" t="str">
        <f>VLOOKUP(AI173,Sheet1!$A$1:$B$7,2)</f>
        <v>takeoff</v>
      </c>
    </row>
    <row r="174" spans="2:36" x14ac:dyDescent="0.25">
      <c r="B174">
        <v>297.44336651023099</v>
      </c>
      <c r="C174">
        <v>180.72428616610401</v>
      </c>
      <c r="D174">
        <v>254.60946852938599</v>
      </c>
      <c r="E174">
        <v>178.73025627015201</v>
      </c>
      <c r="F174">
        <v>321.37817768500599</v>
      </c>
      <c r="G174">
        <v>185.29181095308701</v>
      </c>
      <c r="H174">
        <v>218.86938688691001</v>
      </c>
      <c r="I174">
        <v>191.28140471702301</v>
      </c>
      <c r="J174">
        <v>299.892673582827</v>
      </c>
      <c r="K174">
        <v>154.165228690959</v>
      </c>
      <c r="L174">
        <v>241.741138476331</v>
      </c>
      <c r="M174">
        <v>173.509940859127</v>
      </c>
      <c r="N174">
        <v>291.73381787340702</v>
      </c>
      <c r="O174">
        <v>261.02895950414103</v>
      </c>
      <c r="P174">
        <v>257.82913762434498</v>
      </c>
      <c r="Q174">
        <v>261.07542372657099</v>
      </c>
      <c r="S174" s="1">
        <f t="shared" si="73"/>
        <v>42.833897980844995</v>
      </c>
      <c r="T174" s="1">
        <f t="shared" si="74"/>
        <v>1.9940298959519964</v>
      </c>
      <c r="V174" s="1">
        <f t="shared" si="75"/>
        <v>23.934811174775007</v>
      </c>
      <c r="W174" s="1">
        <f t="shared" si="76"/>
        <v>2.4493070725960138</v>
      </c>
      <c r="X174" s="1">
        <f t="shared" si="77"/>
        <v>35.740081642475985</v>
      </c>
      <c r="Y174" s="1">
        <f t="shared" si="78"/>
        <v>12.86833005305499</v>
      </c>
      <c r="Z174" s="1">
        <f t="shared" si="79"/>
        <v>26.559057475145011</v>
      </c>
      <c r="AA174" s="1">
        <f t="shared" si="80"/>
        <v>5.2203154110250125</v>
      </c>
      <c r="AB174" s="1"/>
      <c r="AC174" t="b">
        <f t="shared" si="81"/>
        <v>0</v>
      </c>
      <c r="AD174" t="b">
        <f t="shared" si="82"/>
        <v>0</v>
      </c>
      <c r="AE174" t="b">
        <f t="shared" si="83"/>
        <v>1</v>
      </c>
      <c r="AF174" t="b">
        <f t="shared" si="84"/>
        <v>0</v>
      </c>
      <c r="AG174" t="b">
        <f t="shared" si="85"/>
        <v>0</v>
      </c>
      <c r="AH174" t="b">
        <f t="shared" si="86"/>
        <v>0</v>
      </c>
      <c r="AI174">
        <f t="shared" si="58"/>
        <v>2</v>
      </c>
      <c r="AJ174" t="str">
        <f>VLOOKUP(AI174,Sheet1!$A$1:$B$7,2)</f>
        <v>flip</v>
      </c>
    </row>
    <row r="175" spans="2:36" x14ac:dyDescent="0.25">
      <c r="B175">
        <v>299.47521818380898</v>
      </c>
      <c r="C175">
        <v>185.09247906868299</v>
      </c>
      <c r="D175">
        <v>252.38511746905201</v>
      </c>
      <c r="E175">
        <v>186.20205901389801</v>
      </c>
      <c r="F175">
        <v>314.42865838748298</v>
      </c>
      <c r="G175">
        <v>224.69708577775</v>
      </c>
      <c r="H175">
        <v>239.30265116277201</v>
      </c>
      <c r="I175">
        <v>229.176810911795</v>
      </c>
      <c r="J175">
        <v>307.66034516489702</v>
      </c>
      <c r="K175">
        <v>261.45766244126099</v>
      </c>
      <c r="L175">
        <v>238.241743476469</v>
      </c>
      <c r="M175">
        <v>270.09717146891597</v>
      </c>
      <c r="N175">
        <v>293.18391097853703</v>
      </c>
      <c r="O175">
        <v>268.92626812795697</v>
      </c>
      <c r="P175">
        <v>260.27703368079898</v>
      </c>
      <c r="Q175">
        <v>266.45517490378899</v>
      </c>
      <c r="S175" s="1">
        <f t="shared" si="73"/>
        <v>47.090100714756971</v>
      </c>
      <c r="T175" s="1">
        <f t="shared" si="74"/>
        <v>-1.1095799452150175</v>
      </c>
      <c r="V175" s="1">
        <f t="shared" si="75"/>
        <v>14.953440203674006</v>
      </c>
      <c r="W175" s="1">
        <f t="shared" si="76"/>
        <v>8.1851269810880467</v>
      </c>
      <c r="X175" s="1">
        <f t="shared" si="77"/>
        <v>13.082466306279997</v>
      </c>
      <c r="Y175" s="1">
        <f t="shared" si="78"/>
        <v>14.143373992583008</v>
      </c>
      <c r="Z175" s="1">
        <f t="shared" si="79"/>
        <v>-76.365183372578002</v>
      </c>
      <c r="AA175" s="1">
        <f t="shared" si="80"/>
        <v>-83.895112455017966</v>
      </c>
      <c r="AB175" s="1"/>
      <c r="AC175" t="b">
        <f t="shared" si="81"/>
        <v>0</v>
      </c>
      <c r="AD175" t="b">
        <f t="shared" si="82"/>
        <v>0</v>
      </c>
      <c r="AE175" t="b">
        <f t="shared" si="83"/>
        <v>0</v>
      </c>
      <c r="AF175" t="b">
        <f t="shared" si="84"/>
        <v>0</v>
      </c>
      <c r="AG175" t="b">
        <f t="shared" si="85"/>
        <v>0</v>
      </c>
      <c r="AH175" t="b">
        <f t="shared" si="86"/>
        <v>1</v>
      </c>
      <c r="AI175">
        <f t="shared" si="58"/>
        <v>5</v>
      </c>
      <c r="AJ175" t="str">
        <f>VLOOKUP(AI175,Sheet1!$A$1:$B$7,2)</f>
        <v>land</v>
      </c>
    </row>
    <row r="176" spans="2:36" x14ac:dyDescent="0.25">
      <c r="B176">
        <v>300.34995707290398</v>
      </c>
      <c r="C176">
        <v>188.31756495018001</v>
      </c>
      <c r="D176">
        <v>251.60198916756099</v>
      </c>
      <c r="E176">
        <v>188.24755323865699</v>
      </c>
      <c r="F176">
        <v>309.22290277706998</v>
      </c>
      <c r="G176">
        <v>236.52141708148201</v>
      </c>
      <c r="H176">
        <v>239.97908750416499</v>
      </c>
      <c r="I176">
        <v>235.39866645416799</v>
      </c>
      <c r="J176">
        <v>307.70830042930902</v>
      </c>
      <c r="K176">
        <v>277.94180872072297</v>
      </c>
      <c r="L176">
        <v>235.671643562979</v>
      </c>
      <c r="M176">
        <v>275.58953783224803</v>
      </c>
      <c r="N176">
        <v>293.02673520635</v>
      </c>
      <c r="O176">
        <v>271.60289191796397</v>
      </c>
      <c r="P176">
        <v>256.79786429020999</v>
      </c>
      <c r="Q176">
        <v>270.35103021665998</v>
      </c>
      <c r="S176" s="1">
        <f t="shared" si="73"/>
        <v>48.747967905342989</v>
      </c>
      <c r="T176" s="1">
        <f t="shared" si="74"/>
        <v>7.0011711523022768E-2</v>
      </c>
      <c r="V176" s="1">
        <f t="shared" si="75"/>
        <v>8.8729457041659998</v>
      </c>
      <c r="W176" s="1">
        <f t="shared" si="76"/>
        <v>7.3583433564050438</v>
      </c>
      <c r="X176" s="1">
        <f t="shared" si="77"/>
        <v>11.622901663395993</v>
      </c>
      <c r="Y176" s="1">
        <f t="shared" si="78"/>
        <v>15.930345604581987</v>
      </c>
      <c r="Z176" s="1">
        <f t="shared" si="79"/>
        <v>-89.624243770542961</v>
      </c>
      <c r="AA176" s="1">
        <f t="shared" si="80"/>
        <v>-87.341984593591036</v>
      </c>
      <c r="AB176" s="1"/>
      <c r="AC176" t="b">
        <f t="shared" si="81"/>
        <v>0</v>
      </c>
      <c r="AD176" t="b">
        <f t="shared" si="82"/>
        <v>0</v>
      </c>
      <c r="AE176" t="b">
        <f t="shared" si="83"/>
        <v>0</v>
      </c>
      <c r="AF176" t="b">
        <f t="shared" si="84"/>
        <v>0</v>
      </c>
      <c r="AG176" t="b">
        <f t="shared" si="85"/>
        <v>0</v>
      </c>
      <c r="AH176" t="b">
        <f t="shared" si="86"/>
        <v>1</v>
      </c>
      <c r="AI176">
        <f t="shared" si="58"/>
        <v>5</v>
      </c>
      <c r="AJ176" t="str">
        <f>VLOOKUP(AI176,Sheet1!$A$1:$B$7,2)</f>
        <v>land</v>
      </c>
    </row>
    <row r="177" spans="2:36" x14ac:dyDescent="0.25">
      <c r="B177">
        <v>297.91485875326998</v>
      </c>
      <c r="C177">
        <v>191.88948617173</v>
      </c>
      <c r="D177">
        <v>247.11947424528501</v>
      </c>
      <c r="E177">
        <v>189.856311160968</v>
      </c>
      <c r="F177">
        <v>308.32848957176202</v>
      </c>
      <c r="G177">
        <v>237.33055163135401</v>
      </c>
      <c r="H177">
        <v>239.60950227710299</v>
      </c>
      <c r="I177">
        <v>234.53684280588999</v>
      </c>
      <c r="J177">
        <v>306.36422969341999</v>
      </c>
      <c r="K177">
        <v>276.069578529664</v>
      </c>
      <c r="L177">
        <v>236.66883519852101</v>
      </c>
      <c r="M177">
        <v>272.95680782003501</v>
      </c>
      <c r="N177">
        <v>290.90000725093699</v>
      </c>
      <c r="O177">
        <v>272.99905103558399</v>
      </c>
      <c r="P177">
        <v>255.35799385058701</v>
      </c>
      <c r="Q177">
        <v>269.89237134098698</v>
      </c>
      <c r="S177" s="1">
        <f t="shared" si="73"/>
        <v>50.795384507984977</v>
      </c>
      <c r="T177" s="1">
        <f t="shared" si="74"/>
        <v>2.0331750107619939</v>
      </c>
      <c r="V177" s="1">
        <f t="shared" si="75"/>
        <v>10.413630818492038</v>
      </c>
      <c r="W177" s="1">
        <f t="shared" si="76"/>
        <v>8.4493709401500041</v>
      </c>
      <c r="X177" s="1">
        <f t="shared" si="77"/>
        <v>7.5099719681820147</v>
      </c>
      <c r="Y177" s="1">
        <f t="shared" si="78"/>
        <v>10.450639046763996</v>
      </c>
      <c r="Z177" s="1">
        <f t="shared" si="79"/>
        <v>-84.180092357934001</v>
      </c>
      <c r="AA177" s="1">
        <f t="shared" si="80"/>
        <v>-83.100496659067005</v>
      </c>
      <c r="AB177" s="1"/>
      <c r="AC177" t="b">
        <f t="shared" si="81"/>
        <v>0</v>
      </c>
      <c r="AD177" t="b">
        <f t="shared" si="82"/>
        <v>0</v>
      </c>
      <c r="AE177" t="b">
        <f t="shared" si="83"/>
        <v>0</v>
      </c>
      <c r="AF177" t="b">
        <f t="shared" si="84"/>
        <v>0</v>
      </c>
      <c r="AG177" t="b">
        <f t="shared" si="85"/>
        <v>0</v>
      </c>
      <c r="AH177" t="b">
        <f t="shared" si="86"/>
        <v>1</v>
      </c>
      <c r="AI177">
        <f t="shared" si="58"/>
        <v>5</v>
      </c>
      <c r="AJ177" t="str">
        <f>VLOOKUP(AI177,Sheet1!$A$1:$B$7,2)</f>
        <v>land</v>
      </c>
    </row>
    <row r="178" spans="2:36" x14ac:dyDescent="0.25">
      <c r="B178">
        <v>299.98129605116998</v>
      </c>
      <c r="C178">
        <v>191.014228482075</v>
      </c>
      <c r="D178">
        <v>248.59381074589001</v>
      </c>
      <c r="E178">
        <v>192.82178286013999</v>
      </c>
      <c r="F178">
        <v>309.89112721423498</v>
      </c>
      <c r="G178">
        <v>238.94226880708601</v>
      </c>
      <c r="H178">
        <v>241.70399501613699</v>
      </c>
      <c r="I178">
        <v>238.64920787528999</v>
      </c>
      <c r="J178">
        <v>309.10492835263301</v>
      </c>
      <c r="K178">
        <v>278.82935731657898</v>
      </c>
      <c r="L178">
        <v>237.05856877668899</v>
      </c>
      <c r="M178">
        <v>275.88707792834498</v>
      </c>
      <c r="N178">
        <v>293.25946922362499</v>
      </c>
      <c r="O178">
        <v>273.37068932757001</v>
      </c>
      <c r="P178">
        <v>257.16773287756502</v>
      </c>
      <c r="Q178">
        <v>272.845703834711</v>
      </c>
      <c r="S178" s="1">
        <f t="shared" si="73"/>
        <v>51.387485305279966</v>
      </c>
      <c r="T178" s="1">
        <f t="shared" si="74"/>
        <v>-1.8075543780649923</v>
      </c>
      <c r="V178" s="1">
        <f t="shared" si="75"/>
        <v>9.9098311630650073</v>
      </c>
      <c r="W178" s="1">
        <f t="shared" si="76"/>
        <v>9.1236323014630329</v>
      </c>
      <c r="X178" s="1">
        <f t="shared" si="77"/>
        <v>6.8898157297530247</v>
      </c>
      <c r="Y178" s="1">
        <f t="shared" si="78"/>
        <v>11.535241969201024</v>
      </c>
      <c r="Z178" s="1">
        <f t="shared" si="79"/>
        <v>-87.81512883450398</v>
      </c>
      <c r="AA178" s="1">
        <f t="shared" si="80"/>
        <v>-83.065295068204989</v>
      </c>
      <c r="AB178" s="1"/>
      <c r="AC178" t="b">
        <f t="shared" si="81"/>
        <v>0</v>
      </c>
      <c r="AD178" t="b">
        <f t="shared" si="82"/>
        <v>0</v>
      </c>
      <c r="AE178" t="b">
        <f t="shared" si="83"/>
        <v>0</v>
      </c>
      <c r="AF178" t="b">
        <f t="shared" si="84"/>
        <v>0</v>
      </c>
      <c r="AG178" t="b">
        <f t="shared" si="85"/>
        <v>0</v>
      </c>
      <c r="AH178" t="b">
        <f t="shared" si="86"/>
        <v>1</v>
      </c>
      <c r="AI178">
        <f t="shared" si="58"/>
        <v>5</v>
      </c>
      <c r="AJ178" t="str">
        <f>VLOOKUP(AI178,Sheet1!$A$1:$B$7,2)</f>
        <v>land</v>
      </c>
    </row>
    <row r="179" spans="2:36" x14ac:dyDescent="0.25">
      <c r="B179">
        <v>300.87957734745203</v>
      </c>
      <c r="C179">
        <v>191.610074678384</v>
      </c>
      <c r="D179">
        <v>253.18737831537501</v>
      </c>
      <c r="E179">
        <v>192.16426147719</v>
      </c>
      <c r="F179">
        <v>312.19250334005898</v>
      </c>
      <c r="G179">
        <v>239.63155734362601</v>
      </c>
      <c r="H179">
        <v>244.66860429182199</v>
      </c>
      <c r="I179">
        <v>237.53651358864499</v>
      </c>
      <c r="J179">
        <v>315.27042913210897</v>
      </c>
      <c r="K179">
        <v>278.10008849452402</v>
      </c>
      <c r="L179">
        <v>241.409007188456</v>
      </c>
      <c r="M179">
        <v>278.35989381495699</v>
      </c>
      <c r="N179">
        <v>296.14352450739898</v>
      </c>
      <c r="O179">
        <v>273.30666265830399</v>
      </c>
      <c r="P179">
        <v>260.43454210905099</v>
      </c>
      <c r="Q179">
        <v>272.98110897394798</v>
      </c>
      <c r="S179" s="1">
        <f t="shared" si="73"/>
        <v>47.692199032077013</v>
      </c>
      <c r="T179" s="1">
        <f t="shared" si="74"/>
        <v>-0.55418679880600052</v>
      </c>
      <c r="V179" s="1">
        <f t="shared" si="75"/>
        <v>11.312925992606949</v>
      </c>
      <c r="W179" s="1">
        <f t="shared" si="76"/>
        <v>14.390851784656945</v>
      </c>
      <c r="X179" s="1">
        <f t="shared" si="77"/>
        <v>8.5187740235530214</v>
      </c>
      <c r="Y179" s="1">
        <f t="shared" si="78"/>
        <v>11.778371126919012</v>
      </c>
      <c r="Z179" s="1">
        <f t="shared" si="79"/>
        <v>-86.490013816140021</v>
      </c>
      <c r="AA179" s="1">
        <f t="shared" si="80"/>
        <v>-86.195632337766995</v>
      </c>
      <c r="AB179" s="1"/>
      <c r="AC179" t="b">
        <f t="shared" si="81"/>
        <v>0</v>
      </c>
      <c r="AD179" t="b">
        <f t="shared" si="82"/>
        <v>0</v>
      </c>
      <c r="AE179" t="b">
        <f t="shared" si="83"/>
        <v>0</v>
      </c>
      <c r="AF179" t="b">
        <f t="shared" si="84"/>
        <v>0</v>
      </c>
      <c r="AG179" t="b">
        <f t="shared" si="85"/>
        <v>0</v>
      </c>
      <c r="AH179" t="b">
        <f t="shared" si="86"/>
        <v>1</v>
      </c>
      <c r="AI179">
        <f t="shared" si="58"/>
        <v>5</v>
      </c>
      <c r="AJ179" t="str">
        <f>VLOOKUP(AI179,Sheet1!$A$1:$B$7,2)</f>
        <v>land</v>
      </c>
    </row>
    <row r="180" spans="2:36" x14ac:dyDescent="0.25">
      <c r="B180">
        <v>302.34155350575099</v>
      </c>
      <c r="C180">
        <v>189.17941853561501</v>
      </c>
      <c r="D180">
        <v>251.601978079025</v>
      </c>
      <c r="E180">
        <v>188.250334540078</v>
      </c>
      <c r="F180">
        <v>310.04937387378999</v>
      </c>
      <c r="G180">
        <v>233.79665479599501</v>
      </c>
      <c r="H180">
        <v>245.44398230963901</v>
      </c>
      <c r="I180">
        <v>234.07818755942199</v>
      </c>
      <c r="J180">
        <v>313.17288584053699</v>
      </c>
      <c r="K180">
        <v>273.196230801669</v>
      </c>
      <c r="L180">
        <v>238.87030988696199</v>
      </c>
      <c r="M180">
        <v>274.99436811967303</v>
      </c>
      <c r="N180">
        <v>296.58188324215598</v>
      </c>
      <c r="O180">
        <v>269.85975543741898</v>
      </c>
      <c r="P180">
        <v>260.831771657741</v>
      </c>
      <c r="Q180">
        <v>269.17786321982697</v>
      </c>
      <c r="S180" s="1">
        <f t="shared" si="73"/>
        <v>50.739575426725992</v>
      </c>
      <c r="T180" s="1">
        <f t="shared" si="74"/>
        <v>0.92908399553701315</v>
      </c>
      <c r="V180" s="1">
        <f t="shared" si="75"/>
        <v>7.7078203680389947</v>
      </c>
      <c r="W180" s="1">
        <f t="shared" si="76"/>
        <v>10.831332334785998</v>
      </c>
      <c r="X180" s="1">
        <f t="shared" si="77"/>
        <v>6.157995769385991</v>
      </c>
      <c r="Y180" s="1">
        <f t="shared" si="78"/>
        <v>12.731668192063012</v>
      </c>
      <c r="Z180" s="1">
        <f t="shared" si="79"/>
        <v>-84.016812266053989</v>
      </c>
      <c r="AA180" s="1">
        <f t="shared" si="80"/>
        <v>-86.744033579595026</v>
      </c>
      <c r="AB180" s="1"/>
      <c r="AC180" t="b">
        <f t="shared" si="81"/>
        <v>0</v>
      </c>
      <c r="AD180" t="b">
        <f t="shared" si="82"/>
        <v>0</v>
      </c>
      <c r="AE180" t="b">
        <f t="shared" si="83"/>
        <v>0</v>
      </c>
      <c r="AF180" t="b">
        <f t="shared" si="84"/>
        <v>0</v>
      </c>
      <c r="AG180" t="b">
        <f t="shared" si="85"/>
        <v>0</v>
      </c>
      <c r="AH180" t="b">
        <f t="shared" si="86"/>
        <v>1</v>
      </c>
      <c r="AI180">
        <f t="shared" si="58"/>
        <v>5</v>
      </c>
      <c r="AJ180" t="str">
        <f>VLOOKUP(AI180,Sheet1!$A$1:$B$7,2)</f>
        <v>land</v>
      </c>
    </row>
    <row r="181" spans="2:36" x14ac:dyDescent="0.25">
      <c r="B181">
        <v>301.68917928638399</v>
      </c>
      <c r="C181">
        <v>187.382808144954</v>
      </c>
      <c r="D181">
        <v>251.05887510953499</v>
      </c>
      <c r="E181">
        <v>186.749474866193</v>
      </c>
      <c r="F181">
        <v>311.30425789156601</v>
      </c>
      <c r="G181">
        <v>232.27471252828499</v>
      </c>
      <c r="H181">
        <v>245.269948950311</v>
      </c>
      <c r="I181">
        <v>232.18342593557901</v>
      </c>
      <c r="J181">
        <v>312.71625440455898</v>
      </c>
      <c r="K181">
        <v>272.62022377320602</v>
      </c>
      <c r="L181">
        <v>238.75897014310499</v>
      </c>
      <c r="M181">
        <v>274.30756776579801</v>
      </c>
      <c r="N181">
        <v>296.65467803135402</v>
      </c>
      <c r="O181">
        <v>268.617223695267</v>
      </c>
      <c r="P181">
        <v>259.56786223497397</v>
      </c>
      <c r="Q181">
        <v>266.25422923307798</v>
      </c>
      <c r="S181" s="1">
        <f t="shared" si="73"/>
        <v>50.630304176848995</v>
      </c>
      <c r="T181" s="1">
        <f t="shared" si="74"/>
        <v>0.63333327876100043</v>
      </c>
      <c r="V181" s="1">
        <f t="shared" si="75"/>
        <v>9.6150786051820205</v>
      </c>
      <c r="W181" s="1">
        <f t="shared" si="76"/>
        <v>11.027075118174992</v>
      </c>
      <c r="X181" s="1">
        <f t="shared" si="77"/>
        <v>5.7889261592239905</v>
      </c>
      <c r="Y181" s="1">
        <f t="shared" si="78"/>
        <v>12.299904966430006</v>
      </c>
      <c r="Z181" s="1">
        <f t="shared" si="79"/>
        <v>-85.237415628252023</v>
      </c>
      <c r="AA181" s="1">
        <f t="shared" si="80"/>
        <v>-87.558092899605015</v>
      </c>
      <c r="AB181" s="1"/>
      <c r="AC181" t="b">
        <f t="shared" si="81"/>
        <v>0</v>
      </c>
      <c r="AD181" t="b">
        <f t="shared" si="82"/>
        <v>0</v>
      </c>
      <c r="AE181" t="b">
        <f t="shared" si="83"/>
        <v>0</v>
      </c>
      <c r="AF181" t="b">
        <f t="shared" si="84"/>
        <v>0</v>
      </c>
      <c r="AG181" t="b">
        <f t="shared" si="85"/>
        <v>0</v>
      </c>
      <c r="AH181" t="b">
        <f t="shared" si="86"/>
        <v>1</v>
      </c>
      <c r="AI181">
        <f t="shared" si="58"/>
        <v>5</v>
      </c>
      <c r="AJ181" t="str">
        <f>VLOOKUP(AI181,Sheet1!$A$1:$B$7,2)</f>
        <v>land</v>
      </c>
    </row>
    <row r="182" spans="2:36" x14ac:dyDescent="0.25">
      <c r="B182">
        <v>302.88195714001398</v>
      </c>
      <c r="C182">
        <v>186.307101562209</v>
      </c>
      <c r="D182">
        <v>251.27975584394699</v>
      </c>
      <c r="E182">
        <v>185.65738508615601</v>
      </c>
      <c r="F182">
        <v>311.30340286905698</v>
      </c>
      <c r="G182">
        <v>231.60510928131799</v>
      </c>
      <c r="H182">
        <v>244.931618447929</v>
      </c>
      <c r="I182">
        <v>230.618324924977</v>
      </c>
      <c r="J182">
        <v>313.87032447079702</v>
      </c>
      <c r="K182">
        <v>270.929259286118</v>
      </c>
      <c r="L182">
        <v>240.112887558778</v>
      </c>
      <c r="M182">
        <v>274.49160327870999</v>
      </c>
      <c r="N182">
        <v>295.24331742176599</v>
      </c>
      <c r="O182">
        <v>271.05372793830702</v>
      </c>
      <c r="P182">
        <v>264.651598696836</v>
      </c>
      <c r="Q182">
        <v>269.42705360073802</v>
      </c>
      <c r="S182" s="1">
        <f t="shared" si="73"/>
        <v>51.602201296066994</v>
      </c>
      <c r="T182" s="1">
        <f t="shared" si="74"/>
        <v>0.64971647605298699</v>
      </c>
      <c r="V182" s="1">
        <f t="shared" si="75"/>
        <v>8.4214457290430005</v>
      </c>
      <c r="W182" s="1">
        <f t="shared" si="76"/>
        <v>10.988367330783035</v>
      </c>
      <c r="X182" s="1">
        <f t="shared" si="77"/>
        <v>6.3481373960179894</v>
      </c>
      <c r="Y182" s="1">
        <f t="shared" si="78"/>
        <v>11.166868285168988</v>
      </c>
      <c r="Z182" s="1">
        <f t="shared" si="79"/>
        <v>-84.622157723908998</v>
      </c>
      <c r="AA182" s="1">
        <f t="shared" si="80"/>
        <v>-88.834218192553976</v>
      </c>
      <c r="AB182" s="1"/>
      <c r="AC182" t="b">
        <f t="shared" si="81"/>
        <v>0</v>
      </c>
      <c r="AD182" t="b">
        <f t="shared" si="82"/>
        <v>0</v>
      </c>
      <c r="AE182" t="b">
        <f t="shared" si="83"/>
        <v>0</v>
      </c>
      <c r="AF182" t="b">
        <f t="shared" si="84"/>
        <v>0</v>
      </c>
      <c r="AG182" t="b">
        <f t="shared" si="85"/>
        <v>0</v>
      </c>
      <c r="AH182" t="b">
        <f t="shared" si="86"/>
        <v>1</v>
      </c>
      <c r="AI182">
        <f t="shared" si="58"/>
        <v>5</v>
      </c>
      <c r="AJ182" t="str">
        <f>VLOOKUP(AI182,Sheet1!$A$1:$B$7,2)</f>
        <v>land</v>
      </c>
    </row>
    <row r="183" spans="2:36" x14ac:dyDescent="0.25">
      <c r="B183">
        <v>304.22040363811902</v>
      </c>
      <c r="C183">
        <v>184.01713026502401</v>
      </c>
      <c r="D183">
        <v>251.58128687179101</v>
      </c>
      <c r="E183">
        <v>183.68503336674499</v>
      </c>
      <c r="F183">
        <v>312.67933054557898</v>
      </c>
      <c r="G183">
        <v>232.55111952412699</v>
      </c>
      <c r="H183">
        <v>244.780473272194</v>
      </c>
      <c r="I183">
        <v>229.68752709806</v>
      </c>
      <c r="J183">
        <v>315.13618650029599</v>
      </c>
      <c r="K183">
        <v>271.66547585743399</v>
      </c>
      <c r="L183">
        <v>241.065889692984</v>
      </c>
      <c r="M183">
        <v>271.703995509077</v>
      </c>
      <c r="N183">
        <v>296.95833709379298</v>
      </c>
      <c r="O183">
        <v>263.48555163651599</v>
      </c>
      <c r="P183">
        <v>261.71844410105302</v>
      </c>
      <c r="Q183">
        <v>264.93002829037499</v>
      </c>
      <c r="S183" s="1">
        <f t="shared" si="73"/>
        <v>52.639116766328016</v>
      </c>
      <c r="T183" s="1">
        <f t="shared" si="74"/>
        <v>0.33209689827901911</v>
      </c>
      <c r="V183" s="1">
        <f t="shared" si="75"/>
        <v>8.4589269074599542</v>
      </c>
      <c r="W183" s="1">
        <f t="shared" si="76"/>
        <v>10.915782862176968</v>
      </c>
      <c r="X183" s="1">
        <f t="shared" si="77"/>
        <v>6.8008135995970065</v>
      </c>
      <c r="Y183" s="1">
        <f t="shared" si="78"/>
        <v>10.515397178807007</v>
      </c>
      <c r="Z183" s="1">
        <f t="shared" si="79"/>
        <v>-87.648345592409981</v>
      </c>
      <c r="AA183" s="1">
        <f t="shared" si="80"/>
        <v>-88.018962142332015</v>
      </c>
      <c r="AB183" s="1"/>
      <c r="AC183" t="b">
        <f t="shared" si="81"/>
        <v>0</v>
      </c>
      <c r="AD183" t="b">
        <f t="shared" si="82"/>
        <v>0</v>
      </c>
      <c r="AE183" t="b">
        <f t="shared" si="83"/>
        <v>0</v>
      </c>
      <c r="AF183" t="b">
        <f t="shared" si="84"/>
        <v>0</v>
      </c>
      <c r="AG183" t="b">
        <f t="shared" si="85"/>
        <v>0</v>
      </c>
      <c r="AH183" t="b">
        <f t="shared" si="86"/>
        <v>1</v>
      </c>
      <c r="AI183">
        <f t="shared" si="58"/>
        <v>5</v>
      </c>
      <c r="AJ183" t="str">
        <f>VLOOKUP(AI183,Sheet1!$A$1:$B$7,2)</f>
        <v>land</v>
      </c>
    </row>
    <row r="184" spans="2:36" x14ac:dyDescent="0.25">
      <c r="B184">
        <v>301.28295802015401</v>
      </c>
      <c r="C184">
        <v>181.49962290144799</v>
      </c>
      <c r="D184">
        <v>252.40143497219901</v>
      </c>
      <c r="E184">
        <v>182.90602460220001</v>
      </c>
      <c r="F184">
        <v>312.21868722924597</v>
      </c>
      <c r="G184">
        <v>230.604929046953</v>
      </c>
      <c r="H184">
        <v>244.34909537316801</v>
      </c>
      <c r="I184">
        <v>227.716909624305</v>
      </c>
      <c r="J184">
        <v>317.79536580210799</v>
      </c>
      <c r="K184">
        <v>268.89856253819499</v>
      </c>
      <c r="L184">
        <v>239.140451199258</v>
      </c>
      <c r="M184">
        <v>268.17241096093301</v>
      </c>
      <c r="N184">
        <v>296.493262220144</v>
      </c>
      <c r="O184">
        <v>262.19892941367999</v>
      </c>
      <c r="P184">
        <v>260.40687970828799</v>
      </c>
      <c r="Q184">
        <v>261.28915411725302</v>
      </c>
      <c r="S184" s="1">
        <f t="shared" si="73"/>
        <v>48.881523047955</v>
      </c>
      <c r="T184" s="1">
        <f t="shared" si="74"/>
        <v>-1.4064017007520135</v>
      </c>
      <c r="V184" s="1">
        <f t="shared" si="75"/>
        <v>10.93572920909196</v>
      </c>
      <c r="W184" s="1">
        <f t="shared" si="76"/>
        <v>16.512407781953982</v>
      </c>
      <c r="X184" s="1">
        <f t="shared" si="77"/>
        <v>8.0523395990310007</v>
      </c>
      <c r="Y184" s="1">
        <f t="shared" si="78"/>
        <v>13.260983772941017</v>
      </c>
      <c r="Z184" s="1">
        <f t="shared" si="79"/>
        <v>-87.398939636747002</v>
      </c>
      <c r="AA184" s="1">
        <f t="shared" si="80"/>
        <v>-85.266386358733001</v>
      </c>
      <c r="AB184" s="1"/>
      <c r="AC184" t="b">
        <f t="shared" si="81"/>
        <v>0</v>
      </c>
      <c r="AD184" t="b">
        <f t="shared" si="82"/>
        <v>0</v>
      </c>
      <c r="AE184" t="b">
        <f t="shared" si="83"/>
        <v>0</v>
      </c>
      <c r="AF184" t="b">
        <f t="shared" si="84"/>
        <v>0</v>
      </c>
      <c r="AG184" t="b">
        <f t="shared" si="85"/>
        <v>0</v>
      </c>
      <c r="AH184" t="b">
        <f t="shared" si="86"/>
        <v>1</v>
      </c>
      <c r="AI184">
        <f t="shared" si="58"/>
        <v>5</v>
      </c>
      <c r="AJ184" t="str">
        <f>VLOOKUP(AI184,Sheet1!$A$1:$B$7,2)</f>
        <v>land</v>
      </c>
    </row>
    <row r="185" spans="2:36" x14ac:dyDescent="0.25">
      <c r="B185">
        <v>300.40766084740301</v>
      </c>
      <c r="C185">
        <v>180.11457120641299</v>
      </c>
      <c r="D185">
        <v>250.75120681835</v>
      </c>
      <c r="E185">
        <v>181.48210763427201</v>
      </c>
      <c r="F185">
        <v>311.40622155549499</v>
      </c>
      <c r="G185">
        <v>228.63340865734</v>
      </c>
      <c r="H185">
        <v>245.41960103063499</v>
      </c>
      <c r="I185">
        <v>226.95906943548999</v>
      </c>
      <c r="J185">
        <v>316.61746442412101</v>
      </c>
      <c r="K185">
        <v>264.502268946448</v>
      </c>
      <c r="L185">
        <v>239.12665272211001</v>
      </c>
      <c r="M185">
        <v>268.52795010137203</v>
      </c>
      <c r="N185">
        <v>296.91638964612298</v>
      </c>
      <c r="O185">
        <v>261.24732535686798</v>
      </c>
      <c r="P185">
        <v>259.84850457117602</v>
      </c>
      <c r="Q185">
        <v>260.92268865153801</v>
      </c>
      <c r="S185" s="1">
        <f t="shared" si="73"/>
        <v>49.656454029053009</v>
      </c>
      <c r="T185" s="1">
        <f t="shared" si="74"/>
        <v>-1.3675364278590223</v>
      </c>
      <c r="V185" s="1">
        <f t="shared" si="75"/>
        <v>10.998560708091986</v>
      </c>
      <c r="W185" s="1">
        <f t="shared" si="76"/>
        <v>16.209803576718002</v>
      </c>
      <c r="X185" s="1">
        <f t="shared" si="77"/>
        <v>5.3316057877150058</v>
      </c>
      <c r="Y185" s="1">
        <f t="shared" si="78"/>
        <v>11.62455409623999</v>
      </c>
      <c r="Z185" s="1">
        <f t="shared" si="79"/>
        <v>-84.387697740035009</v>
      </c>
      <c r="AA185" s="1">
        <f t="shared" si="80"/>
        <v>-87.045842467100016</v>
      </c>
      <c r="AB185" s="1"/>
      <c r="AC185" t="b">
        <f t="shared" si="81"/>
        <v>0</v>
      </c>
      <c r="AD185" t="b">
        <f t="shared" si="82"/>
        <v>0</v>
      </c>
      <c r="AE185" t="b">
        <f t="shared" si="83"/>
        <v>0</v>
      </c>
      <c r="AF185" t="b">
        <f t="shared" si="84"/>
        <v>0</v>
      </c>
      <c r="AG185" t="b">
        <f t="shared" si="85"/>
        <v>0</v>
      </c>
      <c r="AH185" t="b">
        <f t="shared" si="86"/>
        <v>1</v>
      </c>
      <c r="AI185">
        <f t="shared" si="58"/>
        <v>5</v>
      </c>
      <c r="AJ185" t="str">
        <f>VLOOKUP(AI185,Sheet1!$A$1:$B$7,2)</f>
        <v>land</v>
      </c>
    </row>
    <row r="186" spans="2:36" x14ac:dyDescent="0.25">
      <c r="B186">
        <v>304.702035141593</v>
      </c>
      <c r="C186">
        <v>178.49532928325601</v>
      </c>
      <c r="D186">
        <v>255.40704953162</v>
      </c>
      <c r="E186">
        <v>180.92496013036401</v>
      </c>
      <c r="F186">
        <v>314.72589863420097</v>
      </c>
      <c r="G186">
        <v>226.81915670318199</v>
      </c>
      <c r="H186">
        <v>248.41025161140499</v>
      </c>
      <c r="I186">
        <v>224.40102180013099</v>
      </c>
      <c r="J186">
        <v>319.57655872025498</v>
      </c>
      <c r="K186">
        <v>266.46962107361998</v>
      </c>
      <c r="L186">
        <v>246.73257788587301</v>
      </c>
      <c r="M186">
        <v>266.76133460272598</v>
      </c>
      <c r="N186">
        <v>299.27719743707502</v>
      </c>
      <c r="O186">
        <v>261.92385457786798</v>
      </c>
      <c r="P186">
        <v>264.16107322367401</v>
      </c>
      <c r="Q186">
        <v>259.68260492885298</v>
      </c>
      <c r="S186" s="1">
        <f t="shared" si="73"/>
        <v>49.294985609972997</v>
      </c>
      <c r="T186" s="1">
        <f t="shared" si="74"/>
        <v>-2.429630847108001</v>
      </c>
      <c r="V186" s="1">
        <f t="shared" si="75"/>
        <v>10.023863492607973</v>
      </c>
      <c r="W186" s="1">
        <f t="shared" si="76"/>
        <v>14.874523578661979</v>
      </c>
      <c r="X186" s="1">
        <f t="shared" si="77"/>
        <v>6.9967979202150161</v>
      </c>
      <c r="Y186" s="1">
        <f t="shared" si="78"/>
        <v>8.6744716457469906</v>
      </c>
      <c r="Z186" s="1">
        <f t="shared" si="79"/>
        <v>-87.974291790363964</v>
      </c>
      <c r="AA186" s="1">
        <f t="shared" si="80"/>
        <v>-85.836374472361967</v>
      </c>
      <c r="AB186" s="1"/>
      <c r="AC186" t="b">
        <f t="shared" si="81"/>
        <v>0</v>
      </c>
      <c r="AD186" t="b">
        <f t="shared" si="82"/>
        <v>0</v>
      </c>
      <c r="AE186" t="b">
        <f t="shared" si="83"/>
        <v>0</v>
      </c>
      <c r="AF186" t="b">
        <f t="shared" si="84"/>
        <v>0</v>
      </c>
      <c r="AG186" t="b">
        <f t="shared" si="85"/>
        <v>0</v>
      </c>
      <c r="AH186" t="b">
        <f t="shared" si="86"/>
        <v>1</v>
      </c>
      <c r="AI186">
        <f t="shared" si="58"/>
        <v>5</v>
      </c>
      <c r="AJ186" t="str">
        <f>VLOOKUP(AI186,Sheet1!$A$1:$B$7,2)</f>
        <v>land</v>
      </c>
    </row>
    <row r="187" spans="2:36" x14ac:dyDescent="0.25">
      <c r="B187">
        <v>308.57263549997498</v>
      </c>
      <c r="C187">
        <v>179.24025898503899</v>
      </c>
      <c r="D187">
        <v>260.58642009234899</v>
      </c>
      <c r="E187">
        <v>181.44365064689501</v>
      </c>
      <c r="F187">
        <v>325.65939278022501</v>
      </c>
      <c r="G187">
        <v>220.688130538004</v>
      </c>
      <c r="H187">
        <v>246.536127605709</v>
      </c>
      <c r="I187">
        <v>226.20275287749101</v>
      </c>
      <c r="J187">
        <v>320.79807829894497</v>
      </c>
      <c r="K187">
        <v>260.63849870548597</v>
      </c>
      <c r="L187">
        <v>246.522629483239</v>
      </c>
      <c r="M187">
        <v>268.594386804431</v>
      </c>
      <c r="N187">
        <v>302.61127080209201</v>
      </c>
      <c r="O187">
        <v>262.03469726046302</v>
      </c>
      <c r="P187">
        <v>266.94613871039502</v>
      </c>
      <c r="Q187">
        <v>262.37344915216602</v>
      </c>
      <c r="S187" s="1">
        <f t="shared" si="73"/>
        <v>47.986215407625991</v>
      </c>
      <c r="T187" s="1">
        <f t="shared" si="74"/>
        <v>-2.203391661856017</v>
      </c>
      <c r="V187" s="1">
        <f t="shared" si="75"/>
        <v>17.086757280250026</v>
      </c>
      <c r="W187" s="1">
        <f t="shared" si="76"/>
        <v>12.225442798969993</v>
      </c>
      <c r="X187" s="1">
        <f t="shared" si="77"/>
        <v>14.050292486639989</v>
      </c>
      <c r="Y187" s="1">
        <f t="shared" si="78"/>
        <v>14.063790609109986</v>
      </c>
      <c r="Z187" s="1">
        <f t="shared" si="79"/>
        <v>-81.398239720446981</v>
      </c>
      <c r="AA187" s="1">
        <f t="shared" si="80"/>
        <v>-87.150736157535988</v>
      </c>
      <c r="AB187" s="1"/>
      <c r="AC187" t="b">
        <f t="shared" si="81"/>
        <v>0</v>
      </c>
      <c r="AD187" t="b">
        <f t="shared" si="82"/>
        <v>0</v>
      </c>
      <c r="AE187" t="b">
        <f t="shared" si="83"/>
        <v>0</v>
      </c>
      <c r="AF187" t="b">
        <f t="shared" si="84"/>
        <v>0</v>
      </c>
      <c r="AG187" t="b">
        <f t="shared" si="85"/>
        <v>0</v>
      </c>
      <c r="AH187" t="b">
        <f t="shared" si="86"/>
        <v>1</v>
      </c>
      <c r="AI187">
        <f t="shared" si="58"/>
        <v>5</v>
      </c>
      <c r="AJ187" t="str">
        <f>VLOOKUP(AI187,Sheet1!$A$1:$B$7,2)</f>
        <v>land</v>
      </c>
    </row>
    <row r="188" spans="2:36" x14ac:dyDescent="0.25">
      <c r="B188">
        <v>304.62625560790599</v>
      </c>
      <c r="C188">
        <v>176.783665945363</v>
      </c>
      <c r="D188">
        <v>259.42097692504598</v>
      </c>
      <c r="E188">
        <v>178.09427273449799</v>
      </c>
      <c r="F188">
        <v>341.80422043160002</v>
      </c>
      <c r="G188">
        <v>200.185112822131</v>
      </c>
      <c r="H188">
        <v>225.99207102216599</v>
      </c>
      <c r="I188">
        <v>206.864979846784</v>
      </c>
      <c r="J188">
        <v>309.99446441023599</v>
      </c>
      <c r="K188">
        <v>197.30926384633401</v>
      </c>
      <c r="L188">
        <v>241.74572696052999</v>
      </c>
      <c r="M188">
        <v>213.65261537580099</v>
      </c>
      <c r="N188">
        <v>301.28633688976402</v>
      </c>
      <c r="O188">
        <v>259.60022922802102</v>
      </c>
      <c r="P188">
        <v>270.63318574974699</v>
      </c>
      <c r="Q188">
        <v>261.06462103619799</v>
      </c>
      <c r="S188" s="1">
        <f t="shared" si="73"/>
        <v>45.205278682860012</v>
      </c>
      <c r="T188" s="1">
        <f t="shared" si="74"/>
        <v>-1.3106067891349937</v>
      </c>
      <c r="V188" s="1">
        <f t="shared" si="75"/>
        <v>37.177964823694026</v>
      </c>
      <c r="W188" s="1">
        <f t="shared" si="76"/>
        <v>5.3682088023300025</v>
      </c>
      <c r="X188" s="1">
        <f t="shared" si="77"/>
        <v>33.42890590287999</v>
      </c>
      <c r="Y188" s="1">
        <f t="shared" si="78"/>
        <v>17.675249964515984</v>
      </c>
      <c r="Z188" s="1">
        <f t="shared" si="79"/>
        <v>-20.525597900971007</v>
      </c>
      <c r="AA188" s="1">
        <f t="shared" si="80"/>
        <v>-35.558342641303</v>
      </c>
      <c r="AB188" s="1"/>
      <c r="AC188" t="b">
        <f t="shared" si="81"/>
        <v>0</v>
      </c>
      <c r="AD188" t="b">
        <f t="shared" si="82"/>
        <v>0</v>
      </c>
      <c r="AE188" t="b">
        <f t="shared" si="83"/>
        <v>0</v>
      </c>
      <c r="AF188" t="b">
        <f t="shared" si="84"/>
        <v>0</v>
      </c>
      <c r="AG188" t="b">
        <f t="shared" si="85"/>
        <v>0</v>
      </c>
      <c r="AH188" t="b">
        <f t="shared" si="86"/>
        <v>0</v>
      </c>
      <c r="AI188">
        <f t="shared" si="58"/>
        <v>999</v>
      </c>
      <c r="AJ188" t="str">
        <f>VLOOKUP(AI188,Sheet1!$A$1:$B$7,2)</f>
        <v>not detected</v>
      </c>
    </row>
    <row r="189" spans="2:36" x14ac:dyDescent="0.25">
      <c r="B189">
        <v>307.532114327236</v>
      </c>
      <c r="C189">
        <v>172.352463155669</v>
      </c>
      <c r="D189">
        <v>258.04210596551599</v>
      </c>
      <c r="E189">
        <v>173.90447459311599</v>
      </c>
      <c r="F189">
        <v>347.149787408669</v>
      </c>
      <c r="G189">
        <v>165.68680228944999</v>
      </c>
      <c r="H189">
        <v>213.47699254233299</v>
      </c>
      <c r="I189">
        <v>170.032735102776</v>
      </c>
      <c r="J189">
        <v>333.81973676395199</v>
      </c>
      <c r="K189">
        <v>155.34889979291901</v>
      </c>
      <c r="L189">
        <v>253.067158341972</v>
      </c>
      <c r="M189">
        <v>155.869495157963</v>
      </c>
      <c r="N189">
        <v>302.83475011069203</v>
      </c>
      <c r="O189">
        <v>260.13321374485901</v>
      </c>
      <c r="P189">
        <v>268.82771906317799</v>
      </c>
      <c r="Q189">
        <v>260.07647004238299</v>
      </c>
      <c r="S189" s="1">
        <f t="shared" si="73"/>
        <v>49.490008361720015</v>
      </c>
      <c r="T189" s="1">
        <f t="shared" si="74"/>
        <v>-1.5520114374469927</v>
      </c>
      <c r="V189" s="1">
        <f t="shared" si="75"/>
        <v>39.617673081432997</v>
      </c>
      <c r="W189" s="1">
        <f t="shared" si="76"/>
        <v>26.287622436715992</v>
      </c>
      <c r="X189" s="1">
        <f t="shared" si="77"/>
        <v>44.565113423182993</v>
      </c>
      <c r="Y189" s="1">
        <f t="shared" si="78"/>
        <v>4.9749476235439829</v>
      </c>
      <c r="Z189" s="1">
        <f t="shared" si="79"/>
        <v>17.003563362749986</v>
      </c>
      <c r="AA189" s="1">
        <f t="shared" si="80"/>
        <v>18.034979435152991</v>
      </c>
      <c r="AB189" s="1"/>
      <c r="AC189" t="b">
        <f t="shared" si="81"/>
        <v>0</v>
      </c>
      <c r="AD189" t="b">
        <f t="shared" si="82"/>
        <v>0</v>
      </c>
      <c r="AE189" t="b">
        <f t="shared" si="83"/>
        <v>1</v>
      </c>
      <c r="AF189" t="b">
        <f t="shared" si="84"/>
        <v>0</v>
      </c>
      <c r="AG189" t="b">
        <f t="shared" si="85"/>
        <v>0</v>
      </c>
      <c r="AH189" t="b">
        <f t="shared" si="86"/>
        <v>0</v>
      </c>
      <c r="AI189">
        <f t="shared" si="58"/>
        <v>2</v>
      </c>
      <c r="AJ189" t="str">
        <f>VLOOKUP(AI189,Sheet1!$A$1:$B$7,2)</f>
        <v>flip</v>
      </c>
    </row>
    <row r="190" spans="2:36" x14ac:dyDescent="0.25">
      <c r="B190">
        <v>306.01020800935498</v>
      </c>
      <c r="C190">
        <v>169.20494619938</v>
      </c>
      <c r="D190">
        <v>257.98223751604399</v>
      </c>
      <c r="E190">
        <v>170.351413410259</v>
      </c>
      <c r="F190">
        <v>348.25343416765401</v>
      </c>
      <c r="G190">
        <v>160.85821429972401</v>
      </c>
      <c r="H190">
        <v>214.785990300713</v>
      </c>
      <c r="I190">
        <v>166.90036765616699</v>
      </c>
      <c r="J190">
        <v>321.50452045844401</v>
      </c>
      <c r="K190">
        <v>150.64972439981599</v>
      </c>
      <c r="L190">
        <v>223.70494535184</v>
      </c>
      <c r="M190">
        <v>155.04079967926199</v>
      </c>
      <c r="N190">
        <v>304.18107115638497</v>
      </c>
      <c r="O190">
        <v>258.03080234164599</v>
      </c>
      <c r="P190">
        <v>269.866185482079</v>
      </c>
      <c r="Q190">
        <v>260.53135055316102</v>
      </c>
      <c r="S190" s="1">
        <f t="shared" si="73"/>
        <v>48.027970493310988</v>
      </c>
      <c r="T190" s="1">
        <f t="shared" si="74"/>
        <v>-1.1464672108789955</v>
      </c>
      <c r="V190" s="1">
        <f t="shared" si="75"/>
        <v>42.243226158299024</v>
      </c>
      <c r="W190" s="1">
        <f t="shared" si="76"/>
        <v>15.494312449089023</v>
      </c>
      <c r="X190" s="1">
        <f t="shared" si="77"/>
        <v>43.196247215330999</v>
      </c>
      <c r="Y190" s="1">
        <f t="shared" si="78"/>
        <v>34.277292164203999</v>
      </c>
      <c r="Z190" s="1">
        <f t="shared" si="79"/>
        <v>18.555221799564009</v>
      </c>
      <c r="AA190" s="1">
        <f t="shared" si="80"/>
        <v>15.310613730997005</v>
      </c>
      <c r="AB190" s="1"/>
      <c r="AC190" t="b">
        <f t="shared" si="81"/>
        <v>0</v>
      </c>
      <c r="AD190" t="b">
        <f t="shared" si="82"/>
        <v>0</v>
      </c>
      <c r="AE190" t="b">
        <f t="shared" si="83"/>
        <v>0</v>
      </c>
      <c r="AF190" t="b">
        <f t="shared" si="84"/>
        <v>0</v>
      </c>
      <c r="AG190" t="b">
        <f t="shared" si="85"/>
        <v>0</v>
      </c>
      <c r="AH190" t="b">
        <f t="shared" si="86"/>
        <v>0</v>
      </c>
      <c r="AI190">
        <f t="shared" si="58"/>
        <v>999</v>
      </c>
      <c r="AJ190" t="str">
        <f>VLOOKUP(AI190,Sheet1!$A$1:$B$7,2)</f>
        <v>not detected</v>
      </c>
    </row>
    <row r="191" spans="2:36" x14ac:dyDescent="0.25">
      <c r="B191">
        <v>309.31148402498701</v>
      </c>
      <c r="C191">
        <v>171.53581494256699</v>
      </c>
      <c r="D191">
        <v>261.31282474945601</v>
      </c>
      <c r="E191">
        <v>169.54351396943699</v>
      </c>
      <c r="F191">
        <v>351.03505982795201</v>
      </c>
      <c r="G191">
        <v>160.66820076101601</v>
      </c>
      <c r="H191">
        <v>219.02627761141699</v>
      </c>
      <c r="I191">
        <v>161.97841329756</v>
      </c>
      <c r="J191">
        <v>331.23036268574702</v>
      </c>
      <c r="K191">
        <v>147.840560364672</v>
      </c>
      <c r="L191">
        <v>232.634744508571</v>
      </c>
      <c r="M191">
        <v>154.19916681204899</v>
      </c>
      <c r="N191">
        <v>306.392138994888</v>
      </c>
      <c r="O191">
        <v>256.82632123693099</v>
      </c>
      <c r="P191">
        <v>275.97024878431</v>
      </c>
      <c r="Q191">
        <v>255.769353628662</v>
      </c>
      <c r="S191" s="1">
        <f t="shared" si="73"/>
        <v>47.998659275530997</v>
      </c>
      <c r="T191" s="1">
        <f t="shared" si="74"/>
        <v>1.9923009731299999</v>
      </c>
      <c r="V191" s="1">
        <f t="shared" si="75"/>
        <v>41.723575802965001</v>
      </c>
      <c r="W191" s="1">
        <f t="shared" si="76"/>
        <v>21.918878660760015</v>
      </c>
      <c r="X191" s="1">
        <f t="shared" si="77"/>
        <v>42.286547138039026</v>
      </c>
      <c r="Y191" s="1">
        <f t="shared" si="78"/>
        <v>28.678080240885009</v>
      </c>
      <c r="Z191" s="1">
        <f t="shared" si="79"/>
        <v>23.695254577894985</v>
      </c>
      <c r="AA191" s="1">
        <f t="shared" si="80"/>
        <v>15.344347157388</v>
      </c>
      <c r="AB191" s="1"/>
      <c r="AC191" t="b">
        <f t="shared" si="81"/>
        <v>0</v>
      </c>
      <c r="AD191" t="b">
        <f t="shared" si="82"/>
        <v>0</v>
      </c>
      <c r="AE191" t="b">
        <f t="shared" si="83"/>
        <v>1</v>
      </c>
      <c r="AF191" t="b">
        <f t="shared" si="84"/>
        <v>0</v>
      </c>
      <c r="AG191" t="b">
        <f t="shared" si="85"/>
        <v>0</v>
      </c>
      <c r="AH191" t="b">
        <f t="shared" si="86"/>
        <v>0</v>
      </c>
      <c r="AI191">
        <f t="shared" si="58"/>
        <v>2</v>
      </c>
      <c r="AJ191" t="str">
        <f>VLOOKUP(AI191,Sheet1!$A$1:$B$7,2)</f>
        <v>flip</v>
      </c>
    </row>
    <row r="192" spans="2:36" x14ac:dyDescent="0.25">
      <c r="B192">
        <v>311.723929310296</v>
      </c>
      <c r="C192">
        <v>168.22753027176</v>
      </c>
      <c r="D192">
        <v>261.96997475285099</v>
      </c>
      <c r="E192">
        <v>167.80109703918799</v>
      </c>
      <c r="F192">
        <v>356.84065446657701</v>
      </c>
      <c r="G192">
        <v>157.43816222499299</v>
      </c>
      <c r="H192">
        <v>221.810061679255</v>
      </c>
      <c r="I192">
        <v>165.422102623711</v>
      </c>
      <c r="J192">
        <v>329.67431332074398</v>
      </c>
      <c r="K192">
        <v>153.106287498554</v>
      </c>
      <c r="L192">
        <v>260.203845851229</v>
      </c>
      <c r="M192">
        <v>155.00831624166099</v>
      </c>
      <c r="N192">
        <v>308.27312463456002</v>
      </c>
      <c r="O192">
        <v>256.93493776543102</v>
      </c>
      <c r="P192">
        <v>276.93883428829702</v>
      </c>
      <c r="Q192">
        <v>256.58673953808301</v>
      </c>
      <c r="S192" s="1">
        <f t="shared" si="73"/>
        <v>49.753954557445013</v>
      </c>
      <c r="T192" s="1">
        <f t="shared" si="74"/>
        <v>0.42643323257200905</v>
      </c>
      <c r="V192" s="1">
        <f t="shared" si="75"/>
        <v>45.116725156281007</v>
      </c>
      <c r="W192" s="1">
        <f t="shared" si="76"/>
        <v>17.950384010447976</v>
      </c>
      <c r="X192" s="1">
        <f t="shared" si="77"/>
        <v>40.159913073595987</v>
      </c>
      <c r="Y192" s="1">
        <f t="shared" si="78"/>
        <v>1.7661289016219825</v>
      </c>
      <c r="Z192" s="1">
        <f t="shared" si="79"/>
        <v>15.121242773206006</v>
      </c>
      <c r="AA192" s="1">
        <f t="shared" si="80"/>
        <v>12.792780797527001</v>
      </c>
      <c r="AB192" s="1"/>
      <c r="AC192" t="b">
        <f t="shared" si="81"/>
        <v>0</v>
      </c>
      <c r="AD192" t="b">
        <f t="shared" si="82"/>
        <v>0</v>
      </c>
      <c r="AE192" t="b">
        <f t="shared" si="83"/>
        <v>1</v>
      </c>
      <c r="AF192" t="b">
        <f t="shared" si="84"/>
        <v>0</v>
      </c>
      <c r="AG192" t="b">
        <f t="shared" si="85"/>
        <v>0</v>
      </c>
      <c r="AH192" t="b">
        <f t="shared" si="86"/>
        <v>0</v>
      </c>
      <c r="AI192">
        <f t="shared" ref="AI192:AI193" si="87">IF(AC192,0,IF(AD192,1,IF(AE192,2,IF(AF192,3,IF(AG192,4,IF(AH192,5,999))))))</f>
        <v>2</v>
      </c>
      <c r="AJ192" t="str">
        <f>VLOOKUP(AI192,Sheet1!$A$1:$B$7,2)</f>
        <v>flip</v>
      </c>
    </row>
    <row r="193" spans="2:36" x14ac:dyDescent="0.25">
      <c r="B193">
        <v>313.26601724489001</v>
      </c>
      <c r="C193">
        <v>169.182270324255</v>
      </c>
      <c r="D193">
        <v>262.95703375697298</v>
      </c>
      <c r="E193">
        <v>168.37974540274899</v>
      </c>
      <c r="F193">
        <v>358.90776961147299</v>
      </c>
      <c r="G193">
        <v>161.075486552135</v>
      </c>
      <c r="H193">
        <v>221.74110400544899</v>
      </c>
      <c r="I193">
        <v>159.37580907067499</v>
      </c>
      <c r="J193">
        <v>333.84076544835398</v>
      </c>
      <c r="K193">
        <v>156.362248233206</v>
      </c>
      <c r="L193">
        <v>243.39894371574999</v>
      </c>
      <c r="M193">
        <v>156.90890322275899</v>
      </c>
      <c r="N193">
        <v>308.11096113063297</v>
      </c>
      <c r="O193">
        <v>258.193454944054</v>
      </c>
      <c r="P193">
        <v>276.34526016211203</v>
      </c>
      <c r="Q193">
        <v>257.147354867947</v>
      </c>
      <c r="S193" s="1">
        <f t="shared" si="73"/>
        <v>50.308983487917033</v>
      </c>
      <c r="T193" s="1">
        <f t="shared" si="74"/>
        <v>0.80252492150600574</v>
      </c>
      <c r="V193" s="1">
        <f t="shared" si="75"/>
        <v>45.641752366582978</v>
      </c>
      <c r="W193" s="1">
        <f t="shared" si="76"/>
        <v>20.574748203463969</v>
      </c>
      <c r="X193" s="1">
        <f t="shared" si="77"/>
        <v>41.215929751523987</v>
      </c>
      <c r="Y193" s="1">
        <f t="shared" si="78"/>
        <v>19.558090041222982</v>
      </c>
      <c r="Z193" s="1">
        <f t="shared" si="79"/>
        <v>12.820022091048997</v>
      </c>
      <c r="AA193" s="1">
        <f t="shared" si="80"/>
        <v>11.470842179990001</v>
      </c>
      <c r="AB193" s="1"/>
      <c r="AC193" t="b">
        <f t="shared" si="81"/>
        <v>0</v>
      </c>
      <c r="AD193" t="b">
        <f t="shared" si="82"/>
        <v>0</v>
      </c>
      <c r="AE193" t="b">
        <f t="shared" si="83"/>
        <v>1</v>
      </c>
      <c r="AF193" t="b">
        <f t="shared" si="84"/>
        <v>0</v>
      </c>
      <c r="AG193" t="b">
        <f t="shared" si="85"/>
        <v>0</v>
      </c>
      <c r="AH193" t="b">
        <f t="shared" si="86"/>
        <v>0</v>
      </c>
      <c r="AI193">
        <f t="shared" si="87"/>
        <v>2</v>
      </c>
      <c r="AJ193" t="str">
        <f>VLOOKUP(AI193,Sheet1!$A$1:$B$7,2)</f>
        <v>flip</v>
      </c>
    </row>
    <row r="194" spans="2:36" x14ac:dyDescent="0.25">
      <c r="B194">
        <v>312.26640746491699</v>
      </c>
      <c r="C194">
        <v>168.43826366529399</v>
      </c>
      <c r="D194">
        <v>263.13595932995099</v>
      </c>
      <c r="E194">
        <v>167.96315650859199</v>
      </c>
      <c r="F194">
        <v>355.85433405534098</v>
      </c>
      <c r="G194">
        <v>158.612117001168</v>
      </c>
      <c r="H194">
        <v>221.00042792104799</v>
      </c>
      <c r="I194">
        <v>158.60268977933401</v>
      </c>
      <c r="J194">
        <v>320.38878526732799</v>
      </c>
      <c r="K194">
        <v>151.41288612156001</v>
      </c>
      <c r="L194">
        <v>240.68823743582101</v>
      </c>
      <c r="M194">
        <v>157.83567529400099</v>
      </c>
      <c r="N194">
        <v>306.816603011241</v>
      </c>
      <c r="O194">
        <v>256.792130258572</v>
      </c>
      <c r="P194">
        <v>275.58374775529398</v>
      </c>
      <c r="Q194">
        <v>256.39013633163398</v>
      </c>
    </row>
    <row r="195" spans="2:36" x14ac:dyDescent="0.25">
      <c r="B195">
        <v>311.20877547663298</v>
      </c>
      <c r="C195">
        <v>168.92198655368401</v>
      </c>
      <c r="D195">
        <v>263.19219845354399</v>
      </c>
      <c r="E195">
        <v>168.102973550873</v>
      </c>
      <c r="F195">
        <v>350.35545120118701</v>
      </c>
      <c r="G195">
        <v>155.25301040100999</v>
      </c>
      <c r="H195">
        <v>220.80929628103999</v>
      </c>
      <c r="I195">
        <v>159.02950165891701</v>
      </c>
      <c r="J195">
        <v>335.83845310301501</v>
      </c>
      <c r="K195">
        <v>150.22234055759</v>
      </c>
      <c r="L195">
        <v>241.93349298896001</v>
      </c>
      <c r="M195">
        <v>155.73794858904199</v>
      </c>
      <c r="N195">
        <v>306.75718889040502</v>
      </c>
      <c r="O195">
        <v>256.16725913565898</v>
      </c>
      <c r="P195">
        <v>276.27534164259902</v>
      </c>
      <c r="Q195">
        <v>255.55856458732401</v>
      </c>
    </row>
    <row r="196" spans="2:36" x14ac:dyDescent="0.25">
      <c r="B196">
        <v>308.3555804911</v>
      </c>
      <c r="C196">
        <v>167.64443589063299</v>
      </c>
      <c r="D196">
        <v>261.092858096057</v>
      </c>
      <c r="E196">
        <v>165.48558079919101</v>
      </c>
      <c r="F196">
        <v>354.46344794443598</v>
      </c>
      <c r="G196">
        <v>156.48521439469599</v>
      </c>
      <c r="H196">
        <v>220.67761702936701</v>
      </c>
      <c r="I196">
        <v>158.50454253827701</v>
      </c>
      <c r="J196">
        <v>316.46467983251802</v>
      </c>
      <c r="K196">
        <v>151.26163635898999</v>
      </c>
      <c r="L196">
        <v>242.841412151029</v>
      </c>
      <c r="M196">
        <v>156.98954898761599</v>
      </c>
      <c r="N196">
        <v>305.71862146940998</v>
      </c>
      <c r="O196">
        <v>253.15365619941599</v>
      </c>
      <c r="P196">
        <v>275.92216214485802</v>
      </c>
      <c r="Q196">
        <v>255.38837860300899</v>
      </c>
    </row>
    <row r="197" spans="2:36" x14ac:dyDescent="0.25">
      <c r="B197">
        <v>307.82227472482998</v>
      </c>
      <c r="C197">
        <v>168.615221503421</v>
      </c>
      <c r="D197">
        <v>261.43423746359099</v>
      </c>
      <c r="E197">
        <v>164.52566417024701</v>
      </c>
      <c r="F197">
        <v>353.69416199212498</v>
      </c>
      <c r="G197">
        <v>155.973392026873</v>
      </c>
      <c r="H197">
        <v>221.28820675432499</v>
      </c>
      <c r="I197">
        <v>158.50645682272301</v>
      </c>
      <c r="J197">
        <v>317.43240139495703</v>
      </c>
      <c r="K197">
        <v>151.44140102394499</v>
      </c>
      <c r="L197">
        <v>242.77491082889</v>
      </c>
      <c r="M197">
        <v>158.78174699134101</v>
      </c>
      <c r="N197">
        <v>305.30012760493798</v>
      </c>
      <c r="O197">
        <v>255.46131666316501</v>
      </c>
      <c r="P197">
        <v>274.46130351809302</v>
      </c>
      <c r="Q197">
        <v>256.96061100062502</v>
      </c>
    </row>
    <row r="198" spans="2:36" x14ac:dyDescent="0.25">
      <c r="B198">
        <v>309.90772289499</v>
      </c>
      <c r="C198">
        <v>166.67592917637799</v>
      </c>
      <c r="D198">
        <v>260.17090518704299</v>
      </c>
      <c r="E198">
        <v>166.62534241948501</v>
      </c>
      <c r="F198">
        <v>354.43519435599302</v>
      </c>
      <c r="G198">
        <v>156.05241287586301</v>
      </c>
      <c r="H198">
        <v>218.99511641612301</v>
      </c>
      <c r="I198">
        <v>156.99354691938899</v>
      </c>
      <c r="J198">
        <v>315.29606871883601</v>
      </c>
      <c r="K198">
        <v>153.47231068520401</v>
      </c>
      <c r="L198">
        <v>231.371037150257</v>
      </c>
      <c r="M198">
        <v>150.22679576914101</v>
      </c>
      <c r="N198">
        <v>304.300318231326</v>
      </c>
      <c r="O198">
        <v>253.47946102472901</v>
      </c>
      <c r="P198">
        <v>274.65606689453102</v>
      </c>
      <c r="Q198">
        <v>256.34408414489798</v>
      </c>
    </row>
    <row r="199" spans="2:36" x14ac:dyDescent="0.25">
      <c r="B199">
        <v>308.95095138188202</v>
      </c>
      <c r="C199">
        <v>166.23639935418799</v>
      </c>
      <c r="D199">
        <v>261.84455955951302</v>
      </c>
      <c r="E199">
        <v>164.316847964522</v>
      </c>
      <c r="F199">
        <v>348.86683459530502</v>
      </c>
      <c r="G199">
        <v>160.659535188251</v>
      </c>
      <c r="H199">
        <v>218.41968988355299</v>
      </c>
      <c r="I199">
        <v>157.71018223832999</v>
      </c>
      <c r="J199">
        <v>321.07337216441999</v>
      </c>
      <c r="K199">
        <v>151.16584181029401</v>
      </c>
      <c r="L199">
        <v>232.851399546739</v>
      </c>
      <c r="M199">
        <v>149.78109896056901</v>
      </c>
      <c r="N199">
        <v>304.18405831142599</v>
      </c>
      <c r="O199">
        <v>252.50155515448901</v>
      </c>
      <c r="P199">
        <v>275.14596176750098</v>
      </c>
      <c r="Q199">
        <v>253.77591671449599</v>
      </c>
    </row>
    <row r="200" spans="2:36" x14ac:dyDescent="0.25">
      <c r="B200">
        <v>308.27404251219099</v>
      </c>
      <c r="C200">
        <v>166.90836981033399</v>
      </c>
      <c r="D200">
        <v>260.55234213010903</v>
      </c>
      <c r="E200">
        <v>164.36072553187</v>
      </c>
      <c r="F200">
        <v>350.04921188474998</v>
      </c>
      <c r="G200">
        <v>155.91553379566901</v>
      </c>
      <c r="H200">
        <v>218.79028416734499</v>
      </c>
      <c r="I200">
        <v>157.54603960549301</v>
      </c>
      <c r="J200">
        <v>321.65962882139797</v>
      </c>
      <c r="K200">
        <v>152.014180963689</v>
      </c>
      <c r="L200">
        <v>234.848033067362</v>
      </c>
      <c r="M200">
        <v>147.95954250634</v>
      </c>
      <c r="N200">
        <v>303.98488362630201</v>
      </c>
      <c r="O200">
        <v>253.89237498632099</v>
      </c>
      <c r="P200">
        <v>269.67844114860998</v>
      </c>
      <c r="Q200">
        <v>257.25967657238402</v>
      </c>
    </row>
    <row r="201" spans="2:36" x14ac:dyDescent="0.25">
      <c r="B201">
        <v>308.143743421605</v>
      </c>
      <c r="C201">
        <v>167.59237519278301</v>
      </c>
      <c r="D201">
        <v>261.12023327964499</v>
      </c>
      <c r="E201">
        <v>163.90338938029501</v>
      </c>
      <c r="F201">
        <v>351.49758289210598</v>
      </c>
      <c r="G201">
        <v>156.81830859839499</v>
      </c>
      <c r="H201">
        <v>219.26345222557501</v>
      </c>
      <c r="I201">
        <v>157.92995912580099</v>
      </c>
      <c r="J201">
        <v>332.86392428863599</v>
      </c>
      <c r="K201">
        <v>152.18003367772801</v>
      </c>
      <c r="L201">
        <v>225.60604342540401</v>
      </c>
      <c r="M201">
        <v>149.086335889884</v>
      </c>
      <c r="N201">
        <v>304.03593572583401</v>
      </c>
      <c r="O201">
        <v>252.11661050486001</v>
      </c>
      <c r="P201">
        <v>272.48687695929601</v>
      </c>
      <c r="Q201">
        <v>255.010907211465</v>
      </c>
    </row>
    <row r="202" spans="2:36" x14ac:dyDescent="0.25">
      <c r="B202">
        <v>308.07342438901202</v>
      </c>
      <c r="C202">
        <v>173.024356188784</v>
      </c>
      <c r="D202">
        <v>260.71226388168901</v>
      </c>
      <c r="E202">
        <v>169.89334400814101</v>
      </c>
      <c r="F202">
        <v>350.52206946398502</v>
      </c>
      <c r="G202">
        <v>159.962596288443</v>
      </c>
      <c r="H202">
        <v>216.276670338418</v>
      </c>
      <c r="I202">
        <v>162.75405948308199</v>
      </c>
      <c r="J202">
        <v>332.14362603981499</v>
      </c>
      <c r="K202">
        <v>149.702698463617</v>
      </c>
      <c r="L202">
        <v>234.132492764489</v>
      </c>
      <c r="M202">
        <v>147.30986129405801</v>
      </c>
      <c r="N202">
        <v>304.99470835801702</v>
      </c>
      <c r="O202">
        <v>258.432510408236</v>
      </c>
      <c r="P202">
        <v>273.35176681831899</v>
      </c>
      <c r="Q202">
        <v>259.862089267996</v>
      </c>
    </row>
    <row r="203" spans="2:36" x14ac:dyDescent="0.25">
      <c r="B203">
        <v>308.928585203149</v>
      </c>
      <c r="C203">
        <v>173.68676780394199</v>
      </c>
      <c r="D203">
        <v>260.88102464238898</v>
      </c>
      <c r="E203">
        <v>169.76958486544899</v>
      </c>
      <c r="F203">
        <v>353.04712280466202</v>
      </c>
      <c r="G203">
        <v>160.01891767247699</v>
      </c>
      <c r="H203">
        <v>220.593644996389</v>
      </c>
      <c r="I203">
        <v>163.04960061329299</v>
      </c>
      <c r="J203">
        <v>320.498139440165</v>
      </c>
      <c r="K203">
        <v>156.32526421899701</v>
      </c>
      <c r="L203">
        <v>247.397979688117</v>
      </c>
      <c r="M203">
        <v>158.11484193701</v>
      </c>
      <c r="N203">
        <v>305.69303780746998</v>
      </c>
      <c r="O203">
        <v>260.13313108972397</v>
      </c>
      <c r="P203">
        <v>274.703357569979</v>
      </c>
      <c r="Q203">
        <v>262.06909945852902</v>
      </c>
    </row>
    <row r="204" spans="2:36" x14ac:dyDescent="0.25">
      <c r="B204">
        <v>313.69705995677202</v>
      </c>
      <c r="C204">
        <v>170.38572422797699</v>
      </c>
      <c r="D204">
        <v>265.22453416580203</v>
      </c>
      <c r="E204">
        <v>170.43793954506401</v>
      </c>
      <c r="F204">
        <v>355.24880263100999</v>
      </c>
      <c r="G204">
        <v>161.203505534198</v>
      </c>
      <c r="H204">
        <v>221.96869812493799</v>
      </c>
      <c r="I204">
        <v>160.50583885789601</v>
      </c>
      <c r="J204">
        <v>332.44999841867798</v>
      </c>
      <c r="K204">
        <v>156.05447426406801</v>
      </c>
      <c r="L204">
        <v>246.75194039728899</v>
      </c>
      <c r="M204">
        <v>146.83149777305499</v>
      </c>
      <c r="N204">
        <v>307.79928150146799</v>
      </c>
      <c r="O204">
        <v>260.57154859095198</v>
      </c>
      <c r="P204">
        <v>277.33630911057202</v>
      </c>
      <c r="Q204">
        <v>258.75270690272703</v>
      </c>
    </row>
    <row r="205" spans="2:36" x14ac:dyDescent="0.25">
      <c r="B205">
        <v>314.08483086415703</v>
      </c>
      <c r="C205">
        <v>169.112474308457</v>
      </c>
      <c r="D205">
        <v>264.59309702989202</v>
      </c>
      <c r="E205">
        <v>168.64766780216101</v>
      </c>
      <c r="F205">
        <v>357.23204505763698</v>
      </c>
      <c r="G205">
        <v>162.01478276645901</v>
      </c>
      <c r="H205">
        <v>220.37807181359801</v>
      </c>
      <c r="I205">
        <v>162.61945373664099</v>
      </c>
      <c r="J205">
        <v>333.736635422066</v>
      </c>
      <c r="K205">
        <v>157.19732336967701</v>
      </c>
      <c r="L205">
        <v>249.84054685957199</v>
      </c>
      <c r="M205">
        <v>149.753656367166</v>
      </c>
      <c r="N205">
        <v>308.97632303584402</v>
      </c>
      <c r="O205">
        <v>256.42038550991799</v>
      </c>
      <c r="P205">
        <v>277.003712827372</v>
      </c>
      <c r="Q205">
        <v>259.27483814715299</v>
      </c>
    </row>
    <row r="206" spans="2:36" x14ac:dyDescent="0.25">
      <c r="B206">
        <v>314.02499760873297</v>
      </c>
      <c r="C206">
        <v>169.295816280373</v>
      </c>
      <c r="D206">
        <v>266.10231034940199</v>
      </c>
      <c r="E206">
        <v>170.974633003138</v>
      </c>
      <c r="F206">
        <v>357.15198583135799</v>
      </c>
      <c r="G206">
        <v>163.05088680339901</v>
      </c>
      <c r="H206">
        <v>221.321558658545</v>
      </c>
      <c r="I206">
        <v>166.672020039145</v>
      </c>
      <c r="J206">
        <v>328.38524310698</v>
      </c>
      <c r="K206">
        <v>159.37851065057001</v>
      </c>
      <c r="L206">
        <v>257.88359390427502</v>
      </c>
      <c r="M206">
        <v>156.334260533274</v>
      </c>
      <c r="N206">
        <v>308.834543936248</v>
      </c>
      <c r="O206">
        <v>260.515232287804</v>
      </c>
      <c r="P206">
        <v>278.87921084724798</v>
      </c>
      <c r="Q206">
        <v>259.124390680744</v>
      </c>
    </row>
    <row r="207" spans="2:36" x14ac:dyDescent="0.25">
      <c r="B207">
        <v>307.42567017179999</v>
      </c>
      <c r="C207">
        <v>176.33416077047201</v>
      </c>
      <c r="D207">
        <v>261.81912920862902</v>
      </c>
      <c r="E207">
        <v>177.239498154557</v>
      </c>
      <c r="F207">
        <v>353.25434824866699</v>
      </c>
      <c r="G207">
        <v>179.953113096208</v>
      </c>
      <c r="H207">
        <v>223.12111226303301</v>
      </c>
      <c r="I207">
        <v>184.663667255425</v>
      </c>
      <c r="J207">
        <v>349.55361509398398</v>
      </c>
      <c r="K207">
        <v>155.999386204725</v>
      </c>
      <c r="L207">
        <v>216.294424047967</v>
      </c>
      <c r="M207">
        <v>158.58133650733299</v>
      </c>
      <c r="N207">
        <v>304.21527446728697</v>
      </c>
      <c r="O207">
        <v>261.34794118288403</v>
      </c>
      <c r="P207">
        <v>271.31310268600902</v>
      </c>
      <c r="Q207">
        <v>260.151302184413</v>
      </c>
    </row>
    <row r="208" spans="2:36" x14ac:dyDescent="0.25">
      <c r="B208">
        <v>299.47346040987799</v>
      </c>
      <c r="C208">
        <v>173.67683442904101</v>
      </c>
      <c r="D208">
        <v>247.95225700872501</v>
      </c>
      <c r="E208">
        <v>175.327318768168</v>
      </c>
      <c r="F208">
        <v>338.67172313527402</v>
      </c>
      <c r="G208">
        <v>168.56049164657099</v>
      </c>
      <c r="H208">
        <v>208.42446108753199</v>
      </c>
      <c r="I208">
        <v>172.42235534538901</v>
      </c>
      <c r="J208">
        <v>376.616811646857</v>
      </c>
      <c r="K208">
        <v>149.35962322146301</v>
      </c>
      <c r="L208">
        <v>164.05769143247599</v>
      </c>
      <c r="M208">
        <v>162.626587785071</v>
      </c>
      <c r="N208">
        <v>295.99321989086502</v>
      </c>
      <c r="O208">
        <v>260.06763353408201</v>
      </c>
      <c r="P208">
        <v>262.965071498876</v>
      </c>
      <c r="Q208">
        <v>260.341677675791</v>
      </c>
    </row>
    <row r="209" spans="2:17" x14ac:dyDescent="0.25">
      <c r="B209">
        <v>294.83360760584799</v>
      </c>
      <c r="C209">
        <v>171.93972097642799</v>
      </c>
      <c r="D209">
        <v>247.11519407058401</v>
      </c>
      <c r="E209">
        <v>173.45264491268699</v>
      </c>
      <c r="F209">
        <v>334.953209272869</v>
      </c>
      <c r="G209">
        <v>167.47949967172599</v>
      </c>
      <c r="H209">
        <v>212.85235942822399</v>
      </c>
      <c r="I209">
        <v>175.62142950787799</v>
      </c>
      <c r="J209">
        <v>380.25748543641299</v>
      </c>
      <c r="K209">
        <v>155.56078884616699</v>
      </c>
      <c r="L209">
        <v>159.31969617026999</v>
      </c>
      <c r="M209">
        <v>170.01025118232999</v>
      </c>
      <c r="N209">
        <v>292.57171799597899</v>
      </c>
      <c r="O209">
        <v>259.43844462549902</v>
      </c>
      <c r="P209">
        <v>259.85834311535001</v>
      </c>
      <c r="Q209">
        <v>260.210560411529</v>
      </c>
    </row>
    <row r="210" spans="2:17" x14ac:dyDescent="0.25">
      <c r="B210">
        <v>298.96971836662499</v>
      </c>
      <c r="C210">
        <v>175.196944190382</v>
      </c>
      <c r="D210">
        <v>248.08684868835101</v>
      </c>
      <c r="E210">
        <v>176.44399477613899</v>
      </c>
      <c r="F210">
        <v>335.11271014221001</v>
      </c>
      <c r="G210">
        <v>172.72747660792101</v>
      </c>
      <c r="H210">
        <v>207.35583457524899</v>
      </c>
      <c r="I210">
        <v>175.78324461084</v>
      </c>
      <c r="J210">
        <v>382.79833945806098</v>
      </c>
      <c r="K210">
        <v>160.07761884693301</v>
      </c>
      <c r="L210">
        <v>164.16518948089401</v>
      </c>
      <c r="M210">
        <v>168.886761252018</v>
      </c>
      <c r="N210">
        <v>292.06604275093201</v>
      </c>
      <c r="O210">
        <v>262.986378014465</v>
      </c>
      <c r="P210">
        <v>260.986920156373</v>
      </c>
      <c r="Q210">
        <v>262.014295565905</v>
      </c>
    </row>
    <row r="211" spans="2:17" x14ac:dyDescent="0.25">
      <c r="B211">
        <v>299.29042050812097</v>
      </c>
      <c r="C211">
        <v>181.45869224822499</v>
      </c>
      <c r="D211">
        <v>249.775070503801</v>
      </c>
      <c r="E211">
        <v>179.65525689639099</v>
      </c>
      <c r="F211">
        <v>341.78546634330502</v>
      </c>
      <c r="G211">
        <v>174.21177483008199</v>
      </c>
      <c r="H211">
        <v>211.863352698737</v>
      </c>
      <c r="I211">
        <v>177.56165454049901</v>
      </c>
      <c r="J211">
        <v>384.43615471958901</v>
      </c>
      <c r="K211">
        <v>161.30861310575699</v>
      </c>
      <c r="L211">
        <v>169.880569241058</v>
      </c>
      <c r="M211">
        <v>173.02041535649599</v>
      </c>
      <c r="N211">
        <v>292.58061919732103</v>
      </c>
      <c r="O211">
        <v>266.39408244643101</v>
      </c>
      <c r="P211">
        <v>260.65186800361602</v>
      </c>
      <c r="Q211">
        <v>266.20240056237498</v>
      </c>
    </row>
    <row r="212" spans="2:17" x14ac:dyDescent="0.25">
      <c r="B212">
        <v>302.18275145520101</v>
      </c>
      <c r="C212">
        <v>181.216188555792</v>
      </c>
      <c r="D212">
        <v>252.84304168363599</v>
      </c>
      <c r="E212">
        <v>180.37338345549799</v>
      </c>
      <c r="F212">
        <v>344.28732246772501</v>
      </c>
      <c r="G212">
        <v>174.68574314238401</v>
      </c>
      <c r="H212">
        <v>215.25368640773101</v>
      </c>
      <c r="I212">
        <v>179.10814474803399</v>
      </c>
      <c r="J212">
        <v>389.38973328890199</v>
      </c>
      <c r="K212">
        <v>162.580943037037</v>
      </c>
      <c r="L212">
        <v>164.50973727691701</v>
      </c>
      <c r="M212">
        <v>169.40265256305</v>
      </c>
      <c r="N212">
        <v>297.25742442536301</v>
      </c>
      <c r="O212">
        <v>265.90656655535298</v>
      </c>
      <c r="P212">
        <v>261.88458965476201</v>
      </c>
      <c r="Q212">
        <v>265.19477924887201</v>
      </c>
    </row>
    <row r="213" spans="2:17" x14ac:dyDescent="0.25">
      <c r="B213">
        <v>303.74773793875801</v>
      </c>
      <c r="C213">
        <v>179.973242600422</v>
      </c>
      <c r="D213">
        <v>253.91718618866</v>
      </c>
      <c r="E213">
        <v>179.469712723133</v>
      </c>
      <c r="F213">
        <v>349.52910750209799</v>
      </c>
      <c r="G213">
        <v>178.64093014352099</v>
      </c>
      <c r="H213">
        <v>218.46961841010699</v>
      </c>
      <c r="I213">
        <v>180.83094655333301</v>
      </c>
      <c r="J213">
        <v>393.39332423880501</v>
      </c>
      <c r="K213">
        <v>166.06346533615999</v>
      </c>
      <c r="L213">
        <v>168.976079811228</v>
      </c>
      <c r="M213">
        <v>170.098939325038</v>
      </c>
      <c r="N213">
        <v>299.12818510950399</v>
      </c>
      <c r="O213">
        <v>264.499668500388</v>
      </c>
      <c r="P213">
        <v>264.69875389930701</v>
      </c>
      <c r="Q213">
        <v>264.78456202823497</v>
      </c>
    </row>
    <row r="214" spans="2:17" x14ac:dyDescent="0.25">
      <c r="B214">
        <v>303.250564647511</v>
      </c>
      <c r="C214">
        <v>182.513680972206</v>
      </c>
      <c r="D214">
        <v>253.30547507528601</v>
      </c>
      <c r="E214">
        <v>182.73560175179901</v>
      </c>
      <c r="F214">
        <v>343.430482403361</v>
      </c>
      <c r="G214">
        <v>179.29373452829699</v>
      </c>
      <c r="H214">
        <v>216.16173429323399</v>
      </c>
      <c r="I214">
        <v>181.918392705614</v>
      </c>
      <c r="J214">
        <v>390.31559514773397</v>
      </c>
      <c r="K214">
        <v>167.03740545357499</v>
      </c>
      <c r="L214">
        <v>168.314310227525</v>
      </c>
      <c r="M214">
        <v>173.661215784181</v>
      </c>
      <c r="N214">
        <v>297.40126551045</v>
      </c>
      <c r="O214">
        <v>269.749057681061</v>
      </c>
      <c r="P214">
        <v>264.33275725980798</v>
      </c>
      <c r="Q214">
        <v>267.70835957113798</v>
      </c>
    </row>
    <row r="215" spans="2:17" x14ac:dyDescent="0.25">
      <c r="B215">
        <v>303.897928295165</v>
      </c>
      <c r="C215">
        <v>187.087758348557</v>
      </c>
      <c r="D215">
        <v>253.94030144617599</v>
      </c>
      <c r="E215">
        <v>186.34154204838299</v>
      </c>
      <c r="F215">
        <v>344.52917306909001</v>
      </c>
      <c r="G215">
        <v>181.43541815921</v>
      </c>
      <c r="H215">
        <v>216.480671429144</v>
      </c>
      <c r="I215">
        <v>184.15284945143199</v>
      </c>
      <c r="J215">
        <v>389.431269978648</v>
      </c>
      <c r="K215">
        <v>167.43163868942401</v>
      </c>
      <c r="L215">
        <v>167.937171779349</v>
      </c>
      <c r="M215">
        <v>175.23017439731299</v>
      </c>
      <c r="N215">
        <v>298.51590124916601</v>
      </c>
      <c r="O215">
        <v>270.11843788195301</v>
      </c>
      <c r="P215">
        <v>264.33213533759999</v>
      </c>
      <c r="Q215">
        <v>270.53757955861602</v>
      </c>
    </row>
    <row r="216" spans="2:17" x14ac:dyDescent="0.25">
      <c r="B216">
        <v>304.15736868859801</v>
      </c>
      <c r="C216">
        <v>189.71257022268901</v>
      </c>
      <c r="D216">
        <v>255.61645122124301</v>
      </c>
      <c r="E216">
        <v>189.42712215238001</v>
      </c>
      <c r="F216">
        <v>345.66501900671398</v>
      </c>
      <c r="G216">
        <v>185.52624885930001</v>
      </c>
      <c r="H216">
        <v>219.049459821993</v>
      </c>
      <c r="I216">
        <v>186.262534143556</v>
      </c>
      <c r="J216">
        <v>391.82308058414702</v>
      </c>
      <c r="K216">
        <v>171.56685601329099</v>
      </c>
      <c r="L216">
        <v>168.52678199514901</v>
      </c>
      <c r="M216">
        <v>175.668120192674</v>
      </c>
      <c r="N216">
        <v>298.46511189971397</v>
      </c>
      <c r="O216">
        <v>273.75300111024598</v>
      </c>
      <c r="P216">
        <v>265.71052442794701</v>
      </c>
      <c r="Q216">
        <v>274.41983007225298</v>
      </c>
    </row>
    <row r="217" spans="2:17" x14ac:dyDescent="0.25">
      <c r="B217">
        <v>302.86315459963998</v>
      </c>
      <c r="C217">
        <v>187.75706478707599</v>
      </c>
      <c r="D217">
        <v>255.02180873876799</v>
      </c>
      <c r="E217">
        <v>187.02510309521699</v>
      </c>
      <c r="F217">
        <v>345.53596966639498</v>
      </c>
      <c r="G217">
        <v>184.78938483788599</v>
      </c>
      <c r="H217">
        <v>216.19729570867801</v>
      </c>
      <c r="I217">
        <v>187.77035541816599</v>
      </c>
      <c r="J217">
        <v>390.12117937277799</v>
      </c>
      <c r="K217">
        <v>172.64054360903799</v>
      </c>
      <c r="L217">
        <v>167.795264558957</v>
      </c>
      <c r="M217">
        <v>176.74363630266501</v>
      </c>
      <c r="N217">
        <v>297.95225315184302</v>
      </c>
      <c r="O217">
        <v>273.71132767981697</v>
      </c>
      <c r="P217">
        <v>265.55657602222698</v>
      </c>
      <c r="Q217">
        <v>275.61648029101502</v>
      </c>
    </row>
    <row r="218" spans="2:17" x14ac:dyDescent="0.25">
      <c r="B218">
        <v>302.38718041876399</v>
      </c>
      <c r="C218">
        <v>187.61655166335601</v>
      </c>
      <c r="D218">
        <v>253.91347008293801</v>
      </c>
      <c r="E218">
        <v>186.35738026012001</v>
      </c>
      <c r="F218">
        <v>345.125123998753</v>
      </c>
      <c r="G218">
        <v>185.866635344749</v>
      </c>
      <c r="H218">
        <v>216.12376618347599</v>
      </c>
      <c r="I218">
        <v>188.800852092073</v>
      </c>
      <c r="J218">
        <v>389.75292428786503</v>
      </c>
      <c r="K218">
        <v>173.59679643497901</v>
      </c>
      <c r="L218">
        <v>166.73658518617901</v>
      </c>
      <c r="M218">
        <v>177.599676265272</v>
      </c>
      <c r="N218">
        <v>297.62046657279001</v>
      </c>
      <c r="O218">
        <v>275.76548681198602</v>
      </c>
      <c r="P218">
        <v>263.68173511860601</v>
      </c>
      <c r="Q218">
        <v>273.06802019760403</v>
      </c>
    </row>
    <row r="219" spans="2:17" x14ac:dyDescent="0.25">
      <c r="B219">
        <v>302.38718041876399</v>
      </c>
      <c r="C219">
        <v>187.61655166335601</v>
      </c>
      <c r="D219">
        <v>253.91347008293801</v>
      </c>
      <c r="E219">
        <v>186.35738026012001</v>
      </c>
      <c r="F219">
        <v>345.125123998753</v>
      </c>
      <c r="G219">
        <v>185.866635344749</v>
      </c>
      <c r="H219">
        <v>216.12376618347599</v>
      </c>
      <c r="I219">
        <v>188.800852092073</v>
      </c>
      <c r="J219">
        <v>389.75292428786503</v>
      </c>
      <c r="K219">
        <v>173.59679643497901</v>
      </c>
      <c r="L219">
        <v>166.73658518617901</v>
      </c>
      <c r="M219">
        <v>177.599676265272</v>
      </c>
      <c r="N219">
        <v>297.62046657279001</v>
      </c>
      <c r="O219">
        <v>275.76548681198602</v>
      </c>
      <c r="P219">
        <v>263.68173511860601</v>
      </c>
      <c r="Q219">
        <v>273.06802019760403</v>
      </c>
    </row>
    <row r="220" spans="2:17" x14ac:dyDescent="0.25">
      <c r="B220">
        <v>302.38718041876399</v>
      </c>
      <c r="C220">
        <v>187.61655166335601</v>
      </c>
      <c r="D220">
        <v>253.91347008293801</v>
      </c>
      <c r="E220">
        <v>186.35738026012001</v>
      </c>
      <c r="F220">
        <v>345.125123998753</v>
      </c>
      <c r="G220">
        <v>185.866635344749</v>
      </c>
      <c r="H220">
        <v>216.12376618347599</v>
      </c>
      <c r="I220">
        <v>188.800852092073</v>
      </c>
      <c r="J220">
        <v>389.75292428786503</v>
      </c>
      <c r="K220">
        <v>173.59679643497901</v>
      </c>
      <c r="L220">
        <v>166.73658518617901</v>
      </c>
      <c r="M220">
        <v>177.599676265272</v>
      </c>
      <c r="N220">
        <v>297.62046657279001</v>
      </c>
      <c r="O220">
        <v>275.76548681198602</v>
      </c>
      <c r="P220">
        <v>263.68173511860601</v>
      </c>
      <c r="Q220">
        <v>273.06802019760403</v>
      </c>
    </row>
    <row r="221" spans="2:17" x14ac:dyDescent="0.25">
      <c r="B221">
        <v>302.38718041876399</v>
      </c>
      <c r="C221">
        <v>187.61655166335601</v>
      </c>
      <c r="D221">
        <v>253.91347008293801</v>
      </c>
      <c r="E221">
        <v>186.35738026012001</v>
      </c>
      <c r="F221">
        <v>345.125123998753</v>
      </c>
      <c r="G221">
        <v>185.866635344749</v>
      </c>
      <c r="H221">
        <v>216.12376618347599</v>
      </c>
      <c r="I221">
        <v>188.800852092073</v>
      </c>
      <c r="J221">
        <v>389.75292428786503</v>
      </c>
      <c r="K221">
        <v>173.59679643497901</v>
      </c>
      <c r="L221">
        <v>166.73658518617901</v>
      </c>
      <c r="M221">
        <v>177.599676265272</v>
      </c>
      <c r="N221">
        <v>297.62046657279001</v>
      </c>
      <c r="O221">
        <v>275.76548681198602</v>
      </c>
      <c r="P221">
        <v>263.68173511860601</v>
      </c>
      <c r="Q221">
        <v>273.06802019760403</v>
      </c>
    </row>
    <row r="222" spans="2:17" x14ac:dyDescent="0.25">
      <c r="B222">
        <v>302.38718041876399</v>
      </c>
      <c r="C222">
        <v>187.61655166335601</v>
      </c>
      <c r="D222">
        <v>253.91347008293801</v>
      </c>
      <c r="E222">
        <v>186.35738026012001</v>
      </c>
      <c r="F222">
        <v>345.125123998753</v>
      </c>
      <c r="G222">
        <v>185.866635344749</v>
      </c>
      <c r="H222">
        <v>216.12376618347599</v>
      </c>
      <c r="I222">
        <v>188.800852092073</v>
      </c>
      <c r="J222">
        <v>389.75292428786503</v>
      </c>
      <c r="K222">
        <v>173.59679643497901</v>
      </c>
      <c r="L222">
        <v>166.73658518617901</v>
      </c>
      <c r="M222">
        <v>177.599676265272</v>
      </c>
      <c r="N222">
        <v>297.62046657279001</v>
      </c>
      <c r="O222">
        <v>275.76548681198602</v>
      </c>
      <c r="P222">
        <v>263.68173511860601</v>
      </c>
      <c r="Q222">
        <v>273.06802019760403</v>
      </c>
    </row>
    <row r="223" spans="2:17" x14ac:dyDescent="0.25">
      <c r="B223">
        <v>302.38718041876399</v>
      </c>
      <c r="C223">
        <v>187.61655166335601</v>
      </c>
      <c r="D223">
        <v>253.91347008293801</v>
      </c>
      <c r="E223">
        <v>186.35738026012001</v>
      </c>
      <c r="F223">
        <v>345.125123998753</v>
      </c>
      <c r="G223">
        <v>185.866635344749</v>
      </c>
      <c r="H223">
        <v>216.12376618347599</v>
      </c>
      <c r="I223">
        <v>188.800852092073</v>
      </c>
      <c r="J223">
        <v>389.75292428786503</v>
      </c>
      <c r="K223">
        <v>173.59679643497901</v>
      </c>
      <c r="L223">
        <v>166.73658518617901</v>
      </c>
      <c r="M223">
        <v>177.599676265272</v>
      </c>
      <c r="N223">
        <v>297.62046657279001</v>
      </c>
      <c r="O223">
        <v>275.76548681198602</v>
      </c>
      <c r="P223">
        <v>263.68173511860601</v>
      </c>
      <c r="Q223">
        <v>273.06802019760403</v>
      </c>
    </row>
    <row r="224" spans="2:17" x14ac:dyDescent="0.25">
      <c r="B224">
        <v>302.38718041876399</v>
      </c>
      <c r="C224">
        <v>187.61655166335601</v>
      </c>
      <c r="D224">
        <v>253.91347008293801</v>
      </c>
      <c r="E224">
        <v>186.35738026012001</v>
      </c>
      <c r="F224">
        <v>345.125123998753</v>
      </c>
      <c r="G224">
        <v>185.866635344749</v>
      </c>
      <c r="H224">
        <v>216.12376618347599</v>
      </c>
      <c r="I224">
        <v>188.800852092073</v>
      </c>
      <c r="J224">
        <v>389.75292428786503</v>
      </c>
      <c r="K224">
        <v>173.59679643497901</v>
      </c>
      <c r="L224">
        <v>166.73658518617901</v>
      </c>
      <c r="M224">
        <v>177.599676265272</v>
      </c>
      <c r="N224">
        <v>297.62046657279001</v>
      </c>
      <c r="O224">
        <v>275.76548681198602</v>
      </c>
      <c r="P224">
        <v>263.68173511860601</v>
      </c>
      <c r="Q224">
        <v>273.06802019760403</v>
      </c>
    </row>
    <row r="225" spans="2:17" x14ac:dyDescent="0.25">
      <c r="B225">
        <v>302.38718041876399</v>
      </c>
      <c r="C225">
        <v>187.61655166335601</v>
      </c>
      <c r="D225">
        <v>253.91347008293801</v>
      </c>
      <c r="E225">
        <v>186.35738026012001</v>
      </c>
      <c r="F225">
        <v>345.125123998753</v>
      </c>
      <c r="G225">
        <v>185.866635344749</v>
      </c>
      <c r="H225">
        <v>216.12376618347599</v>
      </c>
      <c r="I225">
        <v>188.800852092073</v>
      </c>
      <c r="J225">
        <v>389.75292428786503</v>
      </c>
      <c r="K225">
        <v>173.59679643497901</v>
      </c>
      <c r="L225">
        <v>166.73658518617901</v>
      </c>
      <c r="M225">
        <v>177.599676265272</v>
      </c>
      <c r="N225">
        <v>297.62046657279001</v>
      </c>
      <c r="O225">
        <v>275.76548681198602</v>
      </c>
      <c r="P225">
        <v>263.68173511860601</v>
      </c>
      <c r="Q225">
        <v>273.06802019760403</v>
      </c>
    </row>
    <row r="226" spans="2:17" x14ac:dyDescent="0.25">
      <c r="B226">
        <v>302.38718041876399</v>
      </c>
      <c r="C226">
        <v>187.61655166335601</v>
      </c>
      <c r="D226">
        <v>253.91347008293801</v>
      </c>
      <c r="E226">
        <v>186.35738026012001</v>
      </c>
      <c r="F226">
        <v>345.125123998753</v>
      </c>
      <c r="G226">
        <v>185.866635344749</v>
      </c>
      <c r="H226">
        <v>216.12376618347599</v>
      </c>
      <c r="I226">
        <v>188.800852092073</v>
      </c>
      <c r="J226">
        <v>389.75292428786503</v>
      </c>
      <c r="K226">
        <v>173.59679643497901</v>
      </c>
      <c r="L226">
        <v>166.73658518617901</v>
      </c>
      <c r="M226">
        <v>177.599676265272</v>
      </c>
      <c r="N226">
        <v>297.62046657279001</v>
      </c>
      <c r="O226">
        <v>275.76548681198602</v>
      </c>
      <c r="P226">
        <v>263.68173511860601</v>
      </c>
      <c r="Q226">
        <v>273.06802019760403</v>
      </c>
    </row>
    <row r="227" spans="2:17" x14ac:dyDescent="0.25">
      <c r="B227">
        <v>302.38718041876399</v>
      </c>
      <c r="C227">
        <v>187.61655166335601</v>
      </c>
      <c r="D227">
        <v>253.91347008293801</v>
      </c>
      <c r="E227">
        <v>186.35738026012001</v>
      </c>
      <c r="F227">
        <v>345.125123998753</v>
      </c>
      <c r="G227">
        <v>185.866635344749</v>
      </c>
      <c r="H227">
        <v>216.12376618347599</v>
      </c>
      <c r="I227">
        <v>188.800852092073</v>
      </c>
      <c r="J227">
        <v>389.75292428786503</v>
      </c>
      <c r="K227">
        <v>173.59679643497901</v>
      </c>
      <c r="L227">
        <v>166.73658518617901</v>
      </c>
      <c r="M227">
        <v>177.599676265272</v>
      </c>
      <c r="N227">
        <v>297.62046657279001</v>
      </c>
      <c r="O227">
        <v>275.76548681198602</v>
      </c>
      <c r="P227">
        <v>263.68173511860601</v>
      </c>
      <c r="Q227">
        <v>273.06802019760403</v>
      </c>
    </row>
    <row r="228" spans="2:17" x14ac:dyDescent="0.25">
      <c r="B228">
        <v>302.38718041876399</v>
      </c>
      <c r="C228">
        <v>187.61655166335601</v>
      </c>
      <c r="D228">
        <v>253.91347008293801</v>
      </c>
      <c r="E228">
        <v>186.35738026012001</v>
      </c>
      <c r="F228">
        <v>345.125123998753</v>
      </c>
      <c r="G228">
        <v>185.866635344749</v>
      </c>
      <c r="H228">
        <v>216.12376618347599</v>
      </c>
      <c r="I228">
        <v>188.800852092073</v>
      </c>
      <c r="J228">
        <v>389.75292428786503</v>
      </c>
      <c r="K228">
        <v>173.59679643497901</v>
      </c>
      <c r="L228">
        <v>166.73658518617901</v>
      </c>
      <c r="M228">
        <v>177.599676265272</v>
      </c>
      <c r="N228">
        <v>297.62046657279001</v>
      </c>
      <c r="O228">
        <v>275.76548681198602</v>
      </c>
      <c r="P228">
        <v>263.68173511860601</v>
      </c>
      <c r="Q228">
        <v>273.06802019760403</v>
      </c>
    </row>
    <row r="229" spans="2:17" x14ac:dyDescent="0.25">
      <c r="B229">
        <v>302.38718041876399</v>
      </c>
      <c r="C229">
        <v>187.61655166335601</v>
      </c>
      <c r="D229">
        <v>253.91347008293801</v>
      </c>
      <c r="E229">
        <v>186.35738026012001</v>
      </c>
      <c r="F229">
        <v>345.125123998753</v>
      </c>
      <c r="G229">
        <v>185.866635344749</v>
      </c>
      <c r="H229">
        <v>216.12376618347599</v>
      </c>
      <c r="I229">
        <v>188.800852092073</v>
      </c>
      <c r="J229">
        <v>389.75292428786503</v>
      </c>
      <c r="K229">
        <v>173.59679643497901</v>
      </c>
      <c r="L229">
        <v>166.73658518617901</v>
      </c>
      <c r="M229">
        <v>177.599676265272</v>
      </c>
      <c r="N229">
        <v>297.62046657279001</v>
      </c>
      <c r="O229">
        <v>275.76548681198602</v>
      </c>
      <c r="P229">
        <v>263.68173511860601</v>
      </c>
      <c r="Q229">
        <v>273.06802019760403</v>
      </c>
    </row>
    <row r="230" spans="2:17" x14ac:dyDescent="0.25">
      <c r="B230">
        <v>302.38718041876399</v>
      </c>
      <c r="C230">
        <v>187.61655166335601</v>
      </c>
      <c r="D230">
        <v>253.91347008293801</v>
      </c>
      <c r="E230">
        <v>186.35738026012001</v>
      </c>
      <c r="F230">
        <v>345.125123998753</v>
      </c>
      <c r="G230">
        <v>185.866635344749</v>
      </c>
      <c r="H230">
        <v>216.12376618347599</v>
      </c>
      <c r="I230">
        <v>188.800852092073</v>
      </c>
      <c r="J230">
        <v>389.75292428786503</v>
      </c>
      <c r="K230">
        <v>173.59679643497901</v>
      </c>
      <c r="L230">
        <v>166.73658518617901</v>
      </c>
      <c r="M230">
        <v>177.599676265272</v>
      </c>
      <c r="N230">
        <v>297.62046657279001</v>
      </c>
      <c r="O230">
        <v>275.76548681198602</v>
      </c>
      <c r="P230">
        <v>263.68173511860601</v>
      </c>
      <c r="Q230">
        <v>273.06802019760403</v>
      </c>
    </row>
    <row r="231" spans="2:17" x14ac:dyDescent="0.25">
      <c r="B231">
        <v>302.38718041876399</v>
      </c>
      <c r="C231">
        <v>187.61655166335601</v>
      </c>
      <c r="D231">
        <v>253.91347008293801</v>
      </c>
      <c r="E231">
        <v>186.35738026012001</v>
      </c>
      <c r="F231">
        <v>345.125123998753</v>
      </c>
      <c r="G231">
        <v>185.866635344749</v>
      </c>
      <c r="H231">
        <v>216.12376618347599</v>
      </c>
      <c r="I231">
        <v>188.800852092073</v>
      </c>
      <c r="J231">
        <v>389.75292428786503</v>
      </c>
      <c r="K231">
        <v>173.59679643497901</v>
      </c>
      <c r="L231">
        <v>166.73658518617901</v>
      </c>
      <c r="M231">
        <v>177.599676265272</v>
      </c>
      <c r="N231">
        <v>297.62046657279001</v>
      </c>
      <c r="O231">
        <v>275.76548681198602</v>
      </c>
      <c r="P231">
        <v>263.68173511860601</v>
      </c>
      <c r="Q231">
        <v>273.06802019760403</v>
      </c>
    </row>
    <row r="232" spans="2:17" x14ac:dyDescent="0.25">
      <c r="B232">
        <v>302.38718041876399</v>
      </c>
      <c r="C232">
        <v>187.61655166335601</v>
      </c>
      <c r="D232">
        <v>253.91347008293801</v>
      </c>
      <c r="E232">
        <v>186.35738026012001</v>
      </c>
      <c r="F232">
        <v>345.125123998753</v>
      </c>
      <c r="G232">
        <v>185.866635344749</v>
      </c>
      <c r="H232">
        <v>216.12376618347599</v>
      </c>
      <c r="I232">
        <v>188.800852092073</v>
      </c>
      <c r="J232">
        <v>389.75292428786503</v>
      </c>
      <c r="K232">
        <v>173.59679643497901</v>
      </c>
      <c r="L232">
        <v>166.73658518617901</v>
      </c>
      <c r="M232">
        <v>177.599676265272</v>
      </c>
      <c r="N232">
        <v>297.62046657279001</v>
      </c>
      <c r="O232">
        <v>275.76548681198602</v>
      </c>
      <c r="P232">
        <v>263.68173511860601</v>
      </c>
      <c r="Q232">
        <v>273.06802019760403</v>
      </c>
    </row>
    <row r="233" spans="2:17" x14ac:dyDescent="0.25">
      <c r="B233">
        <v>302.38718041876399</v>
      </c>
      <c r="C233">
        <v>187.61655166335601</v>
      </c>
      <c r="D233">
        <v>253.91347008293801</v>
      </c>
      <c r="E233">
        <v>186.35738026012001</v>
      </c>
      <c r="F233">
        <v>345.125123998753</v>
      </c>
      <c r="G233">
        <v>185.866635344749</v>
      </c>
      <c r="H233">
        <v>216.12376618347599</v>
      </c>
      <c r="I233">
        <v>188.800852092073</v>
      </c>
      <c r="J233">
        <v>389.75292428786503</v>
      </c>
      <c r="K233">
        <v>173.59679643497901</v>
      </c>
      <c r="L233">
        <v>166.73658518617901</v>
      </c>
      <c r="M233">
        <v>177.599676265272</v>
      </c>
      <c r="N233">
        <v>297.62046657279001</v>
      </c>
      <c r="O233">
        <v>275.76548681198602</v>
      </c>
      <c r="P233">
        <v>263.68173511860601</v>
      </c>
      <c r="Q233">
        <v>273.06802019760403</v>
      </c>
    </row>
    <row r="234" spans="2:17" x14ac:dyDescent="0.25">
      <c r="B234">
        <v>302.38718041876399</v>
      </c>
      <c r="C234">
        <v>187.61655166335601</v>
      </c>
      <c r="D234">
        <v>253.91347008293801</v>
      </c>
      <c r="E234">
        <v>186.35738026012001</v>
      </c>
      <c r="F234">
        <v>345.125123998753</v>
      </c>
      <c r="G234">
        <v>185.866635344749</v>
      </c>
      <c r="H234">
        <v>216.12376618347599</v>
      </c>
      <c r="I234">
        <v>188.800852092073</v>
      </c>
      <c r="J234">
        <v>389.75292428786503</v>
      </c>
      <c r="K234">
        <v>173.59679643497901</v>
      </c>
      <c r="L234">
        <v>166.73658518617901</v>
      </c>
      <c r="M234">
        <v>177.599676265272</v>
      </c>
      <c r="N234">
        <v>297.62046657279001</v>
      </c>
      <c r="O234">
        <v>275.76548681198602</v>
      </c>
      <c r="P234">
        <v>263.68173511860601</v>
      </c>
      <c r="Q234">
        <v>273.06802019760403</v>
      </c>
    </row>
    <row r="235" spans="2:17" x14ac:dyDescent="0.25">
      <c r="B235">
        <v>302.38718041876399</v>
      </c>
      <c r="C235">
        <v>187.61655166335601</v>
      </c>
      <c r="D235">
        <v>253.91347008293801</v>
      </c>
      <c r="E235">
        <v>186.35738026012001</v>
      </c>
      <c r="F235">
        <v>345.125123998753</v>
      </c>
      <c r="G235">
        <v>185.866635344749</v>
      </c>
      <c r="H235">
        <v>216.12376618347599</v>
      </c>
      <c r="I235">
        <v>188.800852092073</v>
      </c>
      <c r="J235">
        <v>389.75292428786503</v>
      </c>
      <c r="K235">
        <v>173.59679643497901</v>
      </c>
      <c r="L235">
        <v>166.73658518617901</v>
      </c>
      <c r="M235">
        <v>177.599676265272</v>
      </c>
      <c r="N235">
        <v>297.62046657279001</v>
      </c>
      <c r="O235">
        <v>275.76548681198602</v>
      </c>
      <c r="P235">
        <v>263.68173511860601</v>
      </c>
      <c r="Q235">
        <v>273.06802019760403</v>
      </c>
    </row>
  </sheetData>
  <conditionalFormatting sqref="AI2:AI193">
    <cfRule type="cellIs" dxfId="0" priority="1" operator="greaterThan">
      <formula>499.5</formula>
    </cfRule>
  </conditionalFormatting>
  <conditionalFormatting sqref="AA2:AA193">
    <cfRule type="dataBar" priority="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{78AE6E81-2AF8-4C8C-A565-17755A6B3AD5}</x14:id>
        </ext>
      </extLst>
    </cfRule>
  </conditionalFormatting>
  <conditionalFormatting sqref="Z2:Z193">
    <cfRule type="dataBar" priority="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{8564D9A7-708B-4749-9814-FA8B097C0B53}</x14:id>
        </ext>
      </extLst>
    </cfRule>
  </conditionalFormatting>
  <conditionalFormatting sqref="Y2:Y193">
    <cfRule type="dataBar" priority="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{BD4D8BDD-5F13-4CE1-A54C-F7E42745E922}</x14:id>
        </ext>
      </extLst>
    </cfRule>
  </conditionalFormatting>
  <conditionalFormatting sqref="W2:W193">
    <cfRule type="dataBar" priority="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{CA95F174-8DC0-4819-A15A-83052F19F081}</x14:id>
        </ext>
      </extLst>
    </cfRule>
  </conditionalFormatting>
  <conditionalFormatting sqref="X2:X193">
    <cfRule type="dataBar" priority="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{62AEFB15-0D99-4850-93E2-A2B1C727EA76}</x14:id>
        </ext>
      </extLst>
    </cfRule>
  </conditionalFormatting>
  <conditionalFormatting sqref="V2:V193">
    <cfRule type="dataBar" priority="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{20C511B9-7ACB-4CE3-A89B-E990CA44358D}</x14:id>
        </ext>
      </extLst>
    </cfRule>
  </conditionalFormatting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8AE6E81-2AF8-4C8C-A565-17755A6B3AD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AA2:AA193</xm:sqref>
        </x14:conditionalFormatting>
        <x14:conditionalFormatting xmlns:xm="http://schemas.microsoft.com/office/excel/2006/main">
          <x14:cfRule type="dataBar" id="{8564D9A7-708B-4749-9814-FA8B097C0B5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Z2:Z193</xm:sqref>
        </x14:conditionalFormatting>
        <x14:conditionalFormatting xmlns:xm="http://schemas.microsoft.com/office/excel/2006/main">
          <x14:cfRule type="dataBar" id="{BD4D8BDD-5F13-4CE1-A54C-F7E42745E92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Y2:Y193</xm:sqref>
        </x14:conditionalFormatting>
        <x14:conditionalFormatting xmlns:xm="http://schemas.microsoft.com/office/excel/2006/main">
          <x14:cfRule type="dataBar" id="{CA95F174-8DC0-4819-A15A-83052F19F08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W2:W193</xm:sqref>
        </x14:conditionalFormatting>
        <x14:conditionalFormatting xmlns:xm="http://schemas.microsoft.com/office/excel/2006/main">
          <x14:cfRule type="dataBar" id="{62AEFB15-0D99-4850-93E2-A2B1C727EA7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X2:X193</xm:sqref>
        </x14:conditionalFormatting>
        <x14:conditionalFormatting xmlns:xm="http://schemas.microsoft.com/office/excel/2006/main">
          <x14:cfRule type="dataBar" id="{20C511B9-7ACB-4CE3-A89B-E990CA44358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V2:V193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FF73C-6A24-4756-A6C9-9954D8B0B7EC}">
  <dimension ref="A1:B7"/>
  <sheetViews>
    <sheetView workbookViewId="0">
      <selection activeCell="B7" sqref="B7"/>
    </sheetView>
  </sheetViews>
  <sheetFormatPr defaultRowHeight="15" x14ac:dyDescent="0.25"/>
  <sheetData>
    <row r="1" spans="1:2" x14ac:dyDescent="0.25">
      <c r="A1">
        <v>0</v>
      </c>
      <c r="B1" t="s">
        <v>21</v>
      </c>
    </row>
    <row r="2" spans="1:2" x14ac:dyDescent="0.25">
      <c r="A2">
        <v>1</v>
      </c>
      <c r="B2" t="s">
        <v>22</v>
      </c>
    </row>
    <row r="3" spans="1:2" x14ac:dyDescent="0.25">
      <c r="A3">
        <v>2</v>
      </c>
      <c r="B3" t="s">
        <v>23</v>
      </c>
    </row>
    <row r="4" spans="1:2" x14ac:dyDescent="0.25">
      <c r="A4">
        <v>3</v>
      </c>
      <c r="B4" t="s">
        <v>24</v>
      </c>
    </row>
    <row r="5" spans="1:2" x14ac:dyDescent="0.25">
      <c r="A5">
        <v>4</v>
      </c>
      <c r="B5" t="s">
        <v>25</v>
      </c>
    </row>
    <row r="6" spans="1:2" x14ac:dyDescent="0.25">
      <c r="A6">
        <v>5</v>
      </c>
      <c r="B6" t="s">
        <v>26</v>
      </c>
    </row>
    <row r="7" spans="1:2" x14ac:dyDescent="0.25">
      <c r="A7">
        <v>6</v>
      </c>
      <c r="B7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dataframe_video_posture_01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Christian</cp:lastModifiedBy>
  <dcterms:created xsi:type="dcterms:W3CDTF">2018-11-10T17:06:13Z</dcterms:created>
  <dcterms:modified xsi:type="dcterms:W3CDTF">2018-11-12T16:42:32Z</dcterms:modified>
</cp:coreProperties>
</file>