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E554C8F0-6DA0-4961-B2CA-949E77FECADA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23" i="1" l="1"/>
  <c r="AJ23" i="1" s="1"/>
  <c r="AI26" i="1"/>
  <c r="AJ26" i="1" s="1"/>
  <c r="AI6" i="1"/>
  <c r="AJ6" i="1" s="1"/>
  <c r="AI12" i="1"/>
  <c r="AJ12" i="1" s="1"/>
  <c r="AI14" i="1"/>
  <c r="AJ14" i="1" s="1"/>
  <c r="AI139" i="1"/>
  <c r="AJ139" i="1" s="1"/>
  <c r="AI140" i="1"/>
  <c r="AJ140" i="1" s="1"/>
  <c r="AI9" i="1"/>
  <c r="AJ9" i="1" s="1"/>
  <c r="AI13" i="1"/>
  <c r="AJ13" i="1" s="1"/>
  <c r="AI141" i="1"/>
  <c r="AJ141" i="1" s="1"/>
  <c r="AI138" i="1"/>
  <c r="AJ138" i="1" s="1"/>
  <c r="AI142" i="1"/>
  <c r="AJ142" i="1" s="1"/>
  <c r="AI143" i="1"/>
  <c r="AJ14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<sst xmlns="http://schemas.openxmlformats.org/spreadsheetml/2006/main" count="50" uniqueCount="44">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</sst>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88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 activeCell="B2" sqref="B2:Q288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353.586435905565</v>
      </c>
      <c r="C2">
        <v>162.48974313695601</v>
      </c>
      <c r="D2">
        <v>306.91288229413499</v>
      </c>
      <c r="E2">
        <v>161.59996008520099</v>
      </c>
      <c r="F2">
        <v>375.84229190579299</v>
      </c>
      <c r="G2">
        <v>199.75456479739901</v>
      </c>
      <c r="H2">
        <v>289.02411221327901</v>
      </c>
      <c r="I2">
        <v>196.88079946892901</v>
      </c>
      <c r="J2">
        <v>393.55000042425701</v>
      </c>
      <c r="K2">
        <v>233.84854564707001</v>
      </c>
      <c r="L2">
        <v>267.69176224019998</v>
      </c>
      <c r="M2">
        <v>233.14268664628199</v>
      </c>
      <c r="N2">
        <v>348.73109742175097</v>
      </c>
      <c r="O2">
        <v>240.52688598632801</v>
      </c>
      <c r="P2">
        <v>319.46920337646799</v>
      </c>
      <c r="Q2">
        <v>238.06765421248301</v>
      </c>
      <c r="S2" s="1">
        <f t="shared" ref="S2:S33" si="0">B2-D2</f>
        <v>46.673553611430009</v>
      </c>
      <c r="T2" s="1">
        <f t="shared" ref="T2:T33" si="1">C2-E2</f>
        <v>0.8897830517550176</v>
      </c>
      <c r="V2" s="1">
        <f t="shared" ref="V2:V33" si="2">F2-B2</f>
        <v>22.255856000227993</v>
      </c>
      <c r="W2" s="1">
        <f t="shared" ref="W2:W33" si="3">J2-B2</f>
        <v>39.96356451869201</v>
      </c>
      <c r="X2" s="1">
        <f t="shared" ref="X2:X33" si="4">D2-H2</f>
        <v>17.888770080855977</v>
      </c>
      <c r="Y2" s="1">
        <f t="shared" ref="Y2:Y33" si="5">D2-L2</f>
        <v>39.22112005393501</v>
      </c>
      <c r="Z2" s="1">
        <f t="shared" ref="Z2:Z33" si="6">C2-K2</f>
        <v>-71.358802510114003</v>
      </c>
      <c r="AA2" s="1">
        <f t="shared" ref="AA2:AA33" si="7">E2-M2</f>
        <v>-71.542726561080997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0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0</v>
      </c>
      <c r="AI2">
        <f t="shared" ref="AI2:AI63" si="14">IF(AC2,0,IF(AD2,1,IF(AE2,2,IF(AF2,3,IF(AG2,4,IF(AH2,5,999))))))</f>
        <v>999</v>
      </c>
      <c r="AJ2" t="str">
        <f>VLOOKUP(AI2,Sheet1!$A$1:$B$7,2)</f>
        <v>not detected</v>
      </c>
      <c r="AL2" s="3" t="s">
        <v>40</v>
      </c>
    </row>
    <row r="3" spans="2:39" x14ac:dyDescent="0.25">
      <c r="B3">
        <v>353.586435905565</v>
      </c>
      <c r="C3">
        <v>162.48974313695601</v>
      </c>
      <c r="D3">
        <v>306.91288229413499</v>
      </c>
      <c r="E3">
        <v>161.59996008520099</v>
      </c>
      <c r="F3">
        <v>375.84229190579299</v>
      </c>
      <c r="G3">
        <v>199.75456479739901</v>
      </c>
      <c r="H3">
        <v>289.02411221327901</v>
      </c>
      <c r="I3">
        <v>196.88079946892901</v>
      </c>
      <c r="J3">
        <v>393.55000042425701</v>
      </c>
      <c r="K3">
        <v>233.84854564707001</v>
      </c>
      <c r="L3">
        <v>267.69176224019998</v>
      </c>
      <c r="M3">
        <v>233.14268664628199</v>
      </c>
      <c r="N3">
        <v>348.73109742175097</v>
      </c>
      <c r="O3">
        <v>240.52688598632801</v>
      </c>
      <c r="P3">
        <v>319.46920337646799</v>
      </c>
      <c r="Q3">
        <v>238.06765421248301</v>
      </c>
      <c r="S3" s="1">
        <f t="shared" si="0"/>
        <v>46.673553611430009</v>
      </c>
      <c r="T3" s="1">
        <f t="shared" si="1"/>
        <v>0.8897830517550176</v>
      </c>
      <c r="V3" s="1">
        <f t="shared" si="2"/>
        <v>22.255856000227993</v>
      </c>
      <c r="W3" s="1">
        <f t="shared" si="3"/>
        <v>39.96356451869201</v>
      </c>
      <c r="X3" s="1">
        <f t="shared" si="4"/>
        <v>17.888770080855977</v>
      </c>
      <c r="Y3" s="1">
        <f t="shared" si="5"/>
        <v>39.22112005393501</v>
      </c>
      <c r="Z3" s="1">
        <f t="shared" si="6"/>
        <v>-71.358802510114003</v>
      </c>
      <c r="AA3" s="1">
        <f t="shared" si="7"/>
        <v>-71.542726561080997</v>
      </c>
      <c r="AB3" s="1"/>
      <c r="AC3" t="b">
        <f t="shared" si="8"/>
        <v>0</v>
      </c>
      <c r="AD3" t="b">
        <f t="shared" si="9"/>
        <v>0</v>
      </c>
      <c r="AE3" t="b">
        <f t="shared" si="10"/>
        <v>0</v>
      </c>
      <c r="AF3" t="b">
        <f t="shared" si="11"/>
        <v>0</v>
      </c>
      <c r="AG3" t="b">
        <f t="shared" si="12"/>
        <v>0</v>
      </c>
      <c r="AH3" t="b">
        <f t="shared" si="13"/>
        <v>0</v>
      </c>
      <c r="AI3">
        <f t="shared" si="14"/>
        <v>999</v>
      </c>
      <c r="AJ3" t="str">
        <f>VLOOKUP(AI3,Sheet1!$A$1:$B$7,2)</f>
        <v>not detected</v>
      </c>
      <c r="AL3" t="s">
        <v>38</v>
      </c>
      <c r="AM3">
        <v>50</v>
      </c>
    </row>
    <row r="4" spans="2:39" x14ac:dyDescent="0.25">
      <c r="B4">
        <v>353.586435905565</v>
      </c>
      <c r="C4">
        <v>162.48974313695601</v>
      </c>
      <c r="D4">
        <v>306.91288229413499</v>
      </c>
      <c r="E4">
        <v>161.59996008520099</v>
      </c>
      <c r="F4">
        <v>375.84229190579299</v>
      </c>
      <c r="G4">
        <v>199.75456479739901</v>
      </c>
      <c r="H4">
        <v>289.02411221327901</v>
      </c>
      <c r="I4">
        <v>196.88079946892901</v>
      </c>
      <c r="J4">
        <v>393.55000042425701</v>
      </c>
      <c r="K4">
        <v>233.84854564707001</v>
      </c>
      <c r="L4">
        <v>267.69176224019998</v>
      </c>
      <c r="M4">
        <v>233.14268664628199</v>
      </c>
      <c r="N4">
        <v>348.73109742175097</v>
      </c>
      <c r="O4">
        <v>240.52688598632801</v>
      </c>
      <c r="P4">
        <v>319.46920337646799</v>
      </c>
      <c r="Q4">
        <v>238.06765421248301</v>
      </c>
      <c r="S4" s="1">
        <f t="shared" si="0"/>
        <v>46.673553611430009</v>
      </c>
      <c r="T4" s="1">
        <f t="shared" si="1"/>
        <v>0.8897830517550176</v>
      </c>
      <c r="V4" s="1">
        <f t="shared" si="2"/>
        <v>22.255856000227993</v>
      </c>
      <c r="W4" s="1">
        <f t="shared" si="3"/>
        <v>39.96356451869201</v>
      </c>
      <c r="X4" s="1">
        <f t="shared" si="4"/>
        <v>17.888770080855977</v>
      </c>
      <c r="Y4" s="1">
        <f t="shared" si="5"/>
        <v>39.22112005393501</v>
      </c>
      <c r="Z4" s="1">
        <f t="shared" si="6"/>
        <v>-71.358802510114003</v>
      </c>
      <c r="AA4" s="1">
        <f t="shared" si="7"/>
        <v>-71.542726561080997</v>
      </c>
      <c r="AB4" s="1"/>
      <c r="AC4" t="b">
        <f t="shared" si="8"/>
        <v>0</v>
      </c>
      <c r="AD4" t="b">
        <f t="shared" si="9"/>
        <v>0</v>
      </c>
      <c r="AE4" t="b">
        <f t="shared" si="10"/>
        <v>0</v>
      </c>
      <c r="AF4" t="b">
        <f t="shared" si="11"/>
        <v>0</v>
      </c>
      <c r="AG4" t="b">
        <f t="shared" si="12"/>
        <v>0</v>
      </c>
      <c r="AH4" t="b">
        <f t="shared" si="13"/>
        <v>0</v>
      </c>
      <c r="AI4">
        <f t="shared" si="14"/>
        <v>999</v>
      </c>
      <c r="AJ4" t="str">
        <f>VLOOKUP(AI4,Sheet1!$A$1:$B$7,2)</f>
        <v>not detected</v>
      </c>
      <c r="AL4" t="s">
        <v>39</v>
      </c>
      <c r="AM4">
        <v>40</v>
      </c>
    </row>
    <row r="5" spans="2:39" x14ac:dyDescent="0.25">
      <c r="B5">
        <v>353.586435905565</v>
      </c>
      <c r="C5">
        <v>162.48974313695601</v>
      </c>
      <c r="D5">
        <v>306.91288229413499</v>
      </c>
      <c r="E5">
        <v>161.59996008520099</v>
      </c>
      <c r="F5">
        <v>375.84229190579299</v>
      </c>
      <c r="G5">
        <v>199.75456479739901</v>
      </c>
      <c r="H5">
        <v>289.02411221327901</v>
      </c>
      <c r="I5">
        <v>196.88079946892901</v>
      </c>
      <c r="J5">
        <v>393.55000042425701</v>
      </c>
      <c r="K5">
        <v>233.84854564707001</v>
      </c>
      <c r="L5">
        <v>267.69176224019998</v>
      </c>
      <c r="M5">
        <v>233.14268664628199</v>
      </c>
      <c r="N5">
        <v>348.73109742175097</v>
      </c>
      <c r="O5">
        <v>240.52688598632801</v>
      </c>
      <c r="P5">
        <v>319.46920337646799</v>
      </c>
      <c r="Q5">
        <v>238.06765421248301</v>
      </c>
      <c r="S5" s="1">
        <f t="shared" si="0"/>
        <v>46.673553611430009</v>
      </c>
      <c r="T5" s="1">
        <f t="shared" si="1"/>
        <v>0.8897830517550176</v>
      </c>
      <c r="V5" s="1">
        <f t="shared" si="2"/>
        <v>22.255856000227993</v>
      </c>
      <c r="W5" s="1">
        <f t="shared" si="3"/>
        <v>39.96356451869201</v>
      </c>
      <c r="X5" s="1">
        <f t="shared" si="4"/>
        <v>17.888770080855977</v>
      </c>
      <c r="Y5" s="1">
        <f t="shared" si="5"/>
        <v>39.22112005393501</v>
      </c>
      <c r="Z5" s="1">
        <f t="shared" si="6"/>
        <v>-71.358802510114003</v>
      </c>
      <c r="AA5" s="1">
        <f t="shared" si="7"/>
        <v>-71.542726561080997</v>
      </c>
      <c r="AB5" s="1"/>
      <c r="AC5" t="b">
        <f t="shared" si="8"/>
        <v>0</v>
      </c>
      <c r="AD5" t="b">
        <f t="shared" si="9"/>
        <v>0</v>
      </c>
      <c r="AE5" t="b">
        <f t="shared" si="10"/>
        <v>0</v>
      </c>
      <c r="AF5" t="b">
        <f t="shared" si="11"/>
        <v>0</v>
      </c>
      <c r="AG5" t="b">
        <f t="shared" si="12"/>
        <v>0</v>
      </c>
      <c r="AH5" t="b">
        <f t="shared" si="13"/>
        <v>0</v>
      </c>
      <c r="AI5">
        <f t="shared" si="14"/>
        <v>999</v>
      </c>
      <c r="AJ5" t="str">
        <f>VLOOKUP(AI5,Sheet1!$A$1:$B$7,2)</f>
        <v>not detected</v>
      </c>
      <c r="AL5" t="s">
        <v>43</v>
      </c>
      <c r="AM5">
        <v>30</v>
      </c>
    </row>
    <row r="6" spans="2:39" x14ac:dyDescent="0.25">
      <c r="B6">
        <v>353.586435905565</v>
      </c>
      <c r="C6">
        <v>162.48974313695601</v>
      </c>
      <c r="D6">
        <v>306.91288229413499</v>
      </c>
      <c r="E6">
        <v>161.59996008520099</v>
      </c>
      <c r="F6">
        <v>375.84229190579299</v>
      </c>
      <c r="G6">
        <v>199.75456479739901</v>
      </c>
      <c r="H6">
        <v>289.02411221327901</v>
      </c>
      <c r="I6">
        <v>196.88079946892901</v>
      </c>
      <c r="J6">
        <v>393.55000042425701</v>
      </c>
      <c r="K6">
        <v>233.84854564707001</v>
      </c>
      <c r="L6">
        <v>267.69176224019998</v>
      </c>
      <c r="M6">
        <v>233.14268664628199</v>
      </c>
      <c r="N6">
        <v>348.73109742175097</v>
      </c>
      <c r="O6">
        <v>240.52688598632801</v>
      </c>
      <c r="P6">
        <v>319.46920337646799</v>
      </c>
      <c r="Q6">
        <v>238.06765421248301</v>
      </c>
      <c r="S6" s="1">
        <f t="shared" si="0"/>
        <v>46.673553611430009</v>
      </c>
      <c r="T6" s="1">
        <f t="shared" si="1"/>
        <v>0.8897830517550176</v>
      </c>
      <c r="V6" s="1">
        <f t="shared" si="2"/>
        <v>22.255856000227993</v>
      </c>
      <c r="W6" s="1">
        <f t="shared" si="3"/>
        <v>39.96356451869201</v>
      </c>
      <c r="X6" s="1">
        <f t="shared" si="4"/>
        <v>17.888770080855977</v>
      </c>
      <c r="Y6" s="1">
        <f t="shared" si="5"/>
        <v>39.22112005393501</v>
      </c>
      <c r="Z6" s="1">
        <f t="shared" si="6"/>
        <v>-71.358802510114003</v>
      </c>
      <c r="AA6" s="1">
        <f t="shared" si="7"/>
        <v>-71.542726561080997</v>
      </c>
      <c r="AB6" s="1"/>
      <c r="AC6" t="b">
        <f t="shared" si="8"/>
        <v>0</v>
      </c>
      <c r="AD6" t="b">
        <f t="shared" si="9"/>
        <v>0</v>
      </c>
      <c r="AE6" t="b">
        <f t="shared" si="10"/>
        <v>0</v>
      </c>
      <c r="AF6" t="b">
        <f t="shared" si="11"/>
        <v>0</v>
      </c>
      <c r="AG6" t="b">
        <f t="shared" si="12"/>
        <v>0</v>
      </c>
      <c r="AH6" t="b">
        <f t="shared" si="13"/>
        <v>0</v>
      </c>
      <c r="AI6">
        <f t="shared" si="14"/>
        <v>999</v>
      </c>
      <c r="AJ6" t="str">
        <f>VLOOKUP(AI6,Sheet1!$A$1:$B$7,2)</f>
        <v>not detected</v>
      </c>
    </row>
    <row r="7" spans="2:39" x14ac:dyDescent="0.25">
      <c r="B7">
        <v>353.586435905565</v>
      </c>
      <c r="C7">
        <v>162.48974313695601</v>
      </c>
      <c r="D7">
        <v>306.91288229413499</v>
      </c>
      <c r="E7">
        <v>161.59996008520099</v>
      </c>
      <c r="F7">
        <v>375.84229190579299</v>
      </c>
      <c r="G7">
        <v>199.75456479739901</v>
      </c>
      <c r="H7">
        <v>289.02411221327901</v>
      </c>
      <c r="I7">
        <v>196.88079946892901</v>
      </c>
      <c r="J7">
        <v>393.55000042425701</v>
      </c>
      <c r="K7">
        <v>233.84854564707001</v>
      </c>
      <c r="L7">
        <v>267.69176224019998</v>
      </c>
      <c r="M7">
        <v>233.14268664628199</v>
      </c>
      <c r="N7">
        <v>348.73109742175097</v>
      </c>
      <c r="O7">
        <v>240.52688598632801</v>
      </c>
      <c r="P7">
        <v>319.46920337646799</v>
      </c>
      <c r="Q7">
        <v>238.06765421248301</v>
      </c>
      <c r="S7" s="1">
        <f t="shared" si="0"/>
        <v>46.673553611430009</v>
      </c>
      <c r="T7" s="1">
        <f t="shared" si="1"/>
        <v>0.8897830517550176</v>
      </c>
      <c r="V7" s="1">
        <f t="shared" si="2"/>
        <v>22.255856000227993</v>
      </c>
      <c r="W7" s="1">
        <f t="shared" si="3"/>
        <v>39.96356451869201</v>
      </c>
      <c r="X7" s="1">
        <f t="shared" si="4"/>
        <v>17.888770080855977</v>
      </c>
      <c r="Y7" s="1">
        <f t="shared" si="5"/>
        <v>39.22112005393501</v>
      </c>
      <c r="Z7" s="1">
        <f t="shared" si="6"/>
        <v>-71.358802510114003</v>
      </c>
      <c r="AA7" s="1">
        <f t="shared" si="7"/>
        <v>-71.542726561080997</v>
      </c>
      <c r="AB7" s="1"/>
      <c r="AC7" t="b">
        <f t="shared" si="8"/>
        <v>0</v>
      </c>
      <c r="AD7" t="b">
        <f t="shared" si="9"/>
        <v>0</v>
      </c>
      <c r="AE7" t="b">
        <f t="shared" si="10"/>
        <v>0</v>
      </c>
      <c r="AF7" t="b">
        <f t="shared" si="11"/>
        <v>0</v>
      </c>
      <c r="AG7" t="b">
        <f t="shared" si="12"/>
        <v>0</v>
      </c>
      <c r="AH7" t="b">
        <f t="shared" si="13"/>
        <v>0</v>
      </c>
      <c r="AI7">
        <f t="shared" si="14"/>
        <v>999</v>
      </c>
      <c r="AJ7" t="str">
        <f>VLOOKUP(AI7,Sheet1!$A$1:$B$7,2)</f>
        <v>not detected</v>
      </c>
      <c r="AL7" t="s">
        <v>42</v>
      </c>
      <c r="AM7" s="2">
        <f>COUNTIF(AI:AI,999)/COUNT(AI:AI)</f>
        <v>0.13541666666666666</v>
      </c>
    </row>
    <row r="8" spans="2:39" x14ac:dyDescent="0.25">
      <c r="B8">
        <v>353.586435905565</v>
      </c>
      <c r="C8">
        <v>162.48974313695601</v>
      </c>
      <c r="D8">
        <v>306.91288229413499</v>
      </c>
      <c r="E8">
        <v>161.59996008520099</v>
      </c>
      <c r="F8">
        <v>375.84229190579299</v>
      </c>
      <c r="G8">
        <v>199.75456479739901</v>
      </c>
      <c r="H8">
        <v>289.02411221327901</v>
      </c>
      <c r="I8">
        <v>196.88079946892901</v>
      </c>
      <c r="J8">
        <v>393.55000042425701</v>
      </c>
      <c r="K8">
        <v>233.84854564707001</v>
      </c>
      <c r="L8">
        <v>267.69176224019998</v>
      </c>
      <c r="M8">
        <v>233.14268664628199</v>
      </c>
      <c r="N8">
        <v>348.73109742175097</v>
      </c>
      <c r="O8">
        <v>240.52688598632801</v>
      </c>
      <c r="P8">
        <v>319.46920337646799</v>
      </c>
      <c r="Q8">
        <v>238.06765421248301</v>
      </c>
      <c r="S8" s="1">
        <f t="shared" si="0"/>
        <v>46.673553611430009</v>
      </c>
      <c r="T8" s="1">
        <f t="shared" si="1"/>
        <v>0.8897830517550176</v>
      </c>
      <c r="V8" s="1">
        <f t="shared" si="2"/>
        <v>22.255856000227993</v>
      </c>
      <c r="W8" s="1">
        <f t="shared" si="3"/>
        <v>39.96356451869201</v>
      </c>
      <c r="X8" s="1">
        <f t="shared" si="4"/>
        <v>17.888770080855977</v>
      </c>
      <c r="Y8" s="1">
        <f t="shared" si="5"/>
        <v>39.22112005393501</v>
      </c>
      <c r="Z8" s="1">
        <f t="shared" si="6"/>
        <v>-71.358802510114003</v>
      </c>
      <c r="AA8" s="1">
        <f t="shared" si="7"/>
        <v>-71.542726561080997</v>
      </c>
      <c r="AB8" s="1"/>
      <c r="AC8" t="b">
        <f t="shared" si="8"/>
        <v>0</v>
      </c>
      <c r="AD8" t="b">
        <f t="shared" si="9"/>
        <v>0</v>
      </c>
      <c r="AE8" t="b">
        <f t="shared" si="10"/>
        <v>0</v>
      </c>
      <c r="AF8" t="b">
        <f t="shared" si="11"/>
        <v>0</v>
      </c>
      <c r="AG8" t="b">
        <f t="shared" si="12"/>
        <v>0</v>
      </c>
      <c r="AH8" t="b">
        <f t="shared" si="13"/>
        <v>0</v>
      </c>
      <c r="AI8">
        <f t="shared" si="14"/>
        <v>999</v>
      </c>
      <c r="AJ8" t="str">
        <f>VLOOKUP(AI8,Sheet1!$A$1:$B$7,2)</f>
        <v>not detected</v>
      </c>
    </row>
    <row r="9" spans="2:39" x14ac:dyDescent="0.25">
      <c r="B9">
        <v>353.586435905565</v>
      </c>
      <c r="C9">
        <v>162.48974313695601</v>
      </c>
      <c r="D9">
        <v>306.91288229413499</v>
      </c>
      <c r="E9">
        <v>161.59996008520099</v>
      </c>
      <c r="F9">
        <v>375.84229190579299</v>
      </c>
      <c r="G9">
        <v>199.75456479739901</v>
      </c>
      <c r="H9">
        <v>289.02411221327901</v>
      </c>
      <c r="I9">
        <v>196.88079946892901</v>
      </c>
      <c r="J9">
        <v>393.55000042425701</v>
      </c>
      <c r="K9">
        <v>233.84854564707001</v>
      </c>
      <c r="L9">
        <v>267.69176224019998</v>
      </c>
      <c r="M9">
        <v>233.14268664628199</v>
      </c>
      <c r="N9">
        <v>348.73109742175097</v>
      </c>
      <c r="O9">
        <v>240.52688598632801</v>
      </c>
      <c r="P9">
        <v>319.46920337646799</v>
      </c>
      <c r="Q9">
        <v>238.06765421248301</v>
      </c>
      <c r="S9" s="1">
        <f t="shared" si="0"/>
        <v>46.673553611430009</v>
      </c>
      <c r="T9" s="1">
        <f t="shared" si="1"/>
        <v>0.8897830517550176</v>
      </c>
      <c r="V9" s="1">
        <f t="shared" si="2"/>
        <v>22.255856000227993</v>
      </c>
      <c r="W9" s="1">
        <f t="shared" si="3"/>
        <v>39.96356451869201</v>
      </c>
      <c r="X9" s="1">
        <f t="shared" si="4"/>
        <v>17.888770080855977</v>
      </c>
      <c r="Y9" s="1">
        <f t="shared" si="5"/>
        <v>39.22112005393501</v>
      </c>
      <c r="Z9" s="1">
        <f t="shared" si="6"/>
        <v>-71.358802510114003</v>
      </c>
      <c r="AA9" s="1">
        <f t="shared" si="7"/>
        <v>-71.542726561080997</v>
      </c>
      <c r="AB9" s="1"/>
      <c r="AC9" t="b">
        <f t="shared" si="8"/>
        <v>0</v>
      </c>
      <c r="AD9" t="b">
        <f t="shared" si="9"/>
        <v>0</v>
      </c>
      <c r="AE9" t="b">
        <f t="shared" si="10"/>
        <v>0</v>
      </c>
      <c r="AF9" t="b">
        <f t="shared" si="11"/>
        <v>0</v>
      </c>
      <c r="AG9" t="b">
        <f t="shared" si="12"/>
        <v>0</v>
      </c>
      <c r="AH9" t="b">
        <f t="shared" si="13"/>
        <v>0</v>
      </c>
      <c r="AI9">
        <f t="shared" si="14"/>
        <v>999</v>
      </c>
      <c r="AJ9" t="str">
        <f>VLOOKUP(AI9,Sheet1!$A$1:$B$7,2)</f>
        <v>not detected</v>
      </c>
    </row>
    <row r="10" spans="2:39" x14ac:dyDescent="0.25">
      <c r="B10">
        <v>353.586435905565</v>
      </c>
      <c r="C10">
        <v>162.48974313695601</v>
      </c>
      <c r="D10">
        <v>306.91288229413499</v>
      </c>
      <c r="E10">
        <v>161.59996008520099</v>
      </c>
      <c r="F10">
        <v>375.84229190579299</v>
      </c>
      <c r="G10">
        <v>199.75456479739901</v>
      </c>
      <c r="H10">
        <v>289.02411221327901</v>
      </c>
      <c r="I10">
        <v>196.88079946892901</v>
      </c>
      <c r="J10">
        <v>393.55000042425701</v>
      </c>
      <c r="K10">
        <v>233.84854564707001</v>
      </c>
      <c r="L10">
        <v>267.69176224019998</v>
      </c>
      <c r="M10">
        <v>233.14268664628199</v>
      </c>
      <c r="N10">
        <v>348.73109742175097</v>
      </c>
      <c r="O10">
        <v>240.52688598632801</v>
      </c>
      <c r="P10">
        <v>319.46920337646799</v>
      </c>
      <c r="Q10">
        <v>238.06765421248301</v>
      </c>
      <c r="S10" s="1">
        <f t="shared" si="0"/>
        <v>46.673553611430009</v>
      </c>
      <c r="T10" s="1">
        <f t="shared" si="1"/>
        <v>0.8897830517550176</v>
      </c>
      <c r="V10" s="1">
        <f t="shared" si="2"/>
        <v>22.255856000227993</v>
      </c>
      <c r="W10" s="1">
        <f t="shared" si="3"/>
        <v>39.96356451869201</v>
      </c>
      <c r="X10" s="1">
        <f t="shared" si="4"/>
        <v>17.888770080855977</v>
      </c>
      <c r="Y10" s="1">
        <f t="shared" si="5"/>
        <v>39.22112005393501</v>
      </c>
      <c r="Z10" s="1">
        <f t="shared" si="6"/>
        <v>-71.358802510114003</v>
      </c>
      <c r="AA10" s="1">
        <f t="shared" si="7"/>
        <v>-71.542726561080997</v>
      </c>
      <c r="AB10" s="1"/>
      <c r="AC10" t="b">
        <f t="shared" si="8"/>
        <v>0</v>
      </c>
      <c r="AD10" t="b">
        <f t="shared" si="9"/>
        <v>0</v>
      </c>
      <c r="AE10" t="b">
        <f t="shared" si="10"/>
        <v>0</v>
      </c>
      <c r="AF10" t="b">
        <f t="shared" si="11"/>
        <v>0</v>
      </c>
      <c r="AG10" t="b">
        <f t="shared" si="12"/>
        <v>0</v>
      </c>
      <c r="AH10" t="b">
        <f t="shared" si="13"/>
        <v>0</v>
      </c>
      <c r="AI10">
        <f t="shared" si="14"/>
        <v>999</v>
      </c>
      <c r="AJ10" t="str">
        <f>VLOOKUP(AI10,Sheet1!$A$1:$B$7,2)</f>
        <v>not detected</v>
      </c>
      <c r="AL10" s="3" t="s">
        <v>41</v>
      </c>
    </row>
    <row r="11" spans="2:39" x14ac:dyDescent="0.25">
      <c r="B11">
        <v>353.586435905565</v>
      </c>
      <c r="C11">
        <v>162.48974313695601</v>
      </c>
      <c r="D11">
        <v>306.91288229413499</v>
      </c>
      <c r="E11">
        <v>161.59996008520099</v>
      </c>
      <c r="F11">
        <v>375.84229190579299</v>
      </c>
      <c r="G11">
        <v>199.75456479739901</v>
      </c>
      <c r="H11">
        <v>289.02411221327901</v>
      </c>
      <c r="I11">
        <v>196.88079946892901</v>
      </c>
      <c r="J11">
        <v>393.55000042425701</v>
      </c>
      <c r="K11">
        <v>233.84854564707001</v>
      </c>
      <c r="L11">
        <v>267.69176224019998</v>
      </c>
      <c r="M11">
        <v>233.14268664628199</v>
      </c>
      <c r="N11">
        <v>348.73109742175097</v>
      </c>
      <c r="O11">
        <v>240.52688598632801</v>
      </c>
      <c r="P11">
        <v>319.46920337646799</v>
      </c>
      <c r="Q11">
        <v>238.06765421248301</v>
      </c>
      <c r="S11" s="1">
        <f t="shared" si="0"/>
        <v>46.673553611430009</v>
      </c>
      <c r="T11" s="1">
        <f t="shared" si="1"/>
        <v>0.8897830517550176</v>
      </c>
      <c r="V11" s="1">
        <f t="shared" si="2"/>
        <v>22.255856000227993</v>
      </c>
      <c r="W11" s="1">
        <f t="shared" si="3"/>
        <v>39.96356451869201</v>
      </c>
      <c r="X11" s="1">
        <f t="shared" si="4"/>
        <v>17.888770080855977</v>
      </c>
      <c r="Y11" s="1">
        <f t="shared" si="5"/>
        <v>39.22112005393501</v>
      </c>
      <c r="Z11" s="1">
        <f t="shared" si="6"/>
        <v>-71.358802510114003</v>
      </c>
      <c r="AA11" s="1">
        <f t="shared" si="7"/>
        <v>-71.542726561080997</v>
      </c>
      <c r="AB11" s="1"/>
      <c r="AC11" t="b">
        <f t="shared" si="8"/>
        <v>0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0</v>
      </c>
      <c r="AI11">
        <f t="shared" si="14"/>
        <v>999</v>
      </c>
      <c r="AJ11" t="str">
        <f>VLOOKUP(AI11,Sheet1!$A$1:$B$7,2)</f>
        <v>not detected</v>
      </c>
      <c r="AL11" t="s">
        <v>33</v>
      </c>
      <c r="AM11">
        <v>8</v>
      </c>
    </row>
    <row r="12" spans="2:39" x14ac:dyDescent="0.25">
      <c r="B12">
        <v>353.586435905565</v>
      </c>
      <c r="C12">
        <v>162.48974313695601</v>
      </c>
      <c r="D12">
        <v>306.91288229413499</v>
      </c>
      <c r="E12">
        <v>161.59996008520099</v>
      </c>
      <c r="F12">
        <v>375.84229190579299</v>
      </c>
      <c r="G12">
        <v>199.75456479739901</v>
      </c>
      <c r="H12">
        <v>289.02411221327901</v>
      </c>
      <c r="I12">
        <v>196.88079946892901</v>
      </c>
      <c r="J12">
        <v>393.55000042425701</v>
      </c>
      <c r="K12">
        <v>233.84854564707001</v>
      </c>
      <c r="L12">
        <v>267.69176224019998</v>
      </c>
      <c r="M12">
        <v>233.14268664628199</v>
      </c>
      <c r="N12">
        <v>348.73109742175097</v>
      </c>
      <c r="O12">
        <v>240.52688598632801</v>
      </c>
      <c r="P12">
        <v>319.46920337646799</v>
      </c>
      <c r="Q12">
        <v>238.06765421248301</v>
      </c>
      <c r="S12" s="1">
        <f t="shared" si="0"/>
        <v>46.673553611430009</v>
      </c>
      <c r="T12" s="1">
        <f t="shared" si="1"/>
        <v>0.8897830517550176</v>
      </c>
      <c r="V12" s="1">
        <f t="shared" si="2"/>
        <v>22.255856000227993</v>
      </c>
      <c r="W12" s="1">
        <f t="shared" si="3"/>
        <v>39.96356451869201</v>
      </c>
      <c r="X12" s="1">
        <f t="shared" si="4"/>
        <v>17.888770080855977</v>
      </c>
      <c r="Y12" s="1">
        <f t="shared" si="5"/>
        <v>39.22112005393501</v>
      </c>
      <c r="Z12" s="1">
        <f t="shared" si="6"/>
        <v>-71.358802510114003</v>
      </c>
      <c r="AA12" s="1">
        <f t="shared" si="7"/>
        <v>-71.542726561080997</v>
      </c>
      <c r="AB12" s="1"/>
      <c r="AC12" t="b">
        <f t="shared" si="8"/>
        <v>0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0</v>
      </c>
      <c r="AI12">
        <f t="shared" si="14"/>
        <v>999</v>
      </c>
      <c r="AJ12" t="str">
        <f>VLOOKUP(AI12,Sheet1!$A$1:$B$7,2)</f>
        <v>not detected</v>
      </c>
      <c r="AL12" t="s">
        <v>34</v>
      </c>
      <c r="AM12">
        <v>1</v>
      </c>
    </row>
    <row r="13" spans="2:39" x14ac:dyDescent="0.25">
      <c r="B13">
        <v>350.85149008704201</v>
      </c>
      <c r="C13">
        <v>163.1146349917</v>
      </c>
      <c r="D13">
        <v>309.87415235377699</v>
      </c>
      <c r="E13">
        <v>161.48925410264599</v>
      </c>
      <c r="F13">
        <v>389.68122099624799</v>
      </c>
      <c r="G13">
        <v>187.16574795906399</v>
      </c>
      <c r="H13">
        <v>270.59864785433899</v>
      </c>
      <c r="I13">
        <v>187.522954960958</v>
      </c>
      <c r="J13">
        <v>426.73401168172302</v>
      </c>
      <c r="K13">
        <v>205.18845427111799</v>
      </c>
      <c r="L13">
        <v>237.54589978740799</v>
      </c>
      <c r="M13">
        <v>206.21072329628001</v>
      </c>
      <c r="N13">
        <v>347.45850004102698</v>
      </c>
      <c r="O13">
        <v>241.43701258975901</v>
      </c>
      <c r="P13">
        <v>316.55500366789403</v>
      </c>
      <c r="Q13">
        <v>240.74914065274299</v>
      </c>
      <c r="S13" s="1">
        <f t="shared" si="0"/>
        <v>40.977337733265017</v>
      </c>
      <c r="T13" s="1">
        <f t="shared" si="1"/>
        <v>1.6253808890540142</v>
      </c>
      <c r="V13" s="1">
        <f t="shared" si="2"/>
        <v>38.829730909205978</v>
      </c>
      <c r="W13" s="1">
        <f t="shared" si="3"/>
        <v>75.882521594681009</v>
      </c>
      <c r="X13" s="1">
        <f t="shared" si="4"/>
        <v>39.275504499438</v>
      </c>
      <c r="Y13" s="1">
        <f t="shared" si="5"/>
        <v>72.328252566369002</v>
      </c>
      <c r="Z13" s="1">
        <f t="shared" si="6"/>
        <v>-42.073819279417989</v>
      </c>
      <c r="AA13" s="1">
        <f t="shared" si="7"/>
        <v>-44.721469193634022</v>
      </c>
      <c r="AB13" s="1"/>
      <c r="AC13" t="b">
        <f t="shared" si="8"/>
        <v>0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0</v>
      </c>
      <c r="AI13">
        <f t="shared" si="14"/>
        <v>999</v>
      </c>
      <c r="AJ13" t="str">
        <f>VLOOKUP(AI13,Sheet1!$A$1:$B$7,2)</f>
        <v>not detected</v>
      </c>
      <c r="AL13" t="s">
        <v>35</v>
      </c>
      <c r="AM13">
        <v>0</v>
      </c>
    </row>
    <row r="14" spans="2:39" x14ac:dyDescent="0.25">
      <c r="B14">
        <v>357.259690222958</v>
      </c>
      <c r="C14">
        <v>163.743459891063</v>
      </c>
      <c r="D14">
        <v>306.62240219718802</v>
      </c>
      <c r="E14">
        <v>161.443695487734</v>
      </c>
      <c r="F14">
        <v>401.37580666685102</v>
      </c>
      <c r="G14">
        <v>165.425389231385</v>
      </c>
      <c r="H14">
        <v>271.35055132198403</v>
      </c>
      <c r="I14">
        <v>163.38122958612701</v>
      </c>
      <c r="J14">
        <v>442.43288254097502</v>
      </c>
      <c r="K14">
        <v>161.36246953403699</v>
      </c>
      <c r="L14">
        <v>223.755921277954</v>
      </c>
      <c r="M14">
        <v>161.78122506333199</v>
      </c>
      <c r="N14">
        <v>351.33403181464701</v>
      </c>
      <c r="O14">
        <v>244.66706322313101</v>
      </c>
      <c r="P14">
        <v>317.774890339205</v>
      </c>
      <c r="Q14">
        <v>243.64441869626799</v>
      </c>
      <c r="S14" s="1">
        <f t="shared" si="0"/>
        <v>50.637288025769976</v>
      </c>
      <c r="T14" s="1">
        <f t="shared" si="1"/>
        <v>2.299764403328993</v>
      </c>
      <c r="V14" s="1">
        <f t="shared" si="2"/>
        <v>44.11611644389302</v>
      </c>
      <c r="W14" s="1">
        <f t="shared" si="3"/>
        <v>85.173192318017016</v>
      </c>
      <c r="X14" s="1">
        <f t="shared" si="4"/>
        <v>35.271850875203995</v>
      </c>
      <c r="Y14" s="1">
        <f t="shared" si="5"/>
        <v>82.866480919234021</v>
      </c>
      <c r="Z14" s="1">
        <f t="shared" si="6"/>
        <v>2.3809903570260076</v>
      </c>
      <c r="AA14" s="1">
        <f t="shared" si="7"/>
        <v>-0.33752957559798347</v>
      </c>
      <c r="AB14" s="1"/>
      <c r="AC14" t="b">
        <f t="shared" si="8"/>
        <v>0</v>
      </c>
      <c r="AD14" t="b">
        <f t="shared" si="9"/>
        <v>1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0</v>
      </c>
      <c r="AI14">
        <f t="shared" si="14"/>
        <v>1</v>
      </c>
      <c r="AJ14" t="str">
        <f>VLOOKUP(AI14,Sheet1!$A$1:$B$7,2)</f>
        <v>move_forward</v>
      </c>
      <c r="AL14" t="s">
        <v>36</v>
      </c>
      <c r="AM14">
        <v>30</v>
      </c>
    </row>
    <row r="15" spans="2:39" x14ac:dyDescent="0.25">
      <c r="B15">
        <v>354.36248923929901</v>
      </c>
      <c r="C15">
        <v>162.87576897199699</v>
      </c>
      <c r="D15">
        <v>304.871132897351</v>
      </c>
      <c r="E15">
        <v>160.07473000008201</v>
      </c>
      <c r="F15">
        <v>400.20284595459299</v>
      </c>
      <c r="G15">
        <v>155.40794453207499</v>
      </c>
      <c r="H15">
        <v>270.26642376024301</v>
      </c>
      <c r="I15">
        <v>152.61145561492401</v>
      </c>
      <c r="J15">
        <v>437.36126602920098</v>
      </c>
      <c r="K15">
        <v>149.664181957285</v>
      </c>
      <c r="L15">
        <v>224.69977838356499</v>
      </c>
      <c r="M15">
        <v>151.517058810018</v>
      </c>
      <c r="N15">
        <v>348.85544907990197</v>
      </c>
      <c r="O15">
        <v>245.78472129386199</v>
      </c>
      <c r="P15">
        <v>314.86844224010702</v>
      </c>
      <c r="Q15">
        <v>242.08443607386701</v>
      </c>
      <c r="S15" s="1">
        <f t="shared" si="0"/>
        <v>49.491356341948006</v>
      </c>
      <c r="T15" s="1">
        <f t="shared" si="1"/>
        <v>2.8010389719149771</v>
      </c>
      <c r="V15" s="1">
        <f t="shared" si="2"/>
        <v>45.840356715293979</v>
      </c>
      <c r="W15" s="1">
        <f t="shared" si="3"/>
        <v>82.998776789901967</v>
      </c>
      <c r="X15" s="1">
        <f t="shared" si="4"/>
        <v>34.604709137107989</v>
      </c>
      <c r="Y15" s="1">
        <f t="shared" si="5"/>
        <v>80.171354513786014</v>
      </c>
      <c r="Z15" s="1">
        <f t="shared" si="6"/>
        <v>13.211587014711995</v>
      </c>
      <c r="AA15" s="1">
        <f t="shared" si="7"/>
        <v>8.5576711900640134</v>
      </c>
      <c r="AB15" s="1"/>
      <c r="AC15" t="b">
        <f t="shared" si="8"/>
        <v>0</v>
      </c>
      <c r="AD15" t="b">
        <f t="shared" si="9"/>
        <v>1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0</v>
      </c>
      <c r="AI15">
        <f t="shared" si="14"/>
        <v>1</v>
      </c>
      <c r="AJ15" t="str">
        <f>VLOOKUP(AI15,Sheet1!$A$1:$B$7,2)</f>
        <v>move_forward</v>
      </c>
      <c r="AL15" t="s">
        <v>37</v>
      </c>
      <c r="AM15">
        <v>0.1</v>
      </c>
    </row>
    <row r="16" spans="2:39" x14ac:dyDescent="0.25">
      <c r="B16">
        <v>354.58773210715299</v>
      </c>
      <c r="C16">
        <v>164.06931879152401</v>
      </c>
      <c r="D16">
        <v>302.81193496679902</v>
      </c>
      <c r="E16">
        <v>158.95943502543</v>
      </c>
      <c r="F16">
        <v>395.327942955173</v>
      </c>
      <c r="G16">
        <v>155.35899575618501</v>
      </c>
      <c r="H16">
        <v>268.61120263170397</v>
      </c>
      <c r="I16">
        <v>154.26933820857499</v>
      </c>
      <c r="J16">
        <v>440.74190787606102</v>
      </c>
      <c r="K16">
        <v>149.16837212399199</v>
      </c>
      <c r="L16">
        <v>227.638253789</v>
      </c>
      <c r="M16">
        <v>152.56744739621101</v>
      </c>
      <c r="N16">
        <v>348.36788978998499</v>
      </c>
      <c r="O16">
        <v>243.61595218327699</v>
      </c>
      <c r="P16">
        <v>315.29503585791298</v>
      </c>
      <c r="Q16">
        <v>244.104643936641</v>
      </c>
      <c r="S16" s="1">
        <f t="shared" si="0"/>
        <v>51.775797140353973</v>
      </c>
      <c r="T16" s="1">
        <f t="shared" si="1"/>
        <v>5.1098837660940148</v>
      </c>
      <c r="V16" s="1">
        <f t="shared" si="2"/>
        <v>40.740210848020013</v>
      </c>
      <c r="W16" s="1">
        <f t="shared" si="3"/>
        <v>86.154175768908033</v>
      </c>
      <c r="X16" s="1">
        <f t="shared" si="4"/>
        <v>34.20073233509504</v>
      </c>
      <c r="Y16" s="1">
        <f t="shared" si="5"/>
        <v>75.173681177799011</v>
      </c>
      <c r="Z16" s="1">
        <f t="shared" si="6"/>
        <v>14.900946667532025</v>
      </c>
      <c r="AA16" s="1">
        <f t="shared" si="7"/>
        <v>6.3919876292189883</v>
      </c>
      <c r="AB16" s="1"/>
      <c r="AC16" t="b">
        <f t="shared" si="8"/>
        <v>0</v>
      </c>
      <c r="AD16" t="b">
        <f t="shared" si="9"/>
        <v>1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0</v>
      </c>
      <c r="AI16">
        <f t="shared" si="14"/>
        <v>1</v>
      </c>
      <c r="AJ16" t="str">
        <f>VLOOKUP(AI16,Sheet1!$A$1:$B$7,2)</f>
        <v>move_forward</v>
      </c>
    </row>
    <row r="17" spans="2:36" x14ac:dyDescent="0.25">
      <c r="B17">
        <v>354.035898603345</v>
      </c>
      <c r="C17">
        <v>161.51946704937001</v>
      </c>
      <c r="D17">
        <v>302.89499099032298</v>
      </c>
      <c r="E17">
        <v>158.863003430356</v>
      </c>
      <c r="F17">
        <v>396.00974421930499</v>
      </c>
      <c r="G17">
        <v>155.97104127008799</v>
      </c>
      <c r="H17">
        <v>263.01288815659501</v>
      </c>
      <c r="I17">
        <v>155.844363642041</v>
      </c>
      <c r="J17">
        <v>440.19348433797302</v>
      </c>
      <c r="K17">
        <v>149.39779495336001</v>
      </c>
      <c r="L17">
        <v>227.54406680427999</v>
      </c>
      <c r="M17">
        <v>152.83216738549601</v>
      </c>
      <c r="N17">
        <v>348.236574531543</v>
      </c>
      <c r="O17">
        <v>242.89161375662701</v>
      </c>
      <c r="P17">
        <v>316.68330031360301</v>
      </c>
      <c r="Q17">
        <v>241.86617571002</v>
      </c>
      <c r="S17" s="1">
        <f t="shared" si="0"/>
        <v>51.140907613022023</v>
      </c>
      <c r="T17" s="1">
        <f t="shared" si="1"/>
        <v>2.656463619014005</v>
      </c>
      <c r="V17" s="1">
        <f t="shared" si="2"/>
        <v>41.973845615959988</v>
      </c>
      <c r="W17" s="1">
        <f t="shared" si="3"/>
        <v>86.157585734628015</v>
      </c>
      <c r="X17" s="1">
        <f t="shared" si="4"/>
        <v>39.88210283372797</v>
      </c>
      <c r="Y17" s="1">
        <f t="shared" si="5"/>
        <v>75.350924186042988</v>
      </c>
      <c r="Z17" s="1">
        <f t="shared" si="6"/>
        <v>12.121672096010002</v>
      </c>
      <c r="AA17" s="1">
        <f t="shared" si="7"/>
        <v>6.0308360448599956</v>
      </c>
      <c r="AB17" s="1"/>
      <c r="AC17" t="b">
        <f t="shared" si="8"/>
        <v>0</v>
      </c>
      <c r="AD17" t="b">
        <f t="shared" si="9"/>
        <v>1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0</v>
      </c>
      <c r="AI17">
        <f t="shared" si="14"/>
        <v>1</v>
      </c>
      <c r="AJ17" t="str">
        <f>VLOOKUP(AI17,Sheet1!$A$1:$B$7,2)</f>
        <v>move_forward</v>
      </c>
    </row>
    <row r="18" spans="2:36" x14ac:dyDescent="0.25">
      <c r="B18">
        <v>351.19819653166002</v>
      </c>
      <c r="C18">
        <v>163.21066344263099</v>
      </c>
      <c r="D18">
        <v>301.37819407675499</v>
      </c>
      <c r="E18">
        <v>160.30197337112199</v>
      </c>
      <c r="F18">
        <v>394.63968430650101</v>
      </c>
      <c r="G18">
        <v>159.87092935509699</v>
      </c>
      <c r="H18">
        <v>266.29343301010698</v>
      </c>
      <c r="I18">
        <v>155.07141758473099</v>
      </c>
      <c r="J18">
        <v>437.322779168826</v>
      </c>
      <c r="K18">
        <v>152.33110488343101</v>
      </c>
      <c r="L18">
        <v>227.982897524961</v>
      </c>
      <c r="M18">
        <v>152.74754352851801</v>
      </c>
      <c r="N18">
        <v>347.22746838513802</v>
      </c>
      <c r="O18">
        <v>246.865267360437</v>
      </c>
      <c r="P18">
        <v>313.59749828657999</v>
      </c>
      <c r="Q18">
        <v>243.69113817275399</v>
      </c>
      <c r="S18" s="1">
        <f t="shared" si="0"/>
        <v>49.820002454905023</v>
      </c>
      <c r="T18" s="1">
        <f t="shared" si="1"/>
        <v>2.9086900715089996</v>
      </c>
      <c r="V18" s="1">
        <f t="shared" si="2"/>
        <v>43.441487774840994</v>
      </c>
      <c r="W18" s="1">
        <f t="shared" si="3"/>
        <v>86.124582637165986</v>
      </c>
      <c r="X18" s="1">
        <f t="shared" si="4"/>
        <v>35.084761066648014</v>
      </c>
      <c r="Y18" s="1">
        <f t="shared" si="5"/>
        <v>73.39529655179399</v>
      </c>
      <c r="Z18" s="1">
        <f t="shared" si="6"/>
        <v>10.879558559199978</v>
      </c>
      <c r="AA18" s="1">
        <f t="shared" si="7"/>
        <v>7.5544298426039802</v>
      </c>
      <c r="AB18" s="1"/>
      <c r="AC18" t="b">
        <f t="shared" si="8"/>
        <v>0</v>
      </c>
      <c r="AD18" t="b">
        <f t="shared" si="9"/>
        <v>1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0</v>
      </c>
      <c r="AI18">
        <f t="shared" si="14"/>
        <v>1</v>
      </c>
      <c r="AJ18" t="str">
        <f>VLOOKUP(AI18,Sheet1!$A$1:$B$7,2)</f>
        <v>move_forward</v>
      </c>
    </row>
    <row r="19" spans="2:36" x14ac:dyDescent="0.25">
      <c r="B19">
        <v>351.79133507124402</v>
      </c>
      <c r="C19">
        <v>163.1604902336</v>
      </c>
      <c r="D19">
        <v>301.60116909804498</v>
      </c>
      <c r="E19">
        <v>159.95629986043201</v>
      </c>
      <c r="F19">
        <v>393.73127098143698</v>
      </c>
      <c r="G19">
        <v>160.04069580336201</v>
      </c>
      <c r="H19">
        <v>264.66695752377302</v>
      </c>
      <c r="I19">
        <v>154.690423687215</v>
      </c>
      <c r="J19">
        <v>441.62125959592203</v>
      </c>
      <c r="K19">
        <v>154.77721442127799</v>
      </c>
      <c r="L19">
        <v>226.86536870296499</v>
      </c>
      <c r="M19">
        <v>153.665892941755</v>
      </c>
      <c r="N19">
        <v>346.90565980064503</v>
      </c>
      <c r="O19">
        <v>246.217943800428</v>
      </c>
      <c r="P19">
        <v>311.68335201992602</v>
      </c>
      <c r="Q19">
        <v>242.795445641805</v>
      </c>
      <c r="S19" s="1">
        <f t="shared" si="0"/>
        <v>50.190165973199043</v>
      </c>
      <c r="T19" s="1">
        <f t="shared" si="1"/>
        <v>3.2041903731679895</v>
      </c>
      <c r="V19" s="1">
        <f t="shared" si="2"/>
        <v>41.939935910192958</v>
      </c>
      <c r="W19" s="1">
        <f t="shared" si="3"/>
        <v>89.829924524678006</v>
      </c>
      <c r="X19" s="1">
        <f t="shared" si="4"/>
        <v>36.934211574271956</v>
      </c>
      <c r="Y19" s="1">
        <f t="shared" si="5"/>
        <v>74.735800395079991</v>
      </c>
      <c r="Z19" s="1">
        <f t="shared" si="6"/>
        <v>8.3832758123220117</v>
      </c>
      <c r="AA19" s="1">
        <f t="shared" si="7"/>
        <v>6.2904069186770073</v>
      </c>
      <c r="AB19" s="1"/>
      <c r="AC19" t="b">
        <f t="shared" si="8"/>
        <v>0</v>
      </c>
      <c r="AD19" t="b">
        <f t="shared" si="9"/>
        <v>1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0</v>
      </c>
      <c r="AI19">
        <f t="shared" si="14"/>
        <v>1</v>
      </c>
      <c r="AJ19" t="str">
        <f>VLOOKUP(AI19,Sheet1!$A$1:$B$7,2)</f>
        <v>move_forward</v>
      </c>
    </row>
    <row r="20" spans="2:36" x14ac:dyDescent="0.25">
      <c r="B20">
        <v>351.90387551065101</v>
      </c>
      <c r="C20">
        <v>164.063378025563</v>
      </c>
      <c r="D20">
        <v>301.413832629838</v>
      </c>
      <c r="E20">
        <v>162.16769893880101</v>
      </c>
      <c r="F20">
        <v>393.60887958351799</v>
      </c>
      <c r="G20">
        <v>159.24808816728299</v>
      </c>
      <c r="H20">
        <v>267.50191566503401</v>
      </c>
      <c r="I20">
        <v>155.77002785422499</v>
      </c>
      <c r="J20">
        <v>439.70027495711099</v>
      </c>
      <c r="K20">
        <v>153.29486290445701</v>
      </c>
      <c r="L20">
        <v>224.736438046134</v>
      </c>
      <c r="M20">
        <v>153.12390958531901</v>
      </c>
      <c r="N20">
        <v>345.99956301527902</v>
      </c>
      <c r="O20">
        <v>243.78516360518699</v>
      </c>
      <c r="P20">
        <v>314.05216126645303</v>
      </c>
      <c r="Q20">
        <v>243.219656107541</v>
      </c>
      <c r="S20" s="1">
        <f t="shared" si="0"/>
        <v>50.490042880813007</v>
      </c>
      <c r="T20" s="1">
        <f t="shared" si="1"/>
        <v>1.8956790867619873</v>
      </c>
      <c r="V20" s="1">
        <f t="shared" si="2"/>
        <v>41.705004072866984</v>
      </c>
      <c r="W20" s="1">
        <f t="shared" si="3"/>
        <v>87.796399446459986</v>
      </c>
      <c r="X20" s="1">
        <f t="shared" si="4"/>
        <v>33.911916964803993</v>
      </c>
      <c r="Y20" s="1">
        <f t="shared" si="5"/>
        <v>76.677394583704</v>
      </c>
      <c r="Z20" s="1">
        <f t="shared" si="6"/>
        <v>10.768515121105992</v>
      </c>
      <c r="AA20" s="1">
        <f t="shared" si="7"/>
        <v>9.0437893534819978</v>
      </c>
      <c r="AB20" s="1"/>
      <c r="AC20" t="b">
        <f t="shared" si="8"/>
        <v>0</v>
      </c>
      <c r="AD20" t="b">
        <f t="shared" si="9"/>
        <v>1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0</v>
      </c>
      <c r="AI20">
        <f t="shared" si="14"/>
        <v>1</v>
      </c>
      <c r="AJ20" t="str">
        <f>VLOOKUP(AI20,Sheet1!$A$1:$B$7,2)</f>
        <v>move_forward</v>
      </c>
    </row>
    <row r="21" spans="2:36" x14ac:dyDescent="0.25">
      <c r="B21">
        <v>348.741864871828</v>
      </c>
      <c r="C21">
        <v>162.52202578881301</v>
      </c>
      <c r="D21">
        <v>299.65893786100401</v>
      </c>
      <c r="E21">
        <v>159.543107901768</v>
      </c>
      <c r="F21">
        <v>391.67150319658299</v>
      </c>
      <c r="G21">
        <v>160.02904847610799</v>
      </c>
      <c r="H21">
        <v>264.32846479129603</v>
      </c>
      <c r="I21">
        <v>155.58332608567699</v>
      </c>
      <c r="J21">
        <v>432.69010474519803</v>
      </c>
      <c r="K21">
        <v>154.97676405795701</v>
      </c>
      <c r="L21">
        <v>222.51736657502701</v>
      </c>
      <c r="M21">
        <v>152.249883405753</v>
      </c>
      <c r="N21">
        <v>345.71062229632503</v>
      </c>
      <c r="O21">
        <v>241.35300714924199</v>
      </c>
      <c r="P21">
        <v>313.34956164608599</v>
      </c>
      <c r="Q21">
        <v>241.49466613382401</v>
      </c>
      <c r="S21" s="1">
        <f t="shared" si="0"/>
        <v>49.082927010823994</v>
      </c>
      <c r="T21" s="1">
        <f t="shared" si="1"/>
        <v>2.9789178870450144</v>
      </c>
      <c r="V21" s="1">
        <f t="shared" si="2"/>
        <v>42.92963832475499</v>
      </c>
      <c r="W21" s="1">
        <f t="shared" si="3"/>
        <v>83.948239873370028</v>
      </c>
      <c r="X21" s="1">
        <f t="shared" si="4"/>
        <v>35.330473069707978</v>
      </c>
      <c r="Y21" s="1">
        <f t="shared" si="5"/>
        <v>77.141571285976994</v>
      </c>
      <c r="Z21" s="1">
        <f t="shared" si="6"/>
        <v>7.5452617308559979</v>
      </c>
      <c r="AA21" s="1">
        <f t="shared" si="7"/>
        <v>7.2932244960150001</v>
      </c>
      <c r="AB21" s="1"/>
      <c r="AC21" t="b">
        <f t="shared" si="8"/>
        <v>0</v>
      </c>
      <c r="AD21" t="b">
        <f t="shared" si="9"/>
        <v>1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0</v>
      </c>
      <c r="AI21">
        <f t="shared" si="14"/>
        <v>1</v>
      </c>
      <c r="AJ21" t="str">
        <f>VLOOKUP(AI21,Sheet1!$A$1:$B$7,2)</f>
        <v>move_forward</v>
      </c>
    </row>
    <row r="22" spans="2:36" x14ac:dyDescent="0.25">
      <c r="B22">
        <v>347.74661626107599</v>
      </c>
      <c r="C22">
        <v>163.172197684677</v>
      </c>
      <c r="D22">
        <v>299.04478341293901</v>
      </c>
      <c r="E22">
        <v>159.476443284661</v>
      </c>
      <c r="F22">
        <v>393.041082927589</v>
      </c>
      <c r="G22">
        <v>158.38720406336699</v>
      </c>
      <c r="H22">
        <v>265.77473560592301</v>
      </c>
      <c r="I22">
        <v>156.33299684423699</v>
      </c>
      <c r="J22">
        <v>432.53849360991802</v>
      </c>
      <c r="K22">
        <v>154.363830598665</v>
      </c>
      <c r="L22">
        <v>222.87853849630901</v>
      </c>
      <c r="M22">
        <v>152.72927846767399</v>
      </c>
      <c r="N22">
        <v>344.81298413510098</v>
      </c>
      <c r="O22">
        <v>242.460240692719</v>
      </c>
      <c r="P22">
        <v>312.81659552647898</v>
      </c>
      <c r="Q22">
        <v>241.80814618036001</v>
      </c>
      <c r="S22" s="1">
        <f t="shared" si="0"/>
        <v>48.701832848136974</v>
      </c>
      <c r="T22" s="1">
        <f t="shared" si="1"/>
        <v>3.6957544000159999</v>
      </c>
      <c r="V22" s="1">
        <f t="shared" si="2"/>
        <v>45.294466666513017</v>
      </c>
      <c r="W22" s="1">
        <f t="shared" si="3"/>
        <v>84.791877348842036</v>
      </c>
      <c r="X22" s="1">
        <f t="shared" si="4"/>
        <v>33.270047807015999</v>
      </c>
      <c r="Y22" s="1">
        <f t="shared" si="5"/>
        <v>76.166244916630006</v>
      </c>
      <c r="Z22" s="1">
        <f t="shared" si="6"/>
        <v>8.808367086011998</v>
      </c>
      <c r="AA22" s="1">
        <f t="shared" si="7"/>
        <v>6.7471648169870093</v>
      </c>
      <c r="AB22" s="1"/>
      <c r="AC22" t="b">
        <f t="shared" si="8"/>
        <v>0</v>
      </c>
      <c r="AD22" t="b">
        <f t="shared" si="9"/>
        <v>1</v>
      </c>
      <c r="AE22" t="b">
        <f t="shared" si="10"/>
        <v>0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1</v>
      </c>
      <c r="AJ22" t="str">
        <f>VLOOKUP(AI22,Sheet1!$A$1:$B$7,2)</f>
        <v>move_forward</v>
      </c>
    </row>
    <row r="23" spans="2:36" x14ac:dyDescent="0.25">
      <c r="B23">
        <v>349.95191625320803</v>
      </c>
      <c r="C23">
        <v>163.50208693780499</v>
      </c>
      <c r="D23">
        <v>302.38878102475798</v>
      </c>
      <c r="E23">
        <v>161.133802063117</v>
      </c>
      <c r="F23">
        <v>395.01564833413499</v>
      </c>
      <c r="G23">
        <v>161.233776003815</v>
      </c>
      <c r="H23">
        <v>269.78613613905998</v>
      </c>
      <c r="I23">
        <v>157.71487020286801</v>
      </c>
      <c r="J23">
        <v>443.23743485726402</v>
      </c>
      <c r="K23">
        <v>154.43918304765899</v>
      </c>
      <c r="L23">
        <v>228.392410157792</v>
      </c>
      <c r="M23">
        <v>153.93000059349501</v>
      </c>
      <c r="N23">
        <v>347.49165729323801</v>
      </c>
      <c r="O23">
        <v>245.08222583988501</v>
      </c>
      <c r="P23">
        <v>314.152320391758</v>
      </c>
      <c r="Q23">
        <v>243.442411846136</v>
      </c>
      <c r="S23" s="1">
        <f t="shared" si="0"/>
        <v>47.563135228450051</v>
      </c>
      <c r="T23" s="1">
        <f t="shared" si="1"/>
        <v>2.368284874687987</v>
      </c>
      <c r="V23" s="1">
        <f t="shared" si="2"/>
        <v>45.063732080926968</v>
      </c>
      <c r="W23" s="1">
        <f t="shared" si="3"/>
        <v>93.285518604055994</v>
      </c>
      <c r="X23" s="1">
        <f t="shared" si="4"/>
        <v>32.602644885697998</v>
      </c>
      <c r="Y23" s="1">
        <f t="shared" si="5"/>
        <v>73.996370866965975</v>
      </c>
      <c r="Z23" s="1">
        <f t="shared" si="6"/>
        <v>9.0629038901460035</v>
      </c>
      <c r="AA23" s="1">
        <f t="shared" si="7"/>
        <v>7.2038014696219932</v>
      </c>
      <c r="AB23" s="1"/>
      <c r="AC23" t="b">
        <f t="shared" si="8"/>
        <v>0</v>
      </c>
      <c r="AD23" t="b">
        <f t="shared" si="9"/>
        <v>1</v>
      </c>
      <c r="AE23" t="b">
        <f t="shared" si="10"/>
        <v>0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1</v>
      </c>
      <c r="AJ23" t="str">
        <f>VLOOKUP(AI23,Sheet1!$A$1:$B$7,2)</f>
        <v>move_forward</v>
      </c>
    </row>
    <row r="24" spans="2:36" x14ac:dyDescent="0.25">
      <c r="B24">
        <v>352.85332509503297</v>
      </c>
      <c r="C24">
        <v>165.791569683566</v>
      </c>
      <c r="D24">
        <v>304.54952583493701</v>
      </c>
      <c r="E24">
        <v>163.34329266376699</v>
      </c>
      <c r="F24">
        <v>393.81611852660899</v>
      </c>
      <c r="G24">
        <v>162.542648154131</v>
      </c>
      <c r="H24">
        <v>269.77724530308899</v>
      </c>
      <c r="I24">
        <v>162.09886417832399</v>
      </c>
      <c r="J24">
        <v>431.71180954099998</v>
      </c>
      <c r="K24">
        <v>160.00542283814201</v>
      </c>
      <c r="L24">
        <v>224.84738800386299</v>
      </c>
      <c r="M24">
        <v>156.68661782907799</v>
      </c>
      <c r="N24">
        <v>348.769766037686</v>
      </c>
      <c r="O24">
        <v>246.335504382659</v>
      </c>
      <c r="P24">
        <v>314.56310446981701</v>
      </c>
      <c r="Q24">
        <v>245.42896633672399</v>
      </c>
      <c r="S24" s="1">
        <f t="shared" si="0"/>
        <v>48.303799260095957</v>
      </c>
      <c r="T24" s="1">
        <f t="shared" si="1"/>
        <v>2.4482770197990078</v>
      </c>
      <c r="V24" s="1">
        <f t="shared" si="2"/>
        <v>40.962793431576017</v>
      </c>
      <c r="W24" s="1">
        <f t="shared" si="3"/>
        <v>78.858484445967008</v>
      </c>
      <c r="X24" s="1">
        <f t="shared" si="4"/>
        <v>34.772280531848025</v>
      </c>
      <c r="Y24" s="1">
        <f t="shared" si="5"/>
        <v>79.702137831074026</v>
      </c>
      <c r="Z24" s="1">
        <f t="shared" si="6"/>
        <v>5.7861468454239855</v>
      </c>
      <c r="AA24" s="1">
        <f t="shared" si="7"/>
        <v>6.6566748346889995</v>
      </c>
      <c r="AB24" s="1"/>
      <c r="AC24" t="b">
        <f t="shared" si="8"/>
        <v>0</v>
      </c>
      <c r="AD24" t="b">
        <f t="shared" si="9"/>
        <v>1</v>
      </c>
      <c r="AE24" t="b">
        <f t="shared" si="10"/>
        <v>0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1</v>
      </c>
      <c r="AJ24" t="str">
        <f>VLOOKUP(AI24,Sheet1!$A$1:$B$7,2)</f>
        <v>move_forward</v>
      </c>
    </row>
    <row r="25" spans="2:36" x14ac:dyDescent="0.25">
      <c r="B25">
        <v>350.54227301671398</v>
      </c>
      <c r="C25">
        <v>167.10509834531399</v>
      </c>
      <c r="D25">
        <v>300.25475476401999</v>
      </c>
      <c r="E25">
        <v>164.34384876275399</v>
      </c>
      <c r="F25">
        <v>390.78797350939197</v>
      </c>
      <c r="G25">
        <v>165.617625053034</v>
      </c>
      <c r="H25">
        <v>267.943135844587</v>
      </c>
      <c r="I25">
        <v>160.27642667419499</v>
      </c>
      <c r="J25">
        <v>432.47513661075698</v>
      </c>
      <c r="K25">
        <v>159.55874420875699</v>
      </c>
      <c r="L25">
        <v>226.076691011305</v>
      </c>
      <c r="M25">
        <v>155.51450789856801</v>
      </c>
      <c r="N25">
        <v>345.78122035022</v>
      </c>
      <c r="O25">
        <v>249.51400676186901</v>
      </c>
      <c r="P25">
        <v>313.57632171486199</v>
      </c>
      <c r="Q25">
        <v>247.37602250016499</v>
      </c>
      <c r="S25" s="1">
        <f t="shared" si="0"/>
        <v>50.287518252693985</v>
      </c>
      <c r="T25" s="1">
        <f t="shared" si="1"/>
        <v>2.7612495825599979</v>
      </c>
      <c r="V25" s="1">
        <f t="shared" si="2"/>
        <v>40.245700492677997</v>
      </c>
      <c r="W25" s="1">
        <f t="shared" si="3"/>
        <v>81.932863594042999</v>
      </c>
      <c r="X25" s="1">
        <f t="shared" si="4"/>
        <v>32.311618919432988</v>
      </c>
      <c r="Y25" s="1">
        <f t="shared" si="5"/>
        <v>74.178063752714991</v>
      </c>
      <c r="Z25" s="1">
        <f t="shared" si="6"/>
        <v>7.5463541365569995</v>
      </c>
      <c r="AA25" s="1">
        <f t="shared" si="7"/>
        <v>8.8293408641859799</v>
      </c>
      <c r="AB25" s="1"/>
      <c r="AC25" t="b">
        <f t="shared" si="8"/>
        <v>0</v>
      </c>
      <c r="AD25" t="b">
        <f t="shared" si="9"/>
        <v>1</v>
      </c>
      <c r="AE25" t="b">
        <f t="shared" si="10"/>
        <v>0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1</v>
      </c>
      <c r="AJ25" t="str">
        <f>VLOOKUP(AI25,Sheet1!$A$1:$B$7,2)</f>
        <v>move_forward</v>
      </c>
    </row>
    <row r="26" spans="2:36" x14ac:dyDescent="0.25">
      <c r="B26">
        <v>347.05730227309101</v>
      </c>
      <c r="C26">
        <v>163.32099301618399</v>
      </c>
      <c r="D26">
        <v>298.18991807211398</v>
      </c>
      <c r="E26">
        <v>162.994574129455</v>
      </c>
      <c r="F26">
        <v>384.86859506905301</v>
      </c>
      <c r="G26">
        <v>162.987328301524</v>
      </c>
      <c r="H26">
        <v>262.134653004048</v>
      </c>
      <c r="I26">
        <v>161.919806966317</v>
      </c>
      <c r="J26">
        <v>430.00412879208602</v>
      </c>
      <c r="K26">
        <v>159.99910536074401</v>
      </c>
      <c r="L26">
        <v>218.95599220601301</v>
      </c>
      <c r="M26">
        <v>155.95168442353099</v>
      </c>
      <c r="N26">
        <v>341.90033706255201</v>
      </c>
      <c r="O26">
        <v>249.370969889279</v>
      </c>
      <c r="P26">
        <v>305.929730793499</v>
      </c>
      <c r="Q26">
        <v>246.53752865297301</v>
      </c>
      <c r="S26" s="1">
        <f t="shared" si="0"/>
        <v>48.867384200977028</v>
      </c>
      <c r="T26" s="1">
        <f t="shared" si="1"/>
        <v>0.32641888672898745</v>
      </c>
      <c r="V26" s="1">
        <f t="shared" si="2"/>
        <v>37.811292795962004</v>
      </c>
      <c r="W26" s="1">
        <f t="shared" si="3"/>
        <v>82.94682651899501</v>
      </c>
      <c r="X26" s="1">
        <f t="shared" si="4"/>
        <v>36.055265068065978</v>
      </c>
      <c r="Y26" s="1">
        <f t="shared" si="5"/>
        <v>79.233925866100975</v>
      </c>
      <c r="Z26" s="1">
        <f t="shared" si="6"/>
        <v>3.3218876554399799</v>
      </c>
      <c r="AA26" s="1">
        <f t="shared" si="7"/>
        <v>7.0428897059240114</v>
      </c>
      <c r="AB26" s="1"/>
      <c r="AC26" t="b">
        <f t="shared" si="8"/>
        <v>0</v>
      </c>
      <c r="AD26" t="b">
        <f t="shared" si="9"/>
        <v>1</v>
      </c>
      <c r="AE26" t="b">
        <f t="shared" si="10"/>
        <v>0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1</v>
      </c>
      <c r="AJ26" t="str">
        <f>VLOOKUP(AI26,Sheet1!$A$1:$B$7,2)</f>
        <v>move_forward</v>
      </c>
    </row>
    <row r="27" spans="2:36" x14ac:dyDescent="0.25">
      <c r="B27">
        <v>346.69431520675897</v>
      </c>
      <c r="C27">
        <v>160.86433011432001</v>
      </c>
      <c r="D27">
        <v>297.484173285076</v>
      </c>
      <c r="E27">
        <v>160.248751085858</v>
      </c>
      <c r="F27">
        <v>389.86787093947402</v>
      </c>
      <c r="G27">
        <v>155.59689834304299</v>
      </c>
      <c r="H27">
        <v>263.03855908048803</v>
      </c>
      <c r="I27">
        <v>150.286202944862</v>
      </c>
      <c r="J27">
        <v>424.67441649233501</v>
      </c>
      <c r="K27">
        <v>152.52138662035799</v>
      </c>
      <c r="L27">
        <v>221.94692216966499</v>
      </c>
      <c r="M27">
        <v>148.86171498207901</v>
      </c>
      <c r="N27">
        <v>342.059346902615</v>
      </c>
      <c r="O27">
        <v>240.88860348465499</v>
      </c>
      <c r="P27">
        <v>306.04704701693299</v>
      </c>
      <c r="Q27">
        <v>242.010006410626</v>
      </c>
      <c r="S27" s="1">
        <f t="shared" si="0"/>
        <v>49.210141921682975</v>
      </c>
      <c r="T27" s="1">
        <f t="shared" si="1"/>
        <v>0.61557902846200818</v>
      </c>
      <c r="V27" s="1">
        <f t="shared" si="2"/>
        <v>43.173555732715045</v>
      </c>
      <c r="W27" s="1">
        <f t="shared" si="3"/>
        <v>77.98010128557604</v>
      </c>
      <c r="X27" s="1">
        <f t="shared" si="4"/>
        <v>34.445614204587969</v>
      </c>
      <c r="Y27" s="1">
        <f t="shared" si="5"/>
        <v>75.53725111541101</v>
      </c>
      <c r="Z27" s="1">
        <f t="shared" si="6"/>
        <v>8.3429434939620251</v>
      </c>
      <c r="AA27" s="1">
        <f t="shared" si="7"/>
        <v>11.387036103778996</v>
      </c>
      <c r="AB27" s="1"/>
      <c r="AC27" t="b">
        <f t="shared" si="8"/>
        <v>0</v>
      </c>
      <c r="AD27" t="b">
        <f t="shared" si="9"/>
        <v>1</v>
      </c>
      <c r="AE27" t="b">
        <f t="shared" si="10"/>
        <v>0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1</v>
      </c>
      <c r="AJ27" t="str">
        <f>VLOOKUP(AI27,Sheet1!$A$1:$B$7,2)</f>
        <v>move_forward</v>
      </c>
    </row>
    <row r="28" spans="2:36" x14ac:dyDescent="0.25">
      <c r="B28">
        <v>347.66789055171898</v>
      </c>
      <c r="C28">
        <v>155.473893711985</v>
      </c>
      <c r="D28">
        <v>298.66356727636202</v>
      </c>
      <c r="E28">
        <v>153.73323494989799</v>
      </c>
      <c r="F28">
        <v>389.92172651004603</v>
      </c>
      <c r="G28">
        <v>139.057719773016</v>
      </c>
      <c r="H28">
        <v>267.11559036519998</v>
      </c>
      <c r="I28">
        <v>136.62516555624799</v>
      </c>
      <c r="J28">
        <v>419.88722862978801</v>
      </c>
      <c r="K28">
        <v>104.346387028442</v>
      </c>
      <c r="L28">
        <v>225.70871362188899</v>
      </c>
      <c r="M28">
        <v>107.29575691465</v>
      </c>
      <c r="N28">
        <v>343.061943355518</v>
      </c>
      <c r="O28">
        <v>240.350513417927</v>
      </c>
      <c r="P28">
        <v>307.49693281465898</v>
      </c>
      <c r="Q28">
        <v>235.767262561628</v>
      </c>
      <c r="S28" s="1">
        <f t="shared" si="0"/>
        <v>49.004323275356967</v>
      </c>
      <c r="T28" s="1">
        <f t="shared" si="1"/>
        <v>1.7406587620870084</v>
      </c>
      <c r="V28" s="1">
        <f t="shared" si="2"/>
        <v>42.253835958327045</v>
      </c>
      <c r="W28" s="1">
        <f t="shared" si="3"/>
        <v>72.219338078069029</v>
      </c>
      <c r="X28" s="1">
        <f t="shared" si="4"/>
        <v>31.547976911162039</v>
      </c>
      <c r="Y28" s="1">
        <f t="shared" si="5"/>
        <v>72.954853654473027</v>
      </c>
      <c r="Z28" s="1">
        <f t="shared" si="6"/>
        <v>51.127506683543004</v>
      </c>
      <c r="AA28" s="1">
        <f t="shared" si="7"/>
        <v>46.437478035247992</v>
      </c>
      <c r="AB28" s="1"/>
      <c r="AC28" t="b">
        <f t="shared" si="8"/>
        <v>0</v>
      </c>
      <c r="AD28" t="b">
        <f t="shared" si="9"/>
        <v>0</v>
      </c>
      <c r="AE28" t="b">
        <f t="shared" si="10"/>
        <v>0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999</v>
      </c>
      <c r="AJ28" t="str">
        <f>VLOOKUP(AI28,Sheet1!$A$1:$B$7,2)</f>
        <v>not detected</v>
      </c>
    </row>
    <row r="29" spans="2:36" x14ac:dyDescent="0.25">
      <c r="B29">
        <v>342.81782129176202</v>
      </c>
      <c r="C29">
        <v>148.322783665727</v>
      </c>
      <c r="D29">
        <v>300.299187972082</v>
      </c>
      <c r="E29">
        <v>147.38248264562699</v>
      </c>
      <c r="F29">
        <v>372.09586584925802</v>
      </c>
      <c r="G29">
        <v>125.79548067572701</v>
      </c>
      <c r="H29">
        <v>275.86293363646399</v>
      </c>
      <c r="I29">
        <v>117.199744452381</v>
      </c>
      <c r="J29">
        <v>377.024511786245</v>
      </c>
      <c r="K29">
        <v>79.483399340768699</v>
      </c>
      <c r="L29">
        <v>266.45788593503102</v>
      </c>
      <c r="M29">
        <v>75.216739969071995</v>
      </c>
      <c r="N29">
        <v>341.05222488089902</v>
      </c>
      <c r="O29">
        <v>237.80767565801801</v>
      </c>
      <c r="P29">
        <v>307.84658422967198</v>
      </c>
      <c r="Q29">
        <v>235.548701155261</v>
      </c>
      <c r="S29" s="1">
        <f t="shared" si="0"/>
        <v>42.518633319680021</v>
      </c>
      <c r="T29" s="1">
        <f t="shared" si="1"/>
        <v>0.9403010201000086</v>
      </c>
      <c r="V29" s="1">
        <f t="shared" si="2"/>
        <v>29.278044557496003</v>
      </c>
      <c r="W29" s="1">
        <f t="shared" si="3"/>
        <v>34.206690494482984</v>
      </c>
      <c r="X29" s="1">
        <f t="shared" si="4"/>
        <v>24.436254335618003</v>
      </c>
      <c r="Y29" s="1">
        <f t="shared" si="5"/>
        <v>33.84130203705098</v>
      </c>
      <c r="Z29" s="1">
        <f t="shared" si="6"/>
        <v>68.839384324958303</v>
      </c>
      <c r="AA29" s="1">
        <f t="shared" si="7"/>
        <v>72.165742676554999</v>
      </c>
      <c r="AB29" s="1"/>
      <c r="AC29" t="b">
        <f t="shared" si="8"/>
        <v>0</v>
      </c>
      <c r="AD29" t="b">
        <f t="shared" si="9"/>
        <v>0</v>
      </c>
      <c r="AE29" t="b">
        <f t="shared" si="10"/>
        <v>0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999</v>
      </c>
      <c r="AJ29" t="str">
        <f>VLOOKUP(AI29,Sheet1!$A$1:$B$7,2)</f>
        <v>not detected</v>
      </c>
    </row>
    <row r="30" spans="2:36" x14ac:dyDescent="0.25">
      <c r="B30">
        <v>341.92104586681103</v>
      </c>
      <c r="C30">
        <v>144.55481208656099</v>
      </c>
      <c r="D30">
        <v>297.51243940838498</v>
      </c>
      <c r="E30">
        <v>142.09687860016999</v>
      </c>
      <c r="F30">
        <v>357.41414388020797</v>
      </c>
      <c r="G30">
        <v>114.15888328632801</v>
      </c>
      <c r="H30">
        <v>286.95444333044799</v>
      </c>
      <c r="I30">
        <v>104.989915650188</v>
      </c>
      <c r="J30">
        <v>348.306191491101</v>
      </c>
      <c r="K30">
        <v>70.288567573273099</v>
      </c>
      <c r="L30">
        <v>291.36061529789299</v>
      </c>
      <c r="M30">
        <v>67.887695828653506</v>
      </c>
      <c r="N30">
        <v>337.491657564425</v>
      </c>
      <c r="O30">
        <v>234.612962468734</v>
      </c>
      <c r="P30">
        <v>306.64356635456699</v>
      </c>
      <c r="Q30">
        <v>231.480563206098</v>
      </c>
      <c r="S30" s="1">
        <f t="shared" si="0"/>
        <v>44.40860645842605</v>
      </c>
      <c r="T30" s="1">
        <f t="shared" si="1"/>
        <v>2.4579334863909992</v>
      </c>
      <c r="V30" s="1">
        <f t="shared" si="2"/>
        <v>15.493098013396946</v>
      </c>
      <c r="W30" s="1">
        <f t="shared" si="3"/>
        <v>6.3851456242899758</v>
      </c>
      <c r="X30" s="1">
        <f t="shared" si="4"/>
        <v>10.557996077936991</v>
      </c>
      <c r="Y30" s="1">
        <f t="shared" si="5"/>
        <v>6.1518241104919866</v>
      </c>
      <c r="Z30" s="1">
        <f t="shared" si="6"/>
        <v>74.266244513287887</v>
      </c>
      <c r="AA30" s="1">
        <f t="shared" si="7"/>
        <v>74.209182771516481</v>
      </c>
      <c r="AB30" s="1"/>
      <c r="AC30" t="b">
        <f t="shared" si="8"/>
        <v>1</v>
      </c>
      <c r="AD30" t="b">
        <f t="shared" si="9"/>
        <v>0</v>
      </c>
      <c r="AE30" t="b">
        <f t="shared" si="10"/>
        <v>0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0</v>
      </c>
      <c r="AJ30" t="str">
        <f>VLOOKUP(AI30,Sheet1!$A$1:$B$7,2)</f>
        <v>takeoff</v>
      </c>
    </row>
    <row r="31" spans="2:36" x14ac:dyDescent="0.25">
      <c r="B31">
        <v>338.60992865539799</v>
      </c>
      <c r="C31">
        <v>144.48895895959899</v>
      </c>
      <c r="D31">
        <v>302.64343020663603</v>
      </c>
      <c r="E31">
        <v>140.87854300694499</v>
      </c>
      <c r="F31">
        <v>349.71689860025998</v>
      </c>
      <c r="G31">
        <v>108.519184523858</v>
      </c>
      <c r="H31">
        <v>288.45523201458798</v>
      </c>
      <c r="I31">
        <v>110.086644759389</v>
      </c>
      <c r="J31">
        <v>338.06691921529398</v>
      </c>
      <c r="K31">
        <v>67.647485067678005</v>
      </c>
      <c r="L31">
        <v>296.45789172035398</v>
      </c>
      <c r="M31">
        <v>67.266030503125805</v>
      </c>
      <c r="N31">
        <v>336.27666985630799</v>
      </c>
      <c r="O31">
        <v>234.01538816617301</v>
      </c>
      <c r="P31">
        <v>307.25324923016598</v>
      </c>
      <c r="Q31">
        <v>232.668043785821</v>
      </c>
      <c r="S31" s="1">
        <f t="shared" si="0"/>
        <v>35.966498448761968</v>
      </c>
      <c r="T31" s="1">
        <f t="shared" si="1"/>
        <v>3.6104159526539945</v>
      </c>
      <c r="V31" s="1">
        <f t="shared" si="2"/>
        <v>11.106969944861987</v>
      </c>
      <c r="W31" s="1">
        <f t="shared" si="3"/>
        <v>-0.54300944010401508</v>
      </c>
      <c r="X31" s="1">
        <f t="shared" si="4"/>
        <v>14.188198192048048</v>
      </c>
      <c r="Y31" s="1">
        <f t="shared" si="5"/>
        <v>6.1855384862820415</v>
      </c>
      <c r="Z31" s="1">
        <f t="shared" si="6"/>
        <v>76.841473891920984</v>
      </c>
      <c r="AA31" s="1">
        <f t="shared" si="7"/>
        <v>73.61251250381919</v>
      </c>
      <c r="AB31" s="1"/>
      <c r="AC31" t="b">
        <f t="shared" si="8"/>
        <v>1</v>
      </c>
      <c r="AD31" t="b">
        <f t="shared" si="9"/>
        <v>0</v>
      </c>
      <c r="AE31" t="b">
        <f t="shared" si="10"/>
        <v>0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0</v>
      </c>
      <c r="AJ31" t="str">
        <f>VLOOKUP(AI31,Sheet1!$A$1:$B$7,2)</f>
        <v>takeoff</v>
      </c>
    </row>
    <row r="32" spans="2:36" x14ac:dyDescent="0.25">
      <c r="B32">
        <v>337.397562421705</v>
      </c>
      <c r="C32">
        <v>138.26196682629501</v>
      </c>
      <c r="D32">
        <v>300.869203781441</v>
      </c>
      <c r="E32">
        <v>141.37150899552299</v>
      </c>
      <c r="F32">
        <v>350.06789992394198</v>
      </c>
      <c r="G32">
        <v>108.68056896121</v>
      </c>
      <c r="H32">
        <v>288.76733089886898</v>
      </c>
      <c r="I32">
        <v>111.643267706131</v>
      </c>
      <c r="J32">
        <v>337.33689053552001</v>
      </c>
      <c r="K32">
        <v>65.369458511062206</v>
      </c>
      <c r="L32">
        <v>296.04313324601299</v>
      </c>
      <c r="M32">
        <v>64.239783901996802</v>
      </c>
      <c r="N32">
        <v>334.96851024657798</v>
      </c>
      <c r="O32">
        <v>230.54986094823599</v>
      </c>
      <c r="P32">
        <v>306.78362661063301</v>
      </c>
      <c r="Q32">
        <v>231.19249267255501</v>
      </c>
      <c r="S32" s="1">
        <f t="shared" si="0"/>
        <v>36.528358640264003</v>
      </c>
      <c r="T32" s="1">
        <f t="shared" si="1"/>
        <v>-3.1095421692279785</v>
      </c>
      <c r="V32" s="1">
        <f t="shared" si="2"/>
        <v>12.670337502236976</v>
      </c>
      <c r="W32" s="1">
        <f t="shared" si="3"/>
        <v>-6.0671886184991308E-2</v>
      </c>
      <c r="X32" s="1">
        <f t="shared" si="4"/>
        <v>12.101872882572025</v>
      </c>
      <c r="Y32" s="1">
        <f t="shared" si="5"/>
        <v>4.8260705354280162</v>
      </c>
      <c r="Z32" s="1">
        <f t="shared" si="6"/>
        <v>72.892508315232803</v>
      </c>
      <c r="AA32" s="1">
        <f t="shared" si="7"/>
        <v>77.131725093526185</v>
      </c>
      <c r="AB32" s="1"/>
      <c r="AC32" t="b">
        <f t="shared" si="8"/>
        <v>1</v>
      </c>
      <c r="AD32" t="b">
        <f t="shared" si="9"/>
        <v>0</v>
      </c>
      <c r="AE32" t="b">
        <f t="shared" si="10"/>
        <v>0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0</v>
      </c>
      <c r="AJ32" t="str">
        <f>VLOOKUP(AI32,Sheet1!$A$1:$B$7,2)</f>
        <v>takeoff</v>
      </c>
    </row>
    <row r="33" spans="2:36" x14ac:dyDescent="0.25">
      <c r="B33">
        <v>336.70563804783097</v>
      </c>
      <c r="C33">
        <v>140.39936799579601</v>
      </c>
      <c r="D33">
        <v>300.054928747963</v>
      </c>
      <c r="E33">
        <v>140.654296875</v>
      </c>
      <c r="F33">
        <v>350.59123107042302</v>
      </c>
      <c r="G33">
        <v>110.06150743674</v>
      </c>
      <c r="H33">
        <v>282.81641352986401</v>
      </c>
      <c r="I33">
        <v>110.26861404515699</v>
      </c>
      <c r="J33">
        <v>336.76853270327302</v>
      </c>
      <c r="K33">
        <v>68.702054981449393</v>
      </c>
      <c r="L33">
        <v>293.21925906020101</v>
      </c>
      <c r="M33">
        <v>64.736632655589304</v>
      </c>
      <c r="N33">
        <v>335.655329555131</v>
      </c>
      <c r="O33">
        <v>230.11239638540201</v>
      </c>
      <c r="P33">
        <v>306.37848864611101</v>
      </c>
      <c r="Q33">
        <v>230.559944814153</v>
      </c>
      <c r="S33" s="1">
        <f t="shared" si="0"/>
        <v>36.65070929986797</v>
      </c>
      <c r="T33" s="1">
        <f t="shared" si="1"/>
        <v>-0.25492887920398744</v>
      </c>
      <c r="V33" s="1">
        <f t="shared" si="2"/>
        <v>13.885593022592047</v>
      </c>
      <c r="W33" s="1">
        <f t="shared" si="3"/>
        <v>6.2894655442050862E-2</v>
      </c>
      <c r="X33" s="1">
        <f t="shared" si="4"/>
        <v>17.238515218098996</v>
      </c>
      <c r="Y33" s="1">
        <f t="shared" si="5"/>
        <v>6.8356696877619925</v>
      </c>
      <c r="Z33" s="1">
        <f t="shared" si="6"/>
        <v>71.697313014346619</v>
      </c>
      <c r="AA33" s="1">
        <f t="shared" si="7"/>
        <v>75.917664219410696</v>
      </c>
      <c r="AB33" s="1"/>
      <c r="AC33" t="b">
        <f t="shared" si="8"/>
        <v>1</v>
      </c>
      <c r="AD33" t="b">
        <f t="shared" si="9"/>
        <v>0</v>
      </c>
      <c r="AE33" t="b">
        <f t="shared" si="10"/>
        <v>0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0</v>
      </c>
      <c r="AJ33" t="str">
        <f>VLOOKUP(AI33,Sheet1!$A$1:$B$7,2)</f>
        <v>takeoff</v>
      </c>
    </row>
    <row r="34" spans="2:36" x14ac:dyDescent="0.25">
      <c r="B34">
        <v>337.67028712171702</v>
      </c>
      <c r="C34">
        <v>148.16401152983701</v>
      </c>
      <c r="D34">
        <v>301.68993089624598</v>
      </c>
      <c r="E34">
        <v>145.118849514402</v>
      </c>
      <c r="F34">
        <v>349.176554265557</v>
      </c>
      <c r="G34">
        <v>121.309196359259</v>
      </c>
      <c r="H34">
        <v>287.70296503582199</v>
      </c>
      <c r="I34">
        <v>111.878606622869</v>
      </c>
      <c r="J34">
        <v>339.71690679613403</v>
      </c>
      <c r="K34">
        <v>78.493123205721204</v>
      </c>
      <c r="L34">
        <v>298.89277405460098</v>
      </c>
      <c r="M34">
        <v>75.726194159929094</v>
      </c>
      <c r="N34">
        <v>336.45712492401901</v>
      </c>
      <c r="O34">
        <v>240.84255952411601</v>
      </c>
      <c r="P34">
        <v>304.30821447387501</v>
      </c>
      <c r="Q34">
        <v>242.39286281593701</v>
      </c>
      <c r="S34" s="1">
        <f t="shared" ref="S34:S65" si="15">B34-D34</f>
        <v>35.980356225471041</v>
      </c>
      <c r="T34" s="1">
        <f t="shared" ref="T34:T65" si="16">C34-E34</f>
        <v>3.045162015435011</v>
      </c>
      <c r="V34" s="1">
        <f t="shared" ref="V34:V65" si="17">F34-B34</f>
        <v>11.506267143839978</v>
      </c>
      <c r="W34" s="1">
        <f t="shared" ref="W34:W65" si="18">J34-B34</f>
        <v>2.046619674417002</v>
      </c>
      <c r="X34" s="1">
        <f t="shared" ref="X34:X65" si="19">D34-H34</f>
        <v>13.986965860423993</v>
      </c>
      <c r="Y34" s="1">
        <f t="shared" ref="Y34:Y65" si="20">D34-L34</f>
        <v>2.7971568416450054</v>
      </c>
      <c r="Z34" s="1">
        <f t="shared" ref="Z34:Z65" si="21">C34-K34</f>
        <v>69.670888324115808</v>
      </c>
      <c r="AA34" s="1">
        <f t="shared" ref="AA34:AA65" si="22">E34-M34</f>
        <v>69.392655354472907</v>
      </c>
      <c r="AB34" s="1"/>
      <c r="AC34" t="b">
        <f t="shared" ref="AC34:AC65" si="23">AND(($Z34&gt;$AM$3),($AA34&gt;$AM$3),(ABS($W34)&lt;$AM$5),(ABS($Y34)&lt;$AM$5))</f>
        <v>1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0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0</v>
      </c>
      <c r="AJ34" t="str">
        <f>VLOOKUP(AI34,Sheet1!$A$1:$B$7,2)</f>
        <v>takeoff</v>
      </c>
    </row>
    <row r="35" spans="2:36" x14ac:dyDescent="0.25">
      <c r="B35">
        <v>343.20461568485803</v>
      </c>
      <c r="C35">
        <v>154.89412924704001</v>
      </c>
      <c r="D35">
        <v>304.21461855630702</v>
      </c>
      <c r="E35">
        <v>148.70081250309599</v>
      </c>
      <c r="F35">
        <v>353.71394972477202</v>
      </c>
      <c r="G35">
        <v>122.039082629988</v>
      </c>
      <c r="H35">
        <v>289.260084806083</v>
      </c>
      <c r="I35">
        <v>119.411943044521</v>
      </c>
      <c r="J35">
        <v>338.71601701347703</v>
      </c>
      <c r="K35">
        <v>77.055646319722001</v>
      </c>
      <c r="L35">
        <v>302.55364537050701</v>
      </c>
      <c r="M35">
        <v>78.960098040784302</v>
      </c>
      <c r="N35">
        <v>338.02870137243201</v>
      </c>
      <c r="O35">
        <v>245.41604588450099</v>
      </c>
      <c r="P35">
        <v>308.42771316214902</v>
      </c>
      <c r="Q35">
        <v>242.636240662782</v>
      </c>
      <c r="S35" s="1">
        <f t="shared" si="15"/>
        <v>38.989997128551011</v>
      </c>
      <c r="T35" s="1">
        <f t="shared" si="16"/>
        <v>6.193316743944024</v>
      </c>
      <c r="V35" s="1">
        <f t="shared" si="17"/>
        <v>10.509334039913995</v>
      </c>
      <c r="W35" s="1">
        <f t="shared" si="18"/>
        <v>-4.4885986713809984</v>
      </c>
      <c r="X35" s="1">
        <f t="shared" si="19"/>
        <v>14.954533750224016</v>
      </c>
      <c r="Y35" s="1">
        <f t="shared" si="20"/>
        <v>1.6609731858000032</v>
      </c>
      <c r="Z35" s="1">
        <f t="shared" si="21"/>
        <v>77.838482927318012</v>
      </c>
      <c r="AA35" s="1">
        <f t="shared" si="22"/>
        <v>69.740714462311686</v>
      </c>
      <c r="AB35" s="1"/>
      <c r="AC35" t="b">
        <f t="shared" si="23"/>
        <v>1</v>
      </c>
      <c r="AD35" t="b">
        <f t="shared" si="24"/>
        <v>0</v>
      </c>
      <c r="AE35" t="b">
        <f t="shared" si="25"/>
        <v>0</v>
      </c>
      <c r="AF35" t="b">
        <f t="shared" si="26"/>
        <v>0</v>
      </c>
      <c r="AG35" t="b">
        <f t="shared" si="27"/>
        <v>0</v>
      </c>
      <c r="AH35" t="b">
        <f t="shared" si="28"/>
        <v>0</v>
      </c>
      <c r="AI35">
        <f t="shared" si="14"/>
        <v>0</v>
      </c>
      <c r="AJ35" t="str">
        <f>VLOOKUP(AI35,Sheet1!$A$1:$B$7,2)</f>
        <v>takeoff</v>
      </c>
    </row>
    <row r="36" spans="2:36" x14ac:dyDescent="0.25">
      <c r="B36">
        <v>341.31078855686201</v>
      </c>
      <c r="C36">
        <v>149.24276404350499</v>
      </c>
      <c r="D36">
        <v>301.30761217355303</v>
      </c>
      <c r="E36">
        <v>146.71253002723199</v>
      </c>
      <c r="F36">
        <v>353.579593314943</v>
      </c>
      <c r="G36">
        <v>117.37421918873</v>
      </c>
      <c r="H36">
        <v>288.81145724376398</v>
      </c>
      <c r="I36">
        <v>120.335533996969</v>
      </c>
      <c r="J36">
        <v>339.31022559673602</v>
      </c>
      <c r="K36">
        <v>70.491862065192194</v>
      </c>
      <c r="L36">
        <v>299.83303558204898</v>
      </c>
      <c r="M36">
        <v>75.533943095620501</v>
      </c>
      <c r="N36">
        <v>338.950183741854</v>
      </c>
      <c r="O36">
        <v>239.66090986642899</v>
      </c>
      <c r="P36">
        <v>308.29665046920798</v>
      </c>
      <c r="Q36">
        <v>243.46580860226601</v>
      </c>
      <c r="S36" s="1">
        <f t="shared" si="15"/>
        <v>40.003176383308983</v>
      </c>
      <c r="T36" s="1">
        <f t="shared" si="16"/>
        <v>2.530234016272999</v>
      </c>
      <c r="V36" s="1">
        <f t="shared" si="17"/>
        <v>12.268804758080989</v>
      </c>
      <c r="W36" s="1">
        <f t="shared" si="18"/>
        <v>-2.0005629601259898</v>
      </c>
      <c r="X36" s="1">
        <f t="shared" si="19"/>
        <v>12.496154929789043</v>
      </c>
      <c r="Y36" s="1">
        <f t="shared" si="20"/>
        <v>1.4745765915040465</v>
      </c>
      <c r="Z36" s="1">
        <f t="shared" si="21"/>
        <v>78.750901978312797</v>
      </c>
      <c r="AA36" s="1">
        <f t="shared" si="22"/>
        <v>71.178586931611491</v>
      </c>
      <c r="AB36" s="1"/>
      <c r="AC36" t="b">
        <f t="shared" si="23"/>
        <v>1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0</v>
      </c>
      <c r="AH36" t="b">
        <f t="shared" si="28"/>
        <v>0</v>
      </c>
      <c r="AI36">
        <f t="shared" si="14"/>
        <v>0</v>
      </c>
      <c r="AJ36" t="str">
        <f>VLOOKUP(AI36,Sheet1!$A$1:$B$7,2)</f>
        <v>takeoff</v>
      </c>
    </row>
    <row r="37" spans="2:36" x14ac:dyDescent="0.25">
      <c r="B37">
        <v>341.20259277440101</v>
      </c>
      <c r="C37">
        <v>150.45885073962199</v>
      </c>
      <c r="D37">
        <v>302.45030118390798</v>
      </c>
      <c r="E37">
        <v>147.92089546961699</v>
      </c>
      <c r="F37">
        <v>351.53647858196302</v>
      </c>
      <c r="G37">
        <v>115.023731449441</v>
      </c>
      <c r="H37">
        <v>287.83469756067598</v>
      </c>
      <c r="I37">
        <v>111.95153718266801</v>
      </c>
      <c r="J37">
        <v>343.45818060080899</v>
      </c>
      <c r="K37">
        <v>74.763998148557206</v>
      </c>
      <c r="L37">
        <v>301.38081000691102</v>
      </c>
      <c r="M37">
        <v>69.899812016880205</v>
      </c>
      <c r="N37">
        <v>338.552188722631</v>
      </c>
      <c r="O37">
        <v>239.22517595029001</v>
      </c>
      <c r="P37">
        <v>306.85599955337301</v>
      </c>
      <c r="Q37">
        <v>236.17640456992001</v>
      </c>
      <c r="S37" s="1">
        <f t="shared" si="15"/>
        <v>38.75229159049303</v>
      </c>
      <c r="T37" s="1">
        <f t="shared" si="16"/>
        <v>2.5379552700049999</v>
      </c>
      <c r="V37" s="1">
        <f t="shared" si="17"/>
        <v>10.333885807562012</v>
      </c>
      <c r="W37" s="1">
        <f t="shared" si="18"/>
        <v>2.2555878264079752</v>
      </c>
      <c r="X37" s="1">
        <f t="shared" si="19"/>
        <v>14.615603623232005</v>
      </c>
      <c r="Y37" s="1">
        <f t="shared" si="20"/>
        <v>1.0694911769969622</v>
      </c>
      <c r="Z37" s="1">
        <f t="shared" si="21"/>
        <v>75.694852591064787</v>
      </c>
      <c r="AA37" s="1">
        <f t="shared" si="22"/>
        <v>78.021083452736789</v>
      </c>
      <c r="AB37" s="1"/>
      <c r="AC37" t="b">
        <f t="shared" si="23"/>
        <v>1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0</v>
      </c>
      <c r="AH37" t="b">
        <f t="shared" si="28"/>
        <v>0</v>
      </c>
      <c r="AI37">
        <f t="shared" si="14"/>
        <v>0</v>
      </c>
      <c r="AJ37" t="str">
        <f>VLOOKUP(AI37,Sheet1!$A$1:$B$7,2)</f>
        <v>takeoff</v>
      </c>
    </row>
    <row r="38" spans="2:36" x14ac:dyDescent="0.25">
      <c r="B38">
        <v>340.52782911448298</v>
      </c>
      <c r="C38">
        <v>145.738650880454</v>
      </c>
      <c r="D38">
        <v>304.91917662899198</v>
      </c>
      <c r="E38">
        <v>148.08897119243801</v>
      </c>
      <c r="F38">
        <v>351.96619500857702</v>
      </c>
      <c r="G38">
        <v>115.298840641723</v>
      </c>
      <c r="H38">
        <v>288.85111707835</v>
      </c>
      <c r="I38">
        <v>114.099987586507</v>
      </c>
      <c r="J38">
        <v>337.29571735689399</v>
      </c>
      <c r="K38">
        <v>70.657640259563294</v>
      </c>
      <c r="L38">
        <v>299.58314434611901</v>
      </c>
      <c r="M38">
        <v>72.105880640525896</v>
      </c>
      <c r="N38">
        <v>339.78629115256803</v>
      </c>
      <c r="O38">
        <v>237.90575055692901</v>
      </c>
      <c r="P38">
        <v>307.95435515248499</v>
      </c>
      <c r="Q38">
        <v>237.369866441722</v>
      </c>
      <c r="S38" s="1">
        <f t="shared" si="15"/>
        <v>35.608652485491007</v>
      </c>
      <c r="T38" s="1">
        <f t="shared" si="16"/>
        <v>-2.3503203119840066</v>
      </c>
      <c r="V38" s="1">
        <f t="shared" si="17"/>
        <v>11.438365894094034</v>
      </c>
      <c r="W38" s="1">
        <f t="shared" si="18"/>
        <v>-3.2321117575889957</v>
      </c>
      <c r="X38" s="1">
        <f t="shared" si="19"/>
        <v>16.068059550641976</v>
      </c>
      <c r="Y38" s="1">
        <f t="shared" si="20"/>
        <v>5.3360322828729636</v>
      </c>
      <c r="Z38" s="1">
        <f t="shared" si="21"/>
        <v>75.081010620890709</v>
      </c>
      <c r="AA38" s="1">
        <f t="shared" si="22"/>
        <v>75.983090551912113</v>
      </c>
      <c r="AB38" s="1"/>
      <c r="AC38" t="b">
        <f t="shared" si="23"/>
        <v>1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0</v>
      </c>
      <c r="AH38" t="b">
        <f t="shared" si="28"/>
        <v>0</v>
      </c>
      <c r="AI38">
        <f t="shared" si="14"/>
        <v>0</v>
      </c>
      <c r="AJ38" t="str">
        <f>VLOOKUP(AI38,Sheet1!$A$1:$B$7,2)</f>
        <v>takeoff</v>
      </c>
    </row>
    <row r="39" spans="2:36" x14ac:dyDescent="0.25">
      <c r="B39">
        <v>341.63346867614001</v>
      </c>
      <c r="C39">
        <v>147.049260210033</v>
      </c>
      <c r="D39">
        <v>304.48666685565303</v>
      </c>
      <c r="E39">
        <v>147.77624214930401</v>
      </c>
      <c r="F39">
        <v>350.10552621753999</v>
      </c>
      <c r="G39">
        <v>114.30563283521001</v>
      </c>
      <c r="H39">
        <v>287.420716006985</v>
      </c>
      <c r="I39">
        <v>110.23423434816</v>
      </c>
      <c r="J39">
        <v>339.86126313653898</v>
      </c>
      <c r="K39">
        <v>72.7739097804902</v>
      </c>
      <c r="L39">
        <v>300.99215876622901</v>
      </c>
      <c r="M39">
        <v>71.045233502700498</v>
      </c>
      <c r="N39">
        <v>339.97522013635597</v>
      </c>
      <c r="O39">
        <v>237.711561739318</v>
      </c>
      <c r="P39">
        <v>309.054230845181</v>
      </c>
      <c r="Q39">
        <v>236.688351177513</v>
      </c>
      <c r="S39" s="1">
        <f t="shared" si="15"/>
        <v>37.146801820486985</v>
      </c>
      <c r="T39" s="1">
        <f t="shared" si="16"/>
        <v>-0.72698193927101329</v>
      </c>
      <c r="V39" s="1">
        <f t="shared" si="17"/>
        <v>8.4720575413999768</v>
      </c>
      <c r="W39" s="1">
        <f t="shared" si="18"/>
        <v>-1.7722055396010319</v>
      </c>
      <c r="X39" s="1">
        <f t="shared" si="19"/>
        <v>17.065950848668024</v>
      </c>
      <c r="Y39" s="1">
        <f t="shared" si="20"/>
        <v>3.4945080894240164</v>
      </c>
      <c r="Z39" s="1">
        <f t="shared" si="21"/>
        <v>74.275350429542797</v>
      </c>
      <c r="AA39" s="1">
        <f t="shared" si="22"/>
        <v>76.731008646603513</v>
      </c>
      <c r="AB39" s="1"/>
      <c r="AC39" t="b">
        <f t="shared" si="23"/>
        <v>1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0</v>
      </c>
      <c r="AH39" t="b">
        <f t="shared" si="28"/>
        <v>0</v>
      </c>
      <c r="AI39">
        <f t="shared" si="14"/>
        <v>0</v>
      </c>
      <c r="AJ39" t="str">
        <f>VLOOKUP(AI39,Sheet1!$A$1:$B$7,2)</f>
        <v>takeoff</v>
      </c>
    </row>
    <row r="40" spans="2:36" x14ac:dyDescent="0.25">
      <c r="B40">
        <v>339.62794444007301</v>
      </c>
      <c r="C40">
        <v>146.74344794694699</v>
      </c>
      <c r="D40">
        <v>306.04518872301702</v>
      </c>
      <c r="E40">
        <v>148.143935737851</v>
      </c>
      <c r="F40">
        <v>354.75124943689502</v>
      </c>
      <c r="G40">
        <v>116.093061580214</v>
      </c>
      <c r="H40">
        <v>284.83746352353899</v>
      </c>
      <c r="I40">
        <v>115.944720988041</v>
      </c>
      <c r="J40">
        <v>339.89483922201998</v>
      </c>
      <c r="K40">
        <v>72.408815670215006</v>
      </c>
      <c r="L40">
        <v>302.53065642587302</v>
      </c>
      <c r="M40">
        <v>74.699720580280399</v>
      </c>
      <c r="N40">
        <v>340.55609825098099</v>
      </c>
      <c r="O40">
        <v>235.99523661252499</v>
      </c>
      <c r="P40">
        <v>308.63448927941101</v>
      </c>
      <c r="Q40">
        <v>237.34909868139499</v>
      </c>
      <c r="S40" s="1">
        <f t="shared" si="15"/>
        <v>33.582755717055988</v>
      </c>
      <c r="T40" s="1">
        <f t="shared" si="16"/>
        <v>-1.400487790904009</v>
      </c>
      <c r="V40" s="1">
        <f t="shared" si="17"/>
        <v>15.123304996822014</v>
      </c>
      <c r="W40" s="1">
        <f t="shared" si="18"/>
        <v>0.26689478194697358</v>
      </c>
      <c r="X40" s="1">
        <f t="shared" si="19"/>
        <v>21.207725199478034</v>
      </c>
      <c r="Y40" s="1">
        <f t="shared" si="20"/>
        <v>3.5145322971440009</v>
      </c>
      <c r="Z40" s="1">
        <f t="shared" si="21"/>
        <v>74.33463227673198</v>
      </c>
      <c r="AA40" s="1">
        <f t="shared" si="22"/>
        <v>73.444215157570596</v>
      </c>
      <c r="AB40" s="1"/>
      <c r="AC40" t="b">
        <f t="shared" si="23"/>
        <v>1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0</v>
      </c>
      <c r="AH40" t="b">
        <f t="shared" si="28"/>
        <v>0</v>
      </c>
      <c r="AI40">
        <f t="shared" si="14"/>
        <v>0</v>
      </c>
      <c r="AJ40" t="str">
        <f>VLOOKUP(AI40,Sheet1!$A$1:$B$7,2)</f>
        <v>takeoff</v>
      </c>
    </row>
    <row r="41" spans="2:36" x14ac:dyDescent="0.25">
      <c r="B41">
        <v>340.14848754304199</v>
      </c>
      <c r="C41">
        <v>158.051454007751</v>
      </c>
      <c r="D41">
        <v>299.46011559846397</v>
      </c>
      <c r="E41">
        <v>158.21819200576201</v>
      </c>
      <c r="F41">
        <v>383.18333533891098</v>
      </c>
      <c r="G41">
        <v>141.23785071342701</v>
      </c>
      <c r="H41">
        <v>270.97220687504603</v>
      </c>
      <c r="I41">
        <v>135.84520206894899</v>
      </c>
      <c r="J41">
        <v>368.01751641488897</v>
      </c>
      <c r="K41">
        <v>100.884946536816</v>
      </c>
      <c r="L41">
        <v>278.464350647647</v>
      </c>
      <c r="M41">
        <v>101.459675117476</v>
      </c>
      <c r="N41">
        <v>339.86505919723101</v>
      </c>
      <c r="O41">
        <v>242.08854542222099</v>
      </c>
      <c r="P41">
        <v>308.504017472832</v>
      </c>
      <c r="Q41">
        <v>240.368427171767</v>
      </c>
      <c r="S41" s="1">
        <f t="shared" si="15"/>
        <v>40.688371944578023</v>
      </c>
      <c r="T41" s="1">
        <f t="shared" si="16"/>
        <v>-0.16673799801100131</v>
      </c>
      <c r="V41" s="1">
        <f t="shared" si="17"/>
        <v>43.034847795868984</v>
      </c>
      <c r="W41" s="1">
        <f t="shared" si="18"/>
        <v>27.869028871846979</v>
      </c>
      <c r="X41" s="1">
        <f t="shared" si="19"/>
        <v>28.487908723417945</v>
      </c>
      <c r="Y41" s="1">
        <f t="shared" si="20"/>
        <v>20.995764950816977</v>
      </c>
      <c r="Z41" s="1">
        <f t="shared" si="21"/>
        <v>57.166507470935002</v>
      </c>
      <c r="AA41" s="1">
        <f t="shared" si="22"/>
        <v>56.75851688828601</v>
      </c>
      <c r="AB41" s="1"/>
      <c r="AC41" t="b">
        <f t="shared" si="23"/>
        <v>1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0</v>
      </c>
      <c r="AH41" t="b">
        <f t="shared" si="28"/>
        <v>0</v>
      </c>
      <c r="AI41">
        <f t="shared" si="14"/>
        <v>0</v>
      </c>
      <c r="AJ41" t="str">
        <f>VLOOKUP(AI41,Sheet1!$A$1:$B$7,2)</f>
        <v>takeoff</v>
      </c>
    </row>
    <row r="42" spans="2:36" x14ac:dyDescent="0.25">
      <c r="B42">
        <v>341.53367957044298</v>
      </c>
      <c r="C42">
        <v>165.23294557728599</v>
      </c>
      <c r="D42">
        <v>299.34586414981902</v>
      </c>
      <c r="E42">
        <v>165.19003966898001</v>
      </c>
      <c r="F42">
        <v>374.04194474785203</v>
      </c>
      <c r="G42">
        <v>190.439857257092</v>
      </c>
      <c r="H42">
        <v>279.04069704655399</v>
      </c>
      <c r="I42">
        <v>192.38171688345901</v>
      </c>
      <c r="J42">
        <v>374.68267455861798</v>
      </c>
      <c r="K42">
        <v>170.11651991789699</v>
      </c>
      <c r="L42">
        <v>284.15464765840898</v>
      </c>
      <c r="M42">
        <v>183.36158897609499</v>
      </c>
      <c r="N42">
        <v>337.731316492644</v>
      </c>
      <c r="O42">
        <v>239.56740994282001</v>
      </c>
      <c r="P42">
        <v>309.20350483055103</v>
      </c>
      <c r="Q42">
        <v>239.549458929146</v>
      </c>
      <c r="S42" s="1">
        <f t="shared" si="15"/>
        <v>42.187815420623963</v>
      </c>
      <c r="T42" s="1">
        <f t="shared" si="16"/>
        <v>4.2905908305982621E-2</v>
      </c>
      <c r="V42" s="1">
        <f t="shared" si="17"/>
        <v>32.508265177409044</v>
      </c>
      <c r="W42" s="1">
        <f t="shared" si="18"/>
        <v>33.148994988174991</v>
      </c>
      <c r="X42" s="1">
        <f t="shared" si="19"/>
        <v>20.305167103265035</v>
      </c>
      <c r="Y42" s="1">
        <f t="shared" si="20"/>
        <v>15.191216491410046</v>
      </c>
      <c r="Z42" s="1">
        <f t="shared" si="21"/>
        <v>-4.8835743406110055</v>
      </c>
      <c r="AA42" s="1">
        <f t="shared" si="22"/>
        <v>-18.171549307114987</v>
      </c>
      <c r="AB42" s="1"/>
      <c r="AC42" t="b">
        <f t="shared" si="23"/>
        <v>0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0</v>
      </c>
      <c r="AH42" t="b">
        <f t="shared" si="28"/>
        <v>0</v>
      </c>
      <c r="AI42">
        <f t="shared" si="14"/>
        <v>999</v>
      </c>
      <c r="AJ42" t="str">
        <f>VLOOKUP(AI42,Sheet1!$A$1:$B$7,2)</f>
        <v>not detected</v>
      </c>
    </row>
    <row r="43" spans="2:36" x14ac:dyDescent="0.25">
      <c r="B43">
        <v>347.49998939357403</v>
      </c>
      <c r="C43">
        <v>167.54926556512601</v>
      </c>
      <c r="D43">
        <v>299.06921386718699</v>
      </c>
      <c r="E43">
        <v>166.52361750854701</v>
      </c>
      <c r="F43">
        <v>353.12805923052099</v>
      </c>
      <c r="G43">
        <v>211.52284037487101</v>
      </c>
      <c r="H43">
        <v>290.21243530803702</v>
      </c>
      <c r="I43">
        <v>209.70460512673299</v>
      </c>
      <c r="J43">
        <v>355.22660965038102</v>
      </c>
      <c r="K43">
        <v>250.32109782761199</v>
      </c>
      <c r="L43">
        <v>285.57587682353301</v>
      </c>
      <c r="M43">
        <v>251.17572131167</v>
      </c>
      <c r="N43">
        <v>336.39947876169401</v>
      </c>
      <c r="O43">
        <v>247.46062942085501</v>
      </c>
      <c r="P43">
        <v>303.453346963554</v>
      </c>
      <c r="Q43">
        <v>246.37229000035001</v>
      </c>
      <c r="S43" s="1">
        <f t="shared" si="15"/>
        <v>48.430775526387038</v>
      </c>
      <c r="T43" s="1">
        <f t="shared" si="16"/>
        <v>1.0256480565790014</v>
      </c>
      <c r="V43" s="1">
        <f t="shared" si="17"/>
        <v>5.6280698369469633</v>
      </c>
      <c r="W43" s="1">
        <f t="shared" si="18"/>
        <v>7.7266202568069957</v>
      </c>
      <c r="X43" s="1">
        <f t="shared" si="19"/>
        <v>8.8567785591499728</v>
      </c>
      <c r="Y43" s="1">
        <f t="shared" si="20"/>
        <v>13.49333704365398</v>
      </c>
      <c r="Z43" s="1">
        <f t="shared" si="21"/>
        <v>-82.771832262485987</v>
      </c>
      <c r="AA43" s="1">
        <f t="shared" si="22"/>
        <v>-84.652103803122998</v>
      </c>
      <c r="AB43" s="1"/>
      <c r="AC43" t="b">
        <f t="shared" si="23"/>
        <v>0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0</v>
      </c>
      <c r="AH43" t="b">
        <f t="shared" si="28"/>
        <v>1</v>
      </c>
      <c r="AI43">
        <f t="shared" si="14"/>
        <v>5</v>
      </c>
      <c r="AJ43" t="str">
        <f>VLOOKUP(AI43,Sheet1!$A$1:$B$7,2)</f>
        <v>land</v>
      </c>
    </row>
    <row r="44" spans="2:36" x14ac:dyDescent="0.25">
      <c r="B44">
        <v>345.59952192020199</v>
      </c>
      <c r="C44">
        <v>168.87247791249899</v>
      </c>
      <c r="D44">
        <v>296.43001610633797</v>
      </c>
      <c r="E44">
        <v>168.17175302646601</v>
      </c>
      <c r="F44">
        <v>350.70599548436201</v>
      </c>
      <c r="G44">
        <v>215.65994198176099</v>
      </c>
      <c r="H44">
        <v>288.53936555449599</v>
      </c>
      <c r="I44">
        <v>212.026289078952</v>
      </c>
      <c r="J44">
        <v>353.10357309253999</v>
      </c>
      <c r="K44">
        <v>253.20504380078901</v>
      </c>
      <c r="L44">
        <v>285.99690056148398</v>
      </c>
      <c r="M44">
        <v>251.84106580802799</v>
      </c>
      <c r="N44">
        <v>336.31069816119202</v>
      </c>
      <c r="O44">
        <v>245.509484837473</v>
      </c>
      <c r="P44">
        <v>302.47918561359899</v>
      </c>
      <c r="Q44">
        <v>244.75291955798599</v>
      </c>
      <c r="S44" s="1">
        <f t="shared" si="15"/>
        <v>49.169505813864021</v>
      </c>
      <c r="T44" s="1">
        <f t="shared" si="16"/>
        <v>0.70072488603298666</v>
      </c>
      <c r="V44" s="1">
        <f t="shared" si="17"/>
        <v>5.1064735641600123</v>
      </c>
      <c r="W44" s="1">
        <f t="shared" si="18"/>
        <v>7.504051172337995</v>
      </c>
      <c r="X44" s="1">
        <f t="shared" si="19"/>
        <v>7.8906505518419863</v>
      </c>
      <c r="Y44" s="1">
        <f t="shared" si="20"/>
        <v>10.43311554485399</v>
      </c>
      <c r="Z44" s="1">
        <f t="shared" si="21"/>
        <v>-84.33256588829002</v>
      </c>
      <c r="AA44" s="1">
        <f t="shared" si="22"/>
        <v>-83.669312781561985</v>
      </c>
      <c r="AB44" s="1"/>
      <c r="AC44" t="b">
        <f t="shared" si="23"/>
        <v>0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0</v>
      </c>
      <c r="AH44" t="b">
        <f t="shared" si="28"/>
        <v>1</v>
      </c>
      <c r="AI44">
        <f t="shared" si="14"/>
        <v>5</v>
      </c>
      <c r="AJ44" t="str">
        <f>VLOOKUP(AI44,Sheet1!$A$1:$B$7,2)</f>
        <v>land</v>
      </c>
    </row>
    <row r="45" spans="2:36" x14ac:dyDescent="0.25">
      <c r="B45">
        <v>342.94541610548998</v>
      </c>
      <c r="C45">
        <v>168.67596942828999</v>
      </c>
      <c r="D45">
        <v>293.91105953174298</v>
      </c>
      <c r="E45">
        <v>168.94222662766401</v>
      </c>
      <c r="F45">
        <v>348.67941809679797</v>
      </c>
      <c r="G45">
        <v>212.15240418028799</v>
      </c>
      <c r="H45">
        <v>286.11770678093802</v>
      </c>
      <c r="I45">
        <v>213.54886706233199</v>
      </c>
      <c r="J45">
        <v>347.421338712622</v>
      </c>
      <c r="K45">
        <v>252.73245458623001</v>
      </c>
      <c r="L45">
        <v>282.40065503836001</v>
      </c>
      <c r="M45">
        <v>251.85692198432699</v>
      </c>
      <c r="N45">
        <v>334.78271363847398</v>
      </c>
      <c r="O45">
        <v>248.897138518964</v>
      </c>
      <c r="P45">
        <v>302.89932130449</v>
      </c>
      <c r="Q45">
        <v>247.466108068099</v>
      </c>
      <c r="S45" s="1">
        <f t="shared" si="15"/>
        <v>49.034356573747004</v>
      </c>
      <c r="T45" s="1">
        <f t="shared" si="16"/>
        <v>-0.26625719937402437</v>
      </c>
      <c r="V45" s="1">
        <f t="shared" si="17"/>
        <v>5.7340019913079914</v>
      </c>
      <c r="W45" s="1">
        <f t="shared" si="18"/>
        <v>4.4759226071320199</v>
      </c>
      <c r="X45" s="1">
        <f t="shared" si="19"/>
        <v>7.7933527508049565</v>
      </c>
      <c r="Y45" s="1">
        <f t="shared" si="20"/>
        <v>11.510404493382964</v>
      </c>
      <c r="Z45" s="1">
        <f t="shared" si="21"/>
        <v>-84.056485157940017</v>
      </c>
      <c r="AA45" s="1">
        <f t="shared" si="22"/>
        <v>-82.914695356662975</v>
      </c>
      <c r="AB45" s="1"/>
      <c r="AC45" t="b">
        <f t="shared" si="23"/>
        <v>0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0</v>
      </c>
      <c r="AH45" t="b">
        <f t="shared" si="28"/>
        <v>1</v>
      </c>
      <c r="AI45">
        <f t="shared" si="14"/>
        <v>5</v>
      </c>
      <c r="AJ45" t="str">
        <f>VLOOKUP(AI45,Sheet1!$A$1:$B$7,2)</f>
        <v>land</v>
      </c>
    </row>
    <row r="46" spans="2:36" x14ac:dyDescent="0.25">
      <c r="B46">
        <v>339.80026076378601</v>
      </c>
      <c r="C46">
        <v>170.245484201903</v>
      </c>
      <c r="D46">
        <v>290.95963078840799</v>
      </c>
      <c r="E46">
        <v>168.529242622423</v>
      </c>
      <c r="F46">
        <v>344.50798842202602</v>
      </c>
      <c r="G46">
        <v>213.34280856820001</v>
      </c>
      <c r="H46">
        <v>285.73923216423498</v>
      </c>
      <c r="I46">
        <v>211.64902836273299</v>
      </c>
      <c r="J46">
        <v>348.43869949027402</v>
      </c>
      <c r="K46">
        <v>253.74178985208499</v>
      </c>
      <c r="L46">
        <v>282.02883776141903</v>
      </c>
      <c r="M46">
        <v>250.32650534244701</v>
      </c>
      <c r="N46">
        <v>330.4927555946</v>
      </c>
      <c r="O46">
        <v>250.82081994345</v>
      </c>
      <c r="P46">
        <v>301.41528884381398</v>
      </c>
      <c r="Q46">
        <v>248.33292205036301</v>
      </c>
      <c r="S46" s="1">
        <f t="shared" si="15"/>
        <v>48.840629975378022</v>
      </c>
      <c r="T46" s="1">
        <f t="shared" si="16"/>
        <v>1.7162415794799983</v>
      </c>
      <c r="V46" s="1">
        <f t="shared" si="17"/>
        <v>4.7077276582400032</v>
      </c>
      <c r="W46" s="1">
        <f t="shared" si="18"/>
        <v>8.6384387264880047</v>
      </c>
      <c r="X46" s="1">
        <f t="shared" si="19"/>
        <v>5.2203986241730149</v>
      </c>
      <c r="Y46" s="1">
        <f t="shared" si="20"/>
        <v>8.9307930269889653</v>
      </c>
      <c r="Z46" s="1">
        <f t="shared" si="21"/>
        <v>-83.496305650181995</v>
      </c>
      <c r="AA46" s="1">
        <f t="shared" si="22"/>
        <v>-81.797262720024008</v>
      </c>
      <c r="AB46" s="1"/>
      <c r="AC46" t="b">
        <f t="shared" si="23"/>
        <v>0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0</v>
      </c>
      <c r="AH46" t="b">
        <f t="shared" si="28"/>
        <v>1</v>
      </c>
      <c r="AI46">
        <f t="shared" si="14"/>
        <v>5</v>
      </c>
      <c r="AJ46" t="str">
        <f>VLOOKUP(AI46,Sheet1!$A$1:$B$7,2)</f>
        <v>land</v>
      </c>
    </row>
    <row r="47" spans="2:36" x14ac:dyDescent="0.25">
      <c r="B47">
        <v>338.92154928632198</v>
      </c>
      <c r="C47">
        <v>169.73976344941201</v>
      </c>
      <c r="D47">
        <v>291.47495649437201</v>
      </c>
      <c r="E47">
        <v>169.58228343132899</v>
      </c>
      <c r="F47">
        <v>345.13848833563202</v>
      </c>
      <c r="G47">
        <v>216.08389598370599</v>
      </c>
      <c r="H47">
        <v>284.75499543345097</v>
      </c>
      <c r="I47">
        <v>212.926446741277</v>
      </c>
      <c r="J47">
        <v>350.71054081969498</v>
      </c>
      <c r="K47">
        <v>255.922141206188</v>
      </c>
      <c r="L47">
        <v>280.49664200576302</v>
      </c>
      <c r="M47">
        <v>251.93760942455</v>
      </c>
      <c r="N47">
        <v>330.14424304449898</v>
      </c>
      <c r="O47">
        <v>248.881055577864</v>
      </c>
      <c r="P47">
        <v>299.21700676470499</v>
      </c>
      <c r="Q47">
        <v>245.956037654433</v>
      </c>
      <c r="S47" s="1">
        <f t="shared" si="15"/>
        <v>47.446592791949968</v>
      </c>
      <c r="T47" s="1">
        <f t="shared" si="16"/>
        <v>0.15748001808302092</v>
      </c>
      <c r="V47" s="1">
        <f t="shared" si="17"/>
        <v>6.2169390493100423</v>
      </c>
      <c r="W47" s="1">
        <f t="shared" si="18"/>
        <v>11.788991533373007</v>
      </c>
      <c r="X47" s="1">
        <f t="shared" si="19"/>
        <v>6.7199610609210367</v>
      </c>
      <c r="Y47" s="1">
        <f t="shared" si="20"/>
        <v>10.978314488608987</v>
      </c>
      <c r="Z47" s="1">
        <f t="shared" si="21"/>
        <v>-86.182377756775992</v>
      </c>
      <c r="AA47" s="1">
        <f t="shared" si="22"/>
        <v>-82.355325993221015</v>
      </c>
      <c r="AB47" s="1"/>
      <c r="AC47" t="b">
        <f t="shared" si="23"/>
        <v>0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1</v>
      </c>
      <c r="AI47">
        <f t="shared" si="14"/>
        <v>5</v>
      </c>
      <c r="AJ47" t="str">
        <f>VLOOKUP(AI47,Sheet1!$A$1:$B$7,2)</f>
        <v>land</v>
      </c>
    </row>
    <row r="48" spans="2:36" x14ac:dyDescent="0.25">
      <c r="B48">
        <v>338.62100706657901</v>
      </c>
      <c r="C48">
        <v>169.924183658011</v>
      </c>
      <c r="D48">
        <v>289.97498233547998</v>
      </c>
      <c r="E48">
        <v>170.023209317794</v>
      </c>
      <c r="F48">
        <v>343.67015386644698</v>
      </c>
      <c r="G48">
        <v>213.42932856360099</v>
      </c>
      <c r="H48">
        <v>283.70727876539598</v>
      </c>
      <c r="I48">
        <v>212.19477732136099</v>
      </c>
      <c r="J48">
        <v>346.97919752172101</v>
      </c>
      <c r="K48">
        <v>253.01485509247399</v>
      </c>
      <c r="L48">
        <v>280.81582622317097</v>
      </c>
      <c r="M48">
        <v>250.105228383747</v>
      </c>
      <c r="N48">
        <v>329.77844623969401</v>
      </c>
      <c r="O48">
        <v>251.09698015338</v>
      </c>
      <c r="P48">
        <v>298.202174760719</v>
      </c>
      <c r="Q48">
        <v>247.506109644948</v>
      </c>
      <c r="S48" s="1">
        <f t="shared" si="15"/>
        <v>48.646024731099033</v>
      </c>
      <c r="T48" s="1">
        <f t="shared" si="16"/>
        <v>-9.902565978299549E-2</v>
      </c>
      <c r="V48" s="1">
        <f t="shared" si="17"/>
        <v>5.0491467998679695</v>
      </c>
      <c r="W48" s="1">
        <f t="shared" si="18"/>
        <v>8.3581904551419939</v>
      </c>
      <c r="X48" s="1">
        <f t="shared" si="19"/>
        <v>6.2677035700839951</v>
      </c>
      <c r="Y48" s="1">
        <f t="shared" si="20"/>
        <v>9.1591561123090059</v>
      </c>
      <c r="Z48" s="1">
        <f t="shared" si="21"/>
        <v>-83.09067143446299</v>
      </c>
      <c r="AA48" s="1">
        <f t="shared" si="22"/>
        <v>-80.082019065953006</v>
      </c>
      <c r="AB48" s="1"/>
      <c r="AC48" t="b">
        <f t="shared" si="23"/>
        <v>0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1</v>
      </c>
      <c r="AI48">
        <f t="shared" si="14"/>
        <v>5</v>
      </c>
      <c r="AJ48" t="str">
        <f>VLOOKUP(AI48,Sheet1!$A$1:$B$7,2)</f>
        <v>land</v>
      </c>
    </row>
    <row r="49" spans="2:36" x14ac:dyDescent="0.25">
      <c r="B49">
        <v>338.365225889859</v>
      </c>
      <c r="C49">
        <v>168.19430804907799</v>
      </c>
      <c r="D49">
        <v>291.17678095379102</v>
      </c>
      <c r="E49">
        <v>167.62697627125999</v>
      </c>
      <c r="F49">
        <v>344.40968976013198</v>
      </c>
      <c r="G49">
        <v>213.89060022462999</v>
      </c>
      <c r="H49">
        <v>284.46815611250202</v>
      </c>
      <c r="I49">
        <v>211.60657985517801</v>
      </c>
      <c r="J49">
        <v>348.728791006368</v>
      </c>
      <c r="K49">
        <v>253.55052085053799</v>
      </c>
      <c r="L49">
        <v>281.31891826129402</v>
      </c>
      <c r="M49">
        <v>249.45398455694399</v>
      </c>
      <c r="N49">
        <v>330.60730522842698</v>
      </c>
      <c r="O49">
        <v>249.526407028101</v>
      </c>
      <c r="P49">
        <v>299.79043933452499</v>
      </c>
      <c r="Q49">
        <v>247.10984599010601</v>
      </c>
      <c r="S49" s="1">
        <f t="shared" si="15"/>
        <v>47.188444936067981</v>
      </c>
      <c r="T49" s="1">
        <f t="shared" si="16"/>
        <v>0.56733177781799782</v>
      </c>
      <c r="V49" s="1">
        <f t="shared" si="17"/>
        <v>6.0444638702729776</v>
      </c>
      <c r="W49" s="1">
        <f t="shared" si="18"/>
        <v>10.363565116508994</v>
      </c>
      <c r="X49" s="1">
        <f t="shared" si="19"/>
        <v>6.7086248412890086</v>
      </c>
      <c r="Y49" s="1">
        <f t="shared" si="20"/>
        <v>9.8578626924970081</v>
      </c>
      <c r="Z49" s="1">
        <f t="shared" si="21"/>
        <v>-85.356212801460003</v>
      </c>
      <c r="AA49" s="1">
        <f t="shared" si="22"/>
        <v>-81.827008285684002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1</v>
      </c>
      <c r="AI49">
        <f t="shared" si="14"/>
        <v>5</v>
      </c>
      <c r="AJ49" t="str">
        <f>VLOOKUP(AI49,Sheet1!$A$1:$B$7,2)</f>
        <v>land</v>
      </c>
    </row>
    <row r="50" spans="2:36" x14ac:dyDescent="0.25">
      <c r="B50">
        <v>338.60630174007002</v>
      </c>
      <c r="C50">
        <v>167.612185326993</v>
      </c>
      <c r="D50">
        <v>289.866158483905</v>
      </c>
      <c r="E50">
        <v>167.25124399455299</v>
      </c>
      <c r="F50">
        <v>343.73982699184802</v>
      </c>
      <c r="G50">
        <v>212.59499063955499</v>
      </c>
      <c r="H50">
        <v>282.59348792487401</v>
      </c>
      <c r="I50">
        <v>210.68931258001899</v>
      </c>
      <c r="J50">
        <v>344.810948183562</v>
      </c>
      <c r="K50">
        <v>249.922042104708</v>
      </c>
      <c r="L50">
        <v>279.86270416404398</v>
      </c>
      <c r="M50">
        <v>248.78941090364</v>
      </c>
      <c r="N50">
        <v>328.83164078891701</v>
      </c>
      <c r="O50">
        <v>247.394416760692</v>
      </c>
      <c r="P50">
        <v>298.65603430387898</v>
      </c>
      <c r="Q50">
        <v>244.12888702327999</v>
      </c>
      <c r="S50" s="1">
        <f t="shared" si="15"/>
        <v>48.740143256165027</v>
      </c>
      <c r="T50" s="1">
        <f t="shared" si="16"/>
        <v>0.36094133244000659</v>
      </c>
      <c r="V50" s="1">
        <f t="shared" si="17"/>
        <v>5.1335252517779963</v>
      </c>
      <c r="W50" s="1">
        <f t="shared" si="18"/>
        <v>6.2046464434919812</v>
      </c>
      <c r="X50" s="1">
        <f t="shared" si="19"/>
        <v>7.2726705590309848</v>
      </c>
      <c r="Y50" s="1">
        <f t="shared" si="20"/>
        <v>10.003454319861021</v>
      </c>
      <c r="Z50" s="1">
        <f t="shared" si="21"/>
        <v>-82.309856777714998</v>
      </c>
      <c r="AA50" s="1">
        <f t="shared" si="22"/>
        <v>-81.53816690908701</v>
      </c>
      <c r="AB50" s="1"/>
      <c r="AC50" t="b">
        <f t="shared" si="23"/>
        <v>0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1</v>
      </c>
      <c r="AI50">
        <f t="shared" si="14"/>
        <v>5</v>
      </c>
      <c r="AJ50" t="str">
        <f>VLOOKUP(AI50,Sheet1!$A$1:$B$7,2)</f>
        <v>land</v>
      </c>
    </row>
    <row r="51" spans="2:36" x14ac:dyDescent="0.25">
      <c r="B51">
        <v>338.28948974609301</v>
      </c>
      <c r="C51">
        <v>165.68760894065599</v>
      </c>
      <c r="D51">
        <v>291.87952122982</v>
      </c>
      <c r="E51">
        <v>165.86619677553699</v>
      </c>
      <c r="F51">
        <v>345.03158641652402</v>
      </c>
      <c r="G51">
        <v>209.730611401934</v>
      </c>
      <c r="H51">
        <v>284.55648473465402</v>
      </c>
      <c r="I51">
        <v>207.874221721108</v>
      </c>
      <c r="J51">
        <v>348.05512004930603</v>
      </c>
      <c r="K51">
        <v>248.95260026540601</v>
      </c>
      <c r="L51">
        <v>279.35905709650802</v>
      </c>
      <c r="M51">
        <v>244.846884987571</v>
      </c>
      <c r="N51">
        <v>330.263285463643</v>
      </c>
      <c r="O51">
        <v>246.79548428880199</v>
      </c>
      <c r="P51">
        <v>298.39768462459801</v>
      </c>
      <c r="Q51">
        <v>243.045827853503</v>
      </c>
      <c r="S51" s="1">
        <f t="shared" si="15"/>
        <v>46.409968516273011</v>
      </c>
      <c r="T51" s="1">
        <f t="shared" si="16"/>
        <v>-0.17858783488100016</v>
      </c>
      <c r="V51" s="1">
        <f t="shared" si="17"/>
        <v>6.7420966704310104</v>
      </c>
      <c r="W51" s="1">
        <f t="shared" si="18"/>
        <v>9.7656303032130154</v>
      </c>
      <c r="X51" s="1">
        <f t="shared" si="19"/>
        <v>7.3230364951659794</v>
      </c>
      <c r="Y51" s="1">
        <f t="shared" si="20"/>
        <v>12.520464133311975</v>
      </c>
      <c r="Z51" s="1">
        <f t="shared" si="21"/>
        <v>-83.264991324750014</v>
      </c>
      <c r="AA51" s="1">
        <f t="shared" si="22"/>
        <v>-78.980688212034011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1</v>
      </c>
      <c r="AI51">
        <f t="shared" si="14"/>
        <v>5</v>
      </c>
      <c r="AJ51" t="str">
        <f>VLOOKUP(AI51,Sheet1!$A$1:$B$7,2)</f>
        <v>land</v>
      </c>
    </row>
    <row r="52" spans="2:36" x14ac:dyDescent="0.25">
      <c r="B52">
        <v>339.82398251598198</v>
      </c>
      <c r="C52">
        <v>166.26968303140001</v>
      </c>
      <c r="D52">
        <v>291.62659559204599</v>
      </c>
      <c r="E52">
        <v>165.66263517415999</v>
      </c>
      <c r="F52">
        <v>346.21074911542399</v>
      </c>
      <c r="G52">
        <v>209.469468840584</v>
      </c>
      <c r="H52">
        <v>284.97470680947902</v>
      </c>
      <c r="I52">
        <v>208.884977457639</v>
      </c>
      <c r="J52">
        <v>349.88323290012801</v>
      </c>
      <c r="K52">
        <v>248.52087976564499</v>
      </c>
      <c r="L52">
        <v>279.33608165096098</v>
      </c>
      <c r="M52">
        <v>245.29734863539301</v>
      </c>
      <c r="N52">
        <v>330.57806584507301</v>
      </c>
      <c r="O52">
        <v>246.192829704687</v>
      </c>
      <c r="P52">
        <v>297.83489221268502</v>
      </c>
      <c r="Q52">
        <v>242.78941051652501</v>
      </c>
      <c r="S52" s="1">
        <f t="shared" si="15"/>
        <v>48.197386923935994</v>
      </c>
      <c r="T52" s="1">
        <f t="shared" si="16"/>
        <v>0.60704785724001908</v>
      </c>
      <c r="V52" s="1">
        <f t="shared" si="17"/>
        <v>6.3867665994420122</v>
      </c>
      <c r="W52" s="1">
        <f t="shared" si="18"/>
        <v>10.059250384146026</v>
      </c>
      <c r="X52" s="1">
        <f t="shared" si="19"/>
        <v>6.6518887825669708</v>
      </c>
      <c r="Y52" s="1">
        <f t="shared" si="20"/>
        <v>12.29051394108501</v>
      </c>
      <c r="Z52" s="1">
        <f t="shared" si="21"/>
        <v>-82.251196734244985</v>
      </c>
      <c r="AA52" s="1">
        <f t="shared" si="22"/>
        <v>-79.634713461233019</v>
      </c>
      <c r="AB52" s="1"/>
      <c r="AC52" t="b">
        <f t="shared" si="23"/>
        <v>0</v>
      </c>
      <c r="AD52" t="b">
        <f t="shared" si="24"/>
        <v>0</v>
      </c>
      <c r="AE52" t="b">
        <f t="shared" si="25"/>
        <v>0</v>
      </c>
      <c r="AF52" t="b">
        <f t="shared" si="26"/>
        <v>0</v>
      </c>
      <c r="AG52" t="b">
        <f t="shared" si="27"/>
        <v>0</v>
      </c>
      <c r="AH52" t="b">
        <f t="shared" si="28"/>
        <v>1</v>
      </c>
      <c r="AI52">
        <f t="shared" si="14"/>
        <v>5</v>
      </c>
      <c r="AJ52" t="str">
        <f>VLOOKUP(AI52,Sheet1!$A$1:$B$7,2)</f>
        <v>land</v>
      </c>
    </row>
    <row r="53" spans="2:36" x14ac:dyDescent="0.25">
      <c r="B53">
        <v>342.70129862178101</v>
      </c>
      <c r="C53">
        <v>167.37556384935399</v>
      </c>
      <c r="D53">
        <v>292.45737663377503</v>
      </c>
      <c r="E53">
        <v>166.87048817285699</v>
      </c>
      <c r="F53">
        <v>347.26411732075502</v>
      </c>
      <c r="G53">
        <v>214.725116947488</v>
      </c>
      <c r="H53">
        <v>286.28541871081399</v>
      </c>
      <c r="I53">
        <v>209.93061396334599</v>
      </c>
      <c r="J53">
        <v>350.17616790241101</v>
      </c>
      <c r="K53">
        <v>254.92228953581201</v>
      </c>
      <c r="L53">
        <v>279.25464190201302</v>
      </c>
      <c r="M53">
        <v>247.36295446028899</v>
      </c>
      <c r="N53">
        <v>330.94850097222297</v>
      </c>
      <c r="O53">
        <v>248.63457185773399</v>
      </c>
      <c r="P53">
        <v>301.28014816115399</v>
      </c>
      <c r="Q53">
        <v>246.627311303298</v>
      </c>
      <c r="S53" s="1">
        <f t="shared" si="15"/>
        <v>50.24392198800598</v>
      </c>
      <c r="T53" s="1">
        <f t="shared" si="16"/>
        <v>0.50507567649700036</v>
      </c>
      <c r="V53" s="1">
        <f t="shared" si="17"/>
        <v>4.5628186989740129</v>
      </c>
      <c r="W53" s="1">
        <f t="shared" si="18"/>
        <v>7.4748692806300028</v>
      </c>
      <c r="X53" s="1">
        <f t="shared" si="19"/>
        <v>6.1719579229610417</v>
      </c>
      <c r="Y53" s="1">
        <f t="shared" si="20"/>
        <v>13.202734731762007</v>
      </c>
      <c r="Z53" s="1">
        <f t="shared" si="21"/>
        <v>-87.546725686458018</v>
      </c>
      <c r="AA53" s="1">
        <f t="shared" si="22"/>
        <v>-80.492466287431995</v>
      </c>
      <c r="AB53" s="1"/>
      <c r="AC53" t="b">
        <f t="shared" si="23"/>
        <v>0</v>
      </c>
      <c r="AD53" t="b">
        <f t="shared" si="24"/>
        <v>0</v>
      </c>
      <c r="AE53" t="b">
        <f t="shared" si="25"/>
        <v>0</v>
      </c>
      <c r="AF53" t="b">
        <f t="shared" si="26"/>
        <v>0</v>
      </c>
      <c r="AG53" t="b">
        <f t="shared" si="27"/>
        <v>0</v>
      </c>
      <c r="AH53" t="b">
        <f t="shared" si="28"/>
        <v>1</v>
      </c>
      <c r="AI53">
        <f t="shared" si="14"/>
        <v>5</v>
      </c>
      <c r="AJ53" t="str">
        <f>VLOOKUP(AI53,Sheet1!$A$1:$B$7,2)</f>
        <v>land</v>
      </c>
    </row>
    <row r="54" spans="2:36" x14ac:dyDescent="0.25">
      <c r="B54">
        <v>342.77793896330098</v>
      </c>
      <c r="C54">
        <v>169.62860895765701</v>
      </c>
      <c r="D54">
        <v>293.77406212202499</v>
      </c>
      <c r="E54">
        <v>168.24863095112099</v>
      </c>
      <c r="F54">
        <v>347.33923365154499</v>
      </c>
      <c r="G54">
        <v>212.256351011248</v>
      </c>
      <c r="H54">
        <v>286.18444964030698</v>
      </c>
      <c r="I54">
        <v>211.58512121527099</v>
      </c>
      <c r="J54">
        <v>350.79628991101401</v>
      </c>
      <c r="K54">
        <v>253.55738053110099</v>
      </c>
      <c r="L54">
        <v>279.94877458183601</v>
      </c>
      <c r="M54">
        <v>251.34226454236699</v>
      </c>
      <c r="N54">
        <v>331.68531056263998</v>
      </c>
      <c r="O54">
        <v>249.70064393057601</v>
      </c>
      <c r="P54">
        <v>302.46295296185298</v>
      </c>
      <c r="Q54">
        <v>247.92750215429501</v>
      </c>
      <c r="S54" s="1">
        <f t="shared" si="15"/>
        <v>49.003876841275996</v>
      </c>
      <c r="T54" s="1">
        <f t="shared" si="16"/>
        <v>1.379978006536021</v>
      </c>
      <c r="V54" s="1">
        <f t="shared" si="17"/>
        <v>4.5612946882440042</v>
      </c>
      <c r="W54" s="1">
        <f t="shared" si="18"/>
        <v>8.0183509477130315</v>
      </c>
      <c r="X54" s="1">
        <f t="shared" si="19"/>
        <v>7.5896124817180066</v>
      </c>
      <c r="Y54" s="1">
        <f t="shared" si="20"/>
        <v>13.825287540188981</v>
      </c>
      <c r="Z54" s="1">
        <f t="shared" si="21"/>
        <v>-83.928771573443981</v>
      </c>
      <c r="AA54" s="1">
        <f t="shared" si="22"/>
        <v>-83.093633591246004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0</v>
      </c>
      <c r="AG54" t="b">
        <f t="shared" si="27"/>
        <v>0</v>
      </c>
      <c r="AH54" t="b">
        <f t="shared" si="28"/>
        <v>1</v>
      </c>
      <c r="AI54">
        <f t="shared" si="14"/>
        <v>5</v>
      </c>
      <c r="AJ54" t="str">
        <f>VLOOKUP(AI54,Sheet1!$A$1:$B$7,2)</f>
        <v>land</v>
      </c>
    </row>
    <row r="55" spans="2:36" x14ac:dyDescent="0.25">
      <c r="B55">
        <v>340.16640492901701</v>
      </c>
      <c r="C55">
        <v>168.14036234236599</v>
      </c>
      <c r="D55">
        <v>297.07509792623102</v>
      </c>
      <c r="E55">
        <v>166.36760381009</v>
      </c>
      <c r="F55">
        <v>361.70741269562097</v>
      </c>
      <c r="G55">
        <v>202.49769965891599</v>
      </c>
      <c r="H55">
        <v>269.10757345045897</v>
      </c>
      <c r="I55">
        <v>202.35748573287</v>
      </c>
      <c r="J55">
        <v>376.82357137237102</v>
      </c>
      <c r="K55">
        <v>231.32944820799199</v>
      </c>
      <c r="L55">
        <v>246.23874369014101</v>
      </c>
      <c r="M55">
        <v>234.509076366464</v>
      </c>
      <c r="N55">
        <v>331.81514504961399</v>
      </c>
      <c r="O55">
        <v>245.004841278269</v>
      </c>
      <c r="P55">
        <v>302.39104766604601</v>
      </c>
      <c r="Q55">
        <v>243.54206883629999</v>
      </c>
      <c r="S55" s="1">
        <f t="shared" si="15"/>
        <v>43.091307002785982</v>
      </c>
      <c r="T55" s="1">
        <f t="shared" si="16"/>
        <v>1.7727585322759865</v>
      </c>
      <c r="V55" s="1">
        <f t="shared" si="17"/>
        <v>21.541007766603968</v>
      </c>
      <c r="W55" s="1">
        <f t="shared" si="18"/>
        <v>36.657166443354015</v>
      </c>
      <c r="X55" s="1">
        <f t="shared" si="19"/>
        <v>27.967524475772052</v>
      </c>
      <c r="Y55" s="1">
        <f t="shared" si="20"/>
        <v>50.836354236090017</v>
      </c>
      <c r="Z55" s="1">
        <f t="shared" si="21"/>
        <v>-63.189085865625998</v>
      </c>
      <c r="AA55" s="1">
        <f t="shared" si="22"/>
        <v>-68.141472556373998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0</v>
      </c>
      <c r="AG55" t="b">
        <f t="shared" si="27"/>
        <v>0</v>
      </c>
      <c r="AH55" t="b">
        <f t="shared" si="28"/>
        <v>0</v>
      </c>
      <c r="AI55">
        <f t="shared" si="14"/>
        <v>999</v>
      </c>
      <c r="AJ55" t="str">
        <f>VLOOKUP(AI55,Sheet1!$A$1:$B$7,2)</f>
        <v>not detected</v>
      </c>
    </row>
    <row r="56" spans="2:36" x14ac:dyDescent="0.25">
      <c r="B56">
        <v>339.68793438132502</v>
      </c>
      <c r="C56">
        <v>166.69965135118599</v>
      </c>
      <c r="D56">
        <v>297.93784480524198</v>
      </c>
      <c r="E56">
        <v>161.09955882421201</v>
      </c>
      <c r="F56">
        <v>377.73475779552899</v>
      </c>
      <c r="G56">
        <v>187.88738903989201</v>
      </c>
      <c r="H56">
        <v>263.42501479114202</v>
      </c>
      <c r="I56">
        <v>171.76160251867401</v>
      </c>
      <c r="J56">
        <v>422.92146848464603</v>
      </c>
      <c r="K56">
        <v>190.69773813130701</v>
      </c>
      <c r="L56">
        <v>211.56463960523999</v>
      </c>
      <c r="M56">
        <v>174.24389522625</v>
      </c>
      <c r="N56">
        <v>331.50010116480701</v>
      </c>
      <c r="O56">
        <v>241.362683092564</v>
      </c>
      <c r="P56">
        <v>302.710986385978</v>
      </c>
      <c r="Q56">
        <v>240.36564187822</v>
      </c>
      <c r="S56" s="1">
        <f t="shared" si="15"/>
        <v>41.750089576083042</v>
      </c>
      <c r="T56" s="1">
        <f t="shared" si="16"/>
        <v>5.600092526973981</v>
      </c>
      <c r="V56" s="1">
        <f t="shared" si="17"/>
        <v>38.046823414203971</v>
      </c>
      <c r="W56" s="1">
        <f t="shared" si="18"/>
        <v>83.233534103321006</v>
      </c>
      <c r="X56" s="1">
        <f t="shared" si="19"/>
        <v>34.512830014099961</v>
      </c>
      <c r="Y56" s="1">
        <f t="shared" si="20"/>
        <v>86.373205200001991</v>
      </c>
      <c r="Z56" s="1">
        <f t="shared" si="21"/>
        <v>-23.998086780121014</v>
      </c>
      <c r="AA56" s="1">
        <f t="shared" si="22"/>
        <v>-13.144336402037993</v>
      </c>
      <c r="AB56" s="1"/>
      <c r="AC56" t="b">
        <f t="shared" si="23"/>
        <v>0</v>
      </c>
      <c r="AD56" t="b">
        <f t="shared" si="24"/>
        <v>1</v>
      </c>
      <c r="AE56" t="b">
        <f t="shared" si="25"/>
        <v>0</v>
      </c>
      <c r="AF56" t="b">
        <f t="shared" si="26"/>
        <v>0</v>
      </c>
      <c r="AG56" t="b">
        <f t="shared" si="27"/>
        <v>0</v>
      </c>
      <c r="AH56" t="b">
        <f t="shared" si="28"/>
        <v>0</v>
      </c>
      <c r="AI56">
        <f t="shared" si="14"/>
        <v>1</v>
      </c>
      <c r="AJ56" t="str">
        <f>VLOOKUP(AI56,Sheet1!$A$1:$B$7,2)</f>
        <v>move_forward</v>
      </c>
    </row>
    <row r="57" spans="2:36" x14ac:dyDescent="0.25">
      <c r="B57">
        <v>344.29254709638502</v>
      </c>
      <c r="C57">
        <v>165.394266140637</v>
      </c>
      <c r="D57">
        <v>296.21188725717002</v>
      </c>
      <c r="E57">
        <v>160.212336372875</v>
      </c>
      <c r="F57">
        <v>383.541885544715</v>
      </c>
      <c r="G57">
        <v>169.31055435922599</v>
      </c>
      <c r="H57">
        <v>261.81969014389199</v>
      </c>
      <c r="I57">
        <v>152.24442980002101</v>
      </c>
      <c r="J57">
        <v>427.42349874728399</v>
      </c>
      <c r="K57">
        <v>156.04172269083199</v>
      </c>
      <c r="L57">
        <v>207.347959786606</v>
      </c>
      <c r="M57">
        <v>145.130929926737</v>
      </c>
      <c r="N57">
        <v>333.41348331686402</v>
      </c>
      <c r="O57">
        <v>245.04751370774699</v>
      </c>
      <c r="P57">
        <v>299.88719777473301</v>
      </c>
      <c r="Q57">
        <v>241.83929636916901</v>
      </c>
      <c r="S57" s="1">
        <f t="shared" si="15"/>
        <v>48.080659839215002</v>
      </c>
      <c r="T57" s="1">
        <f t="shared" si="16"/>
        <v>5.181929767762</v>
      </c>
      <c r="V57" s="1">
        <f t="shared" si="17"/>
        <v>39.249338448329979</v>
      </c>
      <c r="W57" s="1">
        <f t="shared" si="18"/>
        <v>83.130951650898965</v>
      </c>
      <c r="X57" s="1">
        <f t="shared" si="19"/>
        <v>34.39219711327803</v>
      </c>
      <c r="Y57" s="1">
        <f t="shared" si="20"/>
        <v>88.863927470564022</v>
      </c>
      <c r="Z57" s="1">
        <f t="shared" si="21"/>
        <v>9.3525434498050117</v>
      </c>
      <c r="AA57" s="1">
        <f t="shared" si="22"/>
        <v>15.081406446138004</v>
      </c>
      <c r="AB57" s="1"/>
      <c r="AC57" t="b">
        <f t="shared" si="23"/>
        <v>0</v>
      </c>
      <c r="AD57" t="b">
        <f t="shared" si="24"/>
        <v>1</v>
      </c>
      <c r="AE57" t="b">
        <f t="shared" si="25"/>
        <v>0</v>
      </c>
      <c r="AF57" t="b">
        <f t="shared" si="26"/>
        <v>0</v>
      </c>
      <c r="AG57" t="b">
        <f t="shared" si="27"/>
        <v>0</v>
      </c>
      <c r="AH57" t="b">
        <f t="shared" si="28"/>
        <v>0</v>
      </c>
      <c r="AI57">
        <f t="shared" si="14"/>
        <v>1</v>
      </c>
      <c r="AJ57" t="str">
        <f>VLOOKUP(AI57,Sheet1!$A$1:$B$7,2)</f>
        <v>move_forward</v>
      </c>
    </row>
    <row r="58" spans="2:36" x14ac:dyDescent="0.25">
      <c r="B58">
        <v>344.45600753711801</v>
      </c>
      <c r="C58">
        <v>165.105180155651</v>
      </c>
      <c r="D58">
        <v>296.44195412007502</v>
      </c>
      <c r="E58">
        <v>161.328380052433</v>
      </c>
      <c r="F58">
        <v>385.526939741619</v>
      </c>
      <c r="G58">
        <v>167.99822236720399</v>
      </c>
      <c r="H58">
        <v>259.70608305968699</v>
      </c>
      <c r="I58">
        <v>151.06393180992299</v>
      </c>
      <c r="J58">
        <v>427.05724924096501</v>
      </c>
      <c r="K58">
        <v>156.673504303172</v>
      </c>
      <c r="L58">
        <v>217.218679997593</v>
      </c>
      <c r="M58">
        <v>146.57008907003501</v>
      </c>
      <c r="N58">
        <v>333.66901946105401</v>
      </c>
      <c r="O58">
        <v>245.63405704296599</v>
      </c>
      <c r="P58">
        <v>299.65638171251697</v>
      </c>
      <c r="Q58">
        <v>242.34346063141999</v>
      </c>
      <c r="S58" s="1">
        <f t="shared" si="15"/>
        <v>48.014053417042987</v>
      </c>
      <c r="T58" s="1">
        <f t="shared" si="16"/>
        <v>3.7768001032179939</v>
      </c>
      <c r="V58" s="1">
        <f t="shared" si="17"/>
        <v>41.070932204500991</v>
      </c>
      <c r="W58" s="1">
        <f t="shared" si="18"/>
        <v>82.601241703846995</v>
      </c>
      <c r="X58" s="1">
        <f t="shared" si="19"/>
        <v>36.735871060388035</v>
      </c>
      <c r="Y58" s="1">
        <f t="shared" si="20"/>
        <v>79.223274122482024</v>
      </c>
      <c r="Z58" s="1">
        <f t="shared" si="21"/>
        <v>8.4316758524790032</v>
      </c>
      <c r="AA58" s="1">
        <f t="shared" si="22"/>
        <v>14.758290982397995</v>
      </c>
      <c r="AB58" s="1"/>
      <c r="AC58" t="b">
        <f t="shared" si="23"/>
        <v>0</v>
      </c>
      <c r="AD58" t="b">
        <f t="shared" si="24"/>
        <v>1</v>
      </c>
      <c r="AE58" t="b">
        <f t="shared" si="25"/>
        <v>0</v>
      </c>
      <c r="AF58" t="b">
        <f t="shared" si="26"/>
        <v>0</v>
      </c>
      <c r="AG58" t="b">
        <f t="shared" si="27"/>
        <v>0</v>
      </c>
      <c r="AH58" t="b">
        <f t="shared" si="28"/>
        <v>0</v>
      </c>
      <c r="AI58">
        <f t="shared" si="14"/>
        <v>1</v>
      </c>
      <c r="AJ58" t="str">
        <f>VLOOKUP(AI58,Sheet1!$A$1:$B$7,2)</f>
        <v>move_forward</v>
      </c>
    </row>
    <row r="59" spans="2:36" x14ac:dyDescent="0.25">
      <c r="B59">
        <v>342.99348394264302</v>
      </c>
      <c r="C59">
        <v>165.28824739677901</v>
      </c>
      <c r="D59">
        <v>296.059079524276</v>
      </c>
      <c r="E59">
        <v>159.214573188765</v>
      </c>
      <c r="F59">
        <v>379.10374838782298</v>
      </c>
      <c r="G59">
        <v>164.26510155578899</v>
      </c>
      <c r="H59">
        <v>257.80107157678498</v>
      </c>
      <c r="I59">
        <v>149.22940857062599</v>
      </c>
      <c r="J59">
        <v>426.304463029472</v>
      </c>
      <c r="K59">
        <v>157.012682021546</v>
      </c>
      <c r="L59">
        <v>208.87834545937</v>
      </c>
      <c r="M59">
        <v>142.19127372757799</v>
      </c>
      <c r="N59">
        <v>331.62332042133602</v>
      </c>
      <c r="O59">
        <v>246.331271278429</v>
      </c>
      <c r="P59">
        <v>299.97568718065003</v>
      </c>
      <c r="Q59">
        <v>242.65701616541199</v>
      </c>
      <c r="S59" s="1">
        <f t="shared" si="15"/>
        <v>46.934404418367023</v>
      </c>
      <c r="T59" s="1">
        <f t="shared" si="16"/>
        <v>6.0736742080140118</v>
      </c>
      <c r="V59" s="1">
        <f t="shared" si="17"/>
        <v>36.110264445179951</v>
      </c>
      <c r="W59" s="1">
        <f t="shared" si="18"/>
        <v>83.310979086828979</v>
      </c>
      <c r="X59" s="1">
        <f t="shared" si="19"/>
        <v>38.258007947491024</v>
      </c>
      <c r="Y59" s="1">
        <f t="shared" si="20"/>
        <v>87.180734064906005</v>
      </c>
      <c r="Z59" s="1">
        <f t="shared" si="21"/>
        <v>8.2755653752330147</v>
      </c>
      <c r="AA59" s="1">
        <f t="shared" si="22"/>
        <v>17.023299461187008</v>
      </c>
      <c r="AB59" s="1"/>
      <c r="AC59" t="b">
        <f t="shared" si="23"/>
        <v>0</v>
      </c>
      <c r="AD59" t="b">
        <f t="shared" si="24"/>
        <v>1</v>
      </c>
      <c r="AE59" t="b">
        <f t="shared" si="25"/>
        <v>0</v>
      </c>
      <c r="AF59" t="b">
        <f t="shared" si="26"/>
        <v>0</v>
      </c>
      <c r="AG59" t="b">
        <f t="shared" si="27"/>
        <v>0</v>
      </c>
      <c r="AH59" t="b">
        <f t="shared" si="28"/>
        <v>0</v>
      </c>
      <c r="AI59">
        <f t="shared" si="14"/>
        <v>1</v>
      </c>
      <c r="AJ59" t="str">
        <f>VLOOKUP(AI59,Sheet1!$A$1:$B$7,2)</f>
        <v>move_forward</v>
      </c>
    </row>
    <row r="60" spans="2:36" x14ac:dyDescent="0.25">
      <c r="B60">
        <v>340.497287069263</v>
      </c>
      <c r="C60">
        <v>164.68640623838601</v>
      </c>
      <c r="D60">
        <v>292.31653246645999</v>
      </c>
      <c r="E60">
        <v>159.304976916968</v>
      </c>
      <c r="F60">
        <v>383.80191555896999</v>
      </c>
      <c r="G60">
        <v>165.99719315704201</v>
      </c>
      <c r="H60">
        <v>255.956665328328</v>
      </c>
      <c r="I60">
        <v>148.643431391322</v>
      </c>
      <c r="J60">
        <v>429.23288161532298</v>
      </c>
      <c r="K60">
        <v>157.042483114036</v>
      </c>
      <c r="L60">
        <v>206.42819662229701</v>
      </c>
      <c r="M60">
        <v>141.92807219749201</v>
      </c>
      <c r="N60">
        <v>332.55517052624799</v>
      </c>
      <c r="O60">
        <v>243.41828489404301</v>
      </c>
      <c r="P60">
        <v>299.96442375966501</v>
      </c>
      <c r="Q60">
        <v>241.55173368232099</v>
      </c>
      <c r="S60" s="1">
        <f t="shared" si="15"/>
        <v>48.180754602803006</v>
      </c>
      <c r="T60" s="1">
        <f t="shared" si="16"/>
        <v>5.3814293214180111</v>
      </c>
      <c r="V60" s="1">
        <f t="shared" si="17"/>
        <v>43.304628489707</v>
      </c>
      <c r="W60" s="1">
        <f t="shared" si="18"/>
        <v>88.735594546059986</v>
      </c>
      <c r="X60" s="1">
        <f t="shared" si="19"/>
        <v>36.359867138131989</v>
      </c>
      <c r="Y60" s="1">
        <f t="shared" si="20"/>
        <v>85.888335844162981</v>
      </c>
      <c r="Z60" s="1">
        <f t="shared" si="21"/>
        <v>7.6439231243500103</v>
      </c>
      <c r="AA60" s="1">
        <f t="shared" si="22"/>
        <v>17.376904719475988</v>
      </c>
      <c r="AB60" s="1"/>
      <c r="AC60" t="b">
        <f t="shared" si="23"/>
        <v>0</v>
      </c>
      <c r="AD60" t="b">
        <f t="shared" si="24"/>
        <v>1</v>
      </c>
      <c r="AE60" t="b">
        <f t="shared" si="25"/>
        <v>0</v>
      </c>
      <c r="AF60" t="b">
        <f t="shared" si="26"/>
        <v>0</v>
      </c>
      <c r="AG60" t="b">
        <f t="shared" si="27"/>
        <v>0</v>
      </c>
      <c r="AH60" t="b">
        <f t="shared" si="28"/>
        <v>0</v>
      </c>
      <c r="AI60">
        <f t="shared" si="14"/>
        <v>1</v>
      </c>
      <c r="AJ60" t="str">
        <f>VLOOKUP(AI60,Sheet1!$A$1:$B$7,2)</f>
        <v>move_forward</v>
      </c>
    </row>
    <row r="61" spans="2:36" x14ac:dyDescent="0.25">
      <c r="B61">
        <v>340.89460375937898</v>
      </c>
      <c r="C61">
        <v>164.213208406218</v>
      </c>
      <c r="D61">
        <v>291.254727090892</v>
      </c>
      <c r="E61">
        <v>158.09786451795301</v>
      </c>
      <c r="F61">
        <v>382.97420748790398</v>
      </c>
      <c r="G61">
        <v>166.12444371551999</v>
      </c>
      <c r="H61">
        <v>256.49955833881</v>
      </c>
      <c r="I61">
        <v>151.80144231364699</v>
      </c>
      <c r="J61">
        <v>424.31543720841898</v>
      </c>
      <c r="K61">
        <v>152.355915093774</v>
      </c>
      <c r="L61">
        <v>214.35598942905801</v>
      </c>
      <c r="M61">
        <v>144.076590830377</v>
      </c>
      <c r="N61">
        <v>332.96598654411002</v>
      </c>
      <c r="O61">
        <v>242.46728522076901</v>
      </c>
      <c r="P61">
        <v>299.04626108082101</v>
      </c>
      <c r="Q61">
        <v>240.332184966976</v>
      </c>
      <c r="S61" s="1">
        <f t="shared" si="15"/>
        <v>49.639876668486977</v>
      </c>
      <c r="T61" s="1">
        <f t="shared" si="16"/>
        <v>6.115343888264988</v>
      </c>
      <c r="V61" s="1">
        <f t="shared" si="17"/>
        <v>42.079603728525001</v>
      </c>
      <c r="W61" s="1">
        <f t="shared" si="18"/>
        <v>83.420833449040003</v>
      </c>
      <c r="X61" s="1">
        <f t="shared" si="19"/>
        <v>34.755168752082</v>
      </c>
      <c r="Y61" s="1">
        <f t="shared" si="20"/>
        <v>76.898737661833991</v>
      </c>
      <c r="Z61" s="1">
        <f t="shared" si="21"/>
        <v>11.857293312444</v>
      </c>
      <c r="AA61" s="1">
        <f t="shared" si="22"/>
        <v>14.021273687576013</v>
      </c>
      <c r="AB61" s="1"/>
      <c r="AC61" t="b">
        <f t="shared" si="23"/>
        <v>0</v>
      </c>
      <c r="AD61" t="b">
        <f t="shared" si="24"/>
        <v>1</v>
      </c>
      <c r="AE61" t="b">
        <f t="shared" si="25"/>
        <v>0</v>
      </c>
      <c r="AF61" t="b">
        <f t="shared" si="26"/>
        <v>0</v>
      </c>
      <c r="AG61" t="b">
        <f t="shared" si="27"/>
        <v>0</v>
      </c>
      <c r="AH61" t="b">
        <f t="shared" si="28"/>
        <v>0</v>
      </c>
      <c r="AI61">
        <f t="shared" si="14"/>
        <v>1</v>
      </c>
      <c r="AJ61" t="str">
        <f>VLOOKUP(AI61,Sheet1!$A$1:$B$7,2)</f>
        <v>move_forward</v>
      </c>
    </row>
    <row r="62" spans="2:36" x14ac:dyDescent="0.25">
      <c r="B62">
        <v>339.05818511336099</v>
      </c>
      <c r="C62">
        <v>162.52562656462999</v>
      </c>
      <c r="D62">
        <v>289.81308875302301</v>
      </c>
      <c r="E62">
        <v>157.447851717346</v>
      </c>
      <c r="F62">
        <v>385.0800225859</v>
      </c>
      <c r="G62">
        <v>161.449954655911</v>
      </c>
      <c r="H62">
        <v>249.57991999284101</v>
      </c>
      <c r="I62">
        <v>145.74921428527099</v>
      </c>
      <c r="J62">
        <v>426.16183409005299</v>
      </c>
      <c r="K62">
        <v>153.42808181085201</v>
      </c>
      <c r="L62">
        <v>212.116675595348</v>
      </c>
      <c r="M62">
        <v>141.871752507086</v>
      </c>
      <c r="N62">
        <v>331.83962409153497</v>
      </c>
      <c r="O62">
        <v>239.858876202121</v>
      </c>
      <c r="P62">
        <v>299.37497878714902</v>
      </c>
      <c r="Q62">
        <v>238.57874348097999</v>
      </c>
      <c r="S62" s="1">
        <f t="shared" si="15"/>
        <v>49.245096360337982</v>
      </c>
      <c r="T62" s="1">
        <f t="shared" si="16"/>
        <v>5.0777748472839903</v>
      </c>
      <c r="V62" s="1">
        <f t="shared" si="17"/>
        <v>46.021837472539005</v>
      </c>
      <c r="W62" s="1">
        <f t="shared" si="18"/>
        <v>87.103648976692</v>
      </c>
      <c r="X62" s="1">
        <f t="shared" si="19"/>
        <v>40.233168760181997</v>
      </c>
      <c r="Y62" s="1">
        <f t="shared" si="20"/>
        <v>77.696413157675011</v>
      </c>
      <c r="Z62" s="1">
        <f t="shared" si="21"/>
        <v>9.0975447537779814</v>
      </c>
      <c r="AA62" s="1">
        <f t="shared" si="22"/>
        <v>15.576099210259997</v>
      </c>
      <c r="AB62" s="1"/>
      <c r="AC62" t="b">
        <f t="shared" si="23"/>
        <v>0</v>
      </c>
      <c r="AD62" t="b">
        <f t="shared" si="24"/>
        <v>1</v>
      </c>
      <c r="AE62" t="b">
        <f t="shared" si="25"/>
        <v>0</v>
      </c>
      <c r="AF62" t="b">
        <f t="shared" si="26"/>
        <v>0</v>
      </c>
      <c r="AG62" t="b">
        <f t="shared" si="27"/>
        <v>0</v>
      </c>
      <c r="AH62" t="b">
        <f t="shared" si="28"/>
        <v>0</v>
      </c>
      <c r="AI62">
        <f t="shared" si="14"/>
        <v>1</v>
      </c>
      <c r="AJ62" t="str">
        <f>VLOOKUP(AI62,Sheet1!$A$1:$B$7,2)</f>
        <v>move_forward</v>
      </c>
    </row>
    <row r="63" spans="2:36" x14ac:dyDescent="0.25">
      <c r="B63">
        <v>340.14861240959402</v>
      </c>
      <c r="C63">
        <v>161.954123757102</v>
      </c>
      <c r="D63">
        <v>289.58379615916198</v>
      </c>
      <c r="E63">
        <v>156.942047538515</v>
      </c>
      <c r="F63">
        <v>385.076576461912</v>
      </c>
      <c r="G63">
        <v>159.32552571528501</v>
      </c>
      <c r="H63">
        <v>250.40701771234399</v>
      </c>
      <c r="I63">
        <v>144.54463966805099</v>
      </c>
      <c r="J63">
        <v>424.33698392027298</v>
      </c>
      <c r="K63">
        <v>151.85086240224001</v>
      </c>
      <c r="L63">
        <v>213.08865129853399</v>
      </c>
      <c r="M63">
        <v>138.944414070242</v>
      </c>
      <c r="N63">
        <v>330.80136586892797</v>
      </c>
      <c r="O63">
        <v>239.62427086860299</v>
      </c>
      <c r="P63">
        <v>299.32676487059302</v>
      </c>
      <c r="Q63">
        <v>238.79156923193199</v>
      </c>
      <c r="S63" s="1">
        <f t="shared" si="15"/>
        <v>50.564816250432045</v>
      </c>
      <c r="T63" s="1">
        <f t="shared" si="16"/>
        <v>5.0120762185869978</v>
      </c>
      <c r="V63" s="1">
        <f t="shared" si="17"/>
        <v>44.927964052317975</v>
      </c>
      <c r="W63" s="1">
        <f t="shared" si="18"/>
        <v>84.188371510678962</v>
      </c>
      <c r="X63" s="1">
        <f t="shared" si="19"/>
        <v>39.176778446817991</v>
      </c>
      <c r="Y63" s="1">
        <f t="shared" si="20"/>
        <v>76.495144860627988</v>
      </c>
      <c r="Z63" s="1">
        <f t="shared" si="21"/>
        <v>10.103261354861985</v>
      </c>
      <c r="AA63" s="1">
        <f t="shared" si="22"/>
        <v>17.997633468272994</v>
      </c>
      <c r="AB63" s="1"/>
      <c r="AC63" t="b">
        <f t="shared" si="23"/>
        <v>0</v>
      </c>
      <c r="AD63" t="b">
        <f t="shared" si="24"/>
        <v>1</v>
      </c>
      <c r="AE63" t="b">
        <f t="shared" si="25"/>
        <v>0</v>
      </c>
      <c r="AF63" t="b">
        <f t="shared" si="26"/>
        <v>0</v>
      </c>
      <c r="AG63" t="b">
        <f t="shared" si="27"/>
        <v>0</v>
      </c>
      <c r="AH63" t="b">
        <f t="shared" si="28"/>
        <v>0</v>
      </c>
      <c r="AI63">
        <f t="shared" si="14"/>
        <v>1</v>
      </c>
      <c r="AJ63" t="str">
        <f>VLOOKUP(AI63,Sheet1!$A$1:$B$7,2)</f>
        <v>move_forward</v>
      </c>
    </row>
    <row r="64" spans="2:36" x14ac:dyDescent="0.25">
      <c r="B64">
        <v>336.46234545474101</v>
      </c>
      <c r="C64">
        <v>159.45429473296201</v>
      </c>
      <c r="D64">
        <v>291.53106544820002</v>
      </c>
      <c r="E64">
        <v>154.05455380615101</v>
      </c>
      <c r="F64">
        <v>378.984445388094</v>
      </c>
      <c r="G64">
        <v>159.84864991008601</v>
      </c>
      <c r="H64">
        <v>250.63003901621701</v>
      </c>
      <c r="I64">
        <v>145.74725548258201</v>
      </c>
      <c r="J64">
        <v>425.082595126135</v>
      </c>
      <c r="K64">
        <v>154.57848353315299</v>
      </c>
      <c r="L64">
        <v>209.14243098495501</v>
      </c>
      <c r="M64">
        <v>139.87406482656201</v>
      </c>
      <c r="N64">
        <v>328.53963601833999</v>
      </c>
      <c r="O64">
        <v>240.518100649811</v>
      </c>
      <c r="P64">
        <v>298.37657331855303</v>
      </c>
      <c r="Q64">
        <v>237.487212054069</v>
      </c>
      <c r="S64" s="1">
        <f t="shared" si="15"/>
        <v>44.931280006540987</v>
      </c>
      <c r="T64" s="1">
        <f t="shared" si="16"/>
        <v>5.3997409268110061</v>
      </c>
      <c r="V64" s="1">
        <f t="shared" si="17"/>
        <v>42.52209993335299</v>
      </c>
      <c r="W64" s="1">
        <f t="shared" si="18"/>
        <v>88.620249671393992</v>
      </c>
      <c r="X64" s="1">
        <f t="shared" si="19"/>
        <v>40.901026431983013</v>
      </c>
      <c r="Y64" s="1">
        <f t="shared" si="20"/>
        <v>82.388634463245012</v>
      </c>
      <c r="Z64" s="1">
        <f t="shared" si="21"/>
        <v>4.8758111998090214</v>
      </c>
      <c r="AA64" s="1">
        <f t="shared" si="22"/>
        <v>14.180488979589001</v>
      </c>
      <c r="AB64" s="1"/>
      <c r="AC64" t="b">
        <f t="shared" si="23"/>
        <v>0</v>
      </c>
      <c r="AD64" t="b">
        <f t="shared" si="24"/>
        <v>1</v>
      </c>
      <c r="AE64" t="b">
        <f t="shared" si="25"/>
        <v>0</v>
      </c>
      <c r="AF64" t="b">
        <f t="shared" si="26"/>
        <v>0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1</v>
      </c>
      <c r="AJ64" t="str">
        <f>VLOOKUP(AI64,Sheet1!$A$1:$B$7,2)</f>
        <v>move_forward</v>
      </c>
    </row>
    <row r="65" spans="2:36" x14ac:dyDescent="0.25">
      <c r="B65">
        <v>336.55343825594798</v>
      </c>
      <c r="C65">
        <v>159.11592293995301</v>
      </c>
      <c r="D65">
        <v>288.52893317103502</v>
      </c>
      <c r="E65">
        <v>153.465832313069</v>
      </c>
      <c r="F65">
        <v>375.43513245303802</v>
      </c>
      <c r="G65">
        <v>162.64017474071599</v>
      </c>
      <c r="H65">
        <v>252.13388030186201</v>
      </c>
      <c r="I65">
        <v>144.11986304640001</v>
      </c>
      <c r="J65">
        <v>422.77668981567098</v>
      </c>
      <c r="K65">
        <v>154.03567840382601</v>
      </c>
      <c r="L65">
        <v>208.510476062648</v>
      </c>
      <c r="M65">
        <v>138.14838240060899</v>
      </c>
      <c r="N65">
        <v>327.27621985461002</v>
      </c>
      <c r="O65">
        <v>239.816474995199</v>
      </c>
      <c r="P65">
        <v>293.63364172961099</v>
      </c>
      <c r="Q65">
        <v>238.518628852311</v>
      </c>
      <c r="S65" s="1">
        <f t="shared" si="15"/>
        <v>48.02450508491296</v>
      </c>
      <c r="T65" s="1">
        <f t="shared" si="16"/>
        <v>5.6500906268840083</v>
      </c>
      <c r="V65" s="1">
        <f t="shared" si="17"/>
        <v>38.881694197090042</v>
      </c>
      <c r="W65" s="1">
        <f t="shared" si="18"/>
        <v>86.223251559722996</v>
      </c>
      <c r="X65" s="1">
        <f t="shared" si="19"/>
        <v>36.395052869173014</v>
      </c>
      <c r="Y65" s="1">
        <f t="shared" si="20"/>
        <v>80.018457108387025</v>
      </c>
      <c r="Z65" s="1">
        <f t="shared" si="21"/>
        <v>5.0802445361269974</v>
      </c>
      <c r="AA65" s="1">
        <f t="shared" si="22"/>
        <v>15.317449912460006</v>
      </c>
      <c r="AB65" s="1"/>
      <c r="AC65" t="b">
        <f t="shared" si="23"/>
        <v>0</v>
      </c>
      <c r="AD65" t="b">
        <f t="shared" si="24"/>
        <v>1</v>
      </c>
      <c r="AE65" t="b">
        <f t="shared" si="25"/>
        <v>0</v>
      </c>
      <c r="AF65" t="b">
        <f t="shared" si="26"/>
        <v>0</v>
      </c>
      <c r="AG65" t="b">
        <f t="shared" si="27"/>
        <v>0</v>
      </c>
      <c r="AH65" t="b">
        <f t="shared" si="28"/>
        <v>0</v>
      </c>
      <c r="AI65">
        <f t="shared" si="29"/>
        <v>1</v>
      </c>
      <c r="AJ65" t="str">
        <f>VLOOKUP(AI65,Sheet1!$A$1:$B$7,2)</f>
        <v>move_forward</v>
      </c>
    </row>
    <row r="66" spans="2:36" x14ac:dyDescent="0.25">
      <c r="B66">
        <v>334.97836433880701</v>
      </c>
      <c r="C66">
        <v>160.03034773134999</v>
      </c>
      <c r="D66">
        <v>287.80211341701198</v>
      </c>
      <c r="E66">
        <v>154.54252975939599</v>
      </c>
      <c r="F66">
        <v>371.61204405870399</v>
      </c>
      <c r="G66">
        <v>161.873038616543</v>
      </c>
      <c r="H66">
        <v>246.24145266757299</v>
      </c>
      <c r="I66">
        <v>143.57235350014</v>
      </c>
      <c r="J66">
        <v>417.27468288716898</v>
      </c>
      <c r="K66">
        <v>155.40372981581501</v>
      </c>
      <c r="L66">
        <v>201.05317945917199</v>
      </c>
      <c r="M66">
        <v>137.050749010565</v>
      </c>
      <c r="N66">
        <v>326.44867329047503</v>
      </c>
      <c r="O66">
        <v>238.88374667338999</v>
      </c>
      <c r="P66">
        <v>292.83269174102702</v>
      </c>
      <c r="Q66">
        <v>237.09399814081399</v>
      </c>
      <c r="S66" s="1">
        <f t="shared" ref="S66:S97" si="30">B66-D66</f>
        <v>47.176250921795031</v>
      </c>
      <c r="T66" s="1">
        <f t="shared" ref="T66:T97" si="31">C66-E66</f>
        <v>5.4878179719540015</v>
      </c>
      <c r="V66" s="1">
        <f t="shared" ref="V66:V97" si="32">F66-B66</f>
        <v>36.633679719896975</v>
      </c>
      <c r="W66" s="1">
        <f t="shared" ref="W66:W97" si="33">J66-B66</f>
        <v>82.296318548361967</v>
      </c>
      <c r="X66" s="1">
        <f t="shared" ref="X66:X97" si="34">D66-H66</f>
        <v>41.560660749438995</v>
      </c>
      <c r="Y66" s="1">
        <f t="shared" ref="Y66:Y97" si="35">D66-L66</f>
        <v>86.748933957839995</v>
      </c>
      <c r="Z66" s="1">
        <f t="shared" ref="Z66:Z97" si="36">C66-K66</f>
        <v>4.6266179155349789</v>
      </c>
      <c r="AA66" s="1">
        <f t="shared" ref="AA66:AA97" si="37">E66-M66</f>
        <v>17.49178074883099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1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0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0</v>
      </c>
      <c r="AI66">
        <f t="shared" si="29"/>
        <v>1</v>
      </c>
      <c r="AJ66" t="str">
        <f>VLOOKUP(AI66,Sheet1!$A$1:$B$7,2)</f>
        <v>move_forward</v>
      </c>
    </row>
    <row r="67" spans="2:36" x14ac:dyDescent="0.25">
      <c r="B67">
        <v>334.35203033977501</v>
      </c>
      <c r="C67">
        <v>161.50718818003199</v>
      </c>
      <c r="D67">
        <v>287.163310600871</v>
      </c>
      <c r="E67">
        <v>156.95761513256301</v>
      </c>
      <c r="F67">
        <v>368.905590473193</v>
      </c>
      <c r="G67">
        <v>164.83909171428999</v>
      </c>
      <c r="H67">
        <v>249.91571363114599</v>
      </c>
      <c r="I67">
        <v>155.644682870102</v>
      </c>
      <c r="J67">
        <v>413.87027107708798</v>
      </c>
      <c r="K67">
        <v>151.630921958616</v>
      </c>
      <c r="L67">
        <v>208.26634218719099</v>
      </c>
      <c r="M67">
        <v>151.890322985659</v>
      </c>
      <c r="N67">
        <v>326.15755054058002</v>
      </c>
      <c r="O67">
        <v>238.08944637629199</v>
      </c>
      <c r="P67">
        <v>292.427271742014</v>
      </c>
      <c r="Q67">
        <v>235.555915590572</v>
      </c>
      <c r="S67" s="1">
        <f t="shared" si="30"/>
        <v>47.188719738904013</v>
      </c>
      <c r="T67" s="1">
        <f t="shared" si="31"/>
        <v>4.5495730474689822</v>
      </c>
      <c r="V67" s="1">
        <f t="shared" si="32"/>
        <v>34.553560133417989</v>
      </c>
      <c r="W67" s="1">
        <f t="shared" si="33"/>
        <v>79.518240737312965</v>
      </c>
      <c r="X67" s="1">
        <f t="shared" si="34"/>
        <v>37.247596969725009</v>
      </c>
      <c r="Y67" s="1">
        <f t="shared" si="35"/>
        <v>78.896968413680014</v>
      </c>
      <c r="Z67" s="1">
        <f t="shared" si="36"/>
        <v>9.8762662214159889</v>
      </c>
      <c r="AA67" s="1">
        <f t="shared" si="37"/>
        <v>5.0672921469040091</v>
      </c>
      <c r="AB67" s="1"/>
      <c r="AC67" t="b">
        <f t="shared" si="38"/>
        <v>0</v>
      </c>
      <c r="AD67" t="b">
        <f t="shared" si="39"/>
        <v>1</v>
      </c>
      <c r="AE67" t="b">
        <f t="shared" si="40"/>
        <v>0</v>
      </c>
      <c r="AF67" t="b">
        <f t="shared" si="41"/>
        <v>0</v>
      </c>
      <c r="AG67" t="b">
        <f t="shared" si="42"/>
        <v>0</v>
      </c>
      <c r="AH67" t="b">
        <f t="shared" si="43"/>
        <v>0</v>
      </c>
      <c r="AI67">
        <f t="shared" si="29"/>
        <v>1</v>
      </c>
      <c r="AJ67" t="str">
        <f>VLOOKUP(AI67,Sheet1!$A$1:$B$7,2)</f>
        <v>move_forward</v>
      </c>
    </row>
    <row r="68" spans="2:36" x14ac:dyDescent="0.25">
      <c r="B68">
        <v>331.97033211706503</v>
      </c>
      <c r="C68">
        <v>162.03744158432201</v>
      </c>
      <c r="D68">
        <v>288.75226302546099</v>
      </c>
      <c r="E68">
        <v>159.115414609364</v>
      </c>
      <c r="F68">
        <v>369.477629699224</v>
      </c>
      <c r="G68">
        <v>171.44068018326499</v>
      </c>
      <c r="H68">
        <v>251.30958882553301</v>
      </c>
      <c r="I68">
        <v>178.168128650737</v>
      </c>
      <c r="J68">
        <v>401.40188352756502</v>
      </c>
      <c r="K68">
        <v>152.62717829698201</v>
      </c>
      <c r="L68">
        <v>212.106492944991</v>
      </c>
      <c r="M68">
        <v>195.890388932338</v>
      </c>
      <c r="N68">
        <v>324.83358398244599</v>
      </c>
      <c r="O68">
        <v>239.269715968448</v>
      </c>
      <c r="P68">
        <v>292.53943661754499</v>
      </c>
      <c r="Q68">
        <v>235.51746639086301</v>
      </c>
      <c r="S68" s="1">
        <f t="shared" si="30"/>
        <v>43.218069091604036</v>
      </c>
      <c r="T68" s="1">
        <f t="shared" si="31"/>
        <v>2.9220269749580154</v>
      </c>
      <c r="V68" s="1">
        <f t="shared" si="32"/>
        <v>37.507297582158969</v>
      </c>
      <c r="W68" s="1">
        <f t="shared" si="33"/>
        <v>69.431551410499992</v>
      </c>
      <c r="X68" s="1">
        <f t="shared" si="34"/>
        <v>37.442674199927978</v>
      </c>
      <c r="Y68" s="1">
        <f t="shared" si="35"/>
        <v>76.645770080469987</v>
      </c>
      <c r="Z68" s="1">
        <f t="shared" si="36"/>
        <v>9.4102632873400012</v>
      </c>
      <c r="AA68" s="1">
        <f t="shared" si="37"/>
        <v>-36.774974322974003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0</v>
      </c>
      <c r="AG68" t="b">
        <f t="shared" si="42"/>
        <v>0</v>
      </c>
      <c r="AH68" t="b">
        <f t="shared" si="43"/>
        <v>0</v>
      </c>
      <c r="AI68">
        <f t="shared" si="29"/>
        <v>999</v>
      </c>
      <c r="AJ68" t="str">
        <f>VLOOKUP(AI68,Sheet1!$A$1:$B$7,2)</f>
        <v>not detected</v>
      </c>
    </row>
    <row r="69" spans="2:36" x14ac:dyDescent="0.25">
      <c r="B69">
        <v>333.393905663753</v>
      </c>
      <c r="C69">
        <v>158.644307078065</v>
      </c>
      <c r="D69">
        <v>287.94117329433197</v>
      </c>
      <c r="E69">
        <v>159.36660298837401</v>
      </c>
      <c r="F69">
        <v>371.96372371149198</v>
      </c>
      <c r="G69">
        <v>177.28008052511299</v>
      </c>
      <c r="H69">
        <v>260.29238009339798</v>
      </c>
      <c r="I69">
        <v>196.25965336160399</v>
      </c>
      <c r="J69">
        <v>380.29223594243598</v>
      </c>
      <c r="K69">
        <v>154.093594551086</v>
      </c>
      <c r="L69">
        <v>242.25818507479201</v>
      </c>
      <c r="M69">
        <v>225.87551270176399</v>
      </c>
      <c r="N69">
        <v>325.137610171831</v>
      </c>
      <c r="O69">
        <v>236.808079604618</v>
      </c>
      <c r="P69">
        <v>294.40235662234301</v>
      </c>
      <c r="Q69">
        <v>235.923463557285</v>
      </c>
      <c r="S69" s="1">
        <f t="shared" si="30"/>
        <v>45.452732369421028</v>
      </c>
      <c r="T69" s="1">
        <f t="shared" si="31"/>
        <v>-0.72229591030901474</v>
      </c>
      <c r="V69" s="1">
        <f t="shared" si="32"/>
        <v>38.569818047738977</v>
      </c>
      <c r="W69" s="1">
        <f t="shared" si="33"/>
        <v>46.898330278682977</v>
      </c>
      <c r="X69" s="1">
        <f t="shared" si="34"/>
        <v>27.648793200933994</v>
      </c>
      <c r="Y69" s="1">
        <f t="shared" si="35"/>
        <v>45.682988219539965</v>
      </c>
      <c r="Z69" s="1">
        <f t="shared" si="36"/>
        <v>4.5507125269789981</v>
      </c>
      <c r="AA69" s="1">
        <f t="shared" si="37"/>
        <v>-66.508909713389983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0</v>
      </c>
      <c r="AG69" t="b">
        <f t="shared" si="42"/>
        <v>0</v>
      </c>
      <c r="AH69" t="b">
        <f t="shared" si="43"/>
        <v>0</v>
      </c>
      <c r="AI69">
        <f t="shared" si="29"/>
        <v>999</v>
      </c>
      <c r="AJ69" t="str">
        <f>VLOOKUP(AI69,Sheet1!$A$1:$B$7,2)</f>
        <v>not detected</v>
      </c>
    </row>
    <row r="70" spans="2:36" x14ac:dyDescent="0.25">
      <c r="B70">
        <v>335.86772804199899</v>
      </c>
      <c r="C70">
        <v>155.17104850510901</v>
      </c>
      <c r="D70">
        <v>288.13117293949898</v>
      </c>
      <c r="E70">
        <v>157.246495946517</v>
      </c>
      <c r="F70">
        <v>374.75478330494599</v>
      </c>
      <c r="G70">
        <v>167.88536184685901</v>
      </c>
      <c r="H70">
        <v>257.30595834258901</v>
      </c>
      <c r="I70">
        <v>187.49417282814201</v>
      </c>
      <c r="J70">
        <v>345.206416463023</v>
      </c>
      <c r="K70">
        <v>146.63744565548399</v>
      </c>
      <c r="L70">
        <v>268.29014975501002</v>
      </c>
      <c r="M70">
        <v>180.80406430911799</v>
      </c>
      <c r="N70">
        <v>324.51797171979899</v>
      </c>
      <c r="O70">
        <v>235.368253852045</v>
      </c>
      <c r="P70">
        <v>292.87627667612298</v>
      </c>
      <c r="Q70">
        <v>233.088503831536</v>
      </c>
      <c r="S70" s="1">
        <f t="shared" si="30"/>
        <v>47.736555102500006</v>
      </c>
      <c r="T70" s="1">
        <f t="shared" si="31"/>
        <v>-2.075447441407988</v>
      </c>
      <c r="V70" s="1">
        <f t="shared" si="32"/>
        <v>38.887055262947001</v>
      </c>
      <c r="W70" s="1">
        <f t="shared" si="33"/>
        <v>9.3386884210240169</v>
      </c>
      <c r="X70" s="1">
        <f t="shared" si="34"/>
        <v>30.825214596909973</v>
      </c>
      <c r="Y70" s="1">
        <f t="shared" si="35"/>
        <v>19.841023184488961</v>
      </c>
      <c r="Z70" s="1">
        <f t="shared" si="36"/>
        <v>8.5336028496250265</v>
      </c>
      <c r="AA70" s="1">
        <f t="shared" si="37"/>
        <v>-23.557568362600989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1</v>
      </c>
      <c r="AF70" t="b">
        <f t="shared" si="41"/>
        <v>0</v>
      </c>
      <c r="AG70" t="b">
        <f t="shared" si="42"/>
        <v>0</v>
      </c>
      <c r="AH70" t="b">
        <f t="shared" si="43"/>
        <v>0</v>
      </c>
      <c r="AI70">
        <f t="shared" si="29"/>
        <v>2</v>
      </c>
      <c r="AJ70" t="str">
        <f>VLOOKUP(AI70,Sheet1!$A$1:$B$7,2)</f>
        <v>flip</v>
      </c>
    </row>
    <row r="71" spans="2:36" x14ac:dyDescent="0.25">
      <c r="B71">
        <v>334.276123046875</v>
      </c>
      <c r="C71">
        <v>158.15370539530099</v>
      </c>
      <c r="D71">
        <v>285.46841252283201</v>
      </c>
      <c r="E71">
        <v>156.37481810426601</v>
      </c>
      <c r="F71">
        <v>375.51150932131202</v>
      </c>
      <c r="G71">
        <v>163.36977484866301</v>
      </c>
      <c r="H71">
        <v>247.559733458604</v>
      </c>
      <c r="I71">
        <v>167.06305280044199</v>
      </c>
      <c r="J71">
        <v>346.92866754757802</v>
      </c>
      <c r="K71">
        <v>154.53871640291999</v>
      </c>
      <c r="L71">
        <v>283.528724899412</v>
      </c>
      <c r="M71">
        <v>155.82473883921099</v>
      </c>
      <c r="N71">
        <v>324.98914577007997</v>
      </c>
      <c r="O71">
        <v>238.830020412582</v>
      </c>
      <c r="P71">
        <v>294.20445784196602</v>
      </c>
      <c r="Q71">
        <v>236.57074087517901</v>
      </c>
      <c r="S71" s="1">
        <f t="shared" si="30"/>
        <v>48.807710524042989</v>
      </c>
      <c r="T71" s="1">
        <f t="shared" si="31"/>
        <v>1.7788872910349767</v>
      </c>
      <c r="V71" s="1">
        <f t="shared" si="32"/>
        <v>41.235386274437019</v>
      </c>
      <c r="W71" s="1">
        <f t="shared" si="33"/>
        <v>12.652544500703016</v>
      </c>
      <c r="X71" s="1">
        <f t="shared" si="34"/>
        <v>37.908679064228011</v>
      </c>
      <c r="Y71" s="1">
        <f t="shared" si="35"/>
        <v>1.9396876234200136</v>
      </c>
      <c r="Z71" s="1">
        <f t="shared" si="36"/>
        <v>3.6149889923810008</v>
      </c>
      <c r="AA71" s="1">
        <f t="shared" si="37"/>
        <v>0.55007926505501814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1</v>
      </c>
      <c r="AF71" t="b">
        <f t="shared" si="41"/>
        <v>0</v>
      </c>
      <c r="AG71" t="b">
        <f t="shared" si="42"/>
        <v>0</v>
      </c>
      <c r="AH71" t="b">
        <f t="shared" si="43"/>
        <v>0</v>
      </c>
      <c r="AI71">
        <f t="shared" si="29"/>
        <v>2</v>
      </c>
      <c r="AJ71" t="str">
        <f>VLOOKUP(AI71,Sheet1!$A$1:$B$7,2)</f>
        <v>flip</v>
      </c>
    </row>
    <row r="72" spans="2:36" x14ac:dyDescent="0.25">
      <c r="B72">
        <v>336.46322385959701</v>
      </c>
      <c r="C72">
        <v>156.81782543029101</v>
      </c>
      <c r="D72">
        <v>284.06876405833401</v>
      </c>
      <c r="E72">
        <v>152.61256421595201</v>
      </c>
      <c r="F72">
        <v>372.17999836468198</v>
      </c>
      <c r="G72">
        <v>154.77544772448499</v>
      </c>
      <c r="H72">
        <v>247.14191093264</v>
      </c>
      <c r="I72">
        <v>145.098506612959</v>
      </c>
      <c r="J72">
        <v>347.95267981940498</v>
      </c>
      <c r="K72">
        <v>146.87744955179801</v>
      </c>
      <c r="L72">
        <v>256.07681491363599</v>
      </c>
      <c r="M72">
        <v>139.94614615248801</v>
      </c>
      <c r="N72">
        <v>325.25660630839297</v>
      </c>
      <c r="O72">
        <v>239.74446214026599</v>
      </c>
      <c r="P72">
        <v>292.99736131423998</v>
      </c>
      <c r="Q72">
        <v>235.96245763669799</v>
      </c>
      <c r="S72" s="1">
        <f t="shared" si="30"/>
        <v>52.394459801262997</v>
      </c>
      <c r="T72" s="1">
        <f t="shared" si="31"/>
        <v>4.2052612143390036</v>
      </c>
      <c r="V72" s="1">
        <f t="shared" si="32"/>
        <v>35.71677450508497</v>
      </c>
      <c r="W72" s="1">
        <f t="shared" si="33"/>
        <v>11.48945595980797</v>
      </c>
      <c r="X72" s="1">
        <f t="shared" si="34"/>
        <v>36.926853125694009</v>
      </c>
      <c r="Y72" s="1">
        <f t="shared" si="35"/>
        <v>27.991949144698026</v>
      </c>
      <c r="Z72" s="1">
        <f t="shared" si="36"/>
        <v>9.9403758784930005</v>
      </c>
      <c r="AA72" s="1">
        <f t="shared" si="37"/>
        <v>12.666418063463993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1</v>
      </c>
      <c r="AF72" t="b">
        <f t="shared" si="41"/>
        <v>0</v>
      </c>
      <c r="AG72" t="b">
        <f t="shared" si="42"/>
        <v>0</v>
      </c>
      <c r="AH72" t="b">
        <f t="shared" si="43"/>
        <v>0</v>
      </c>
      <c r="AI72">
        <f t="shared" si="29"/>
        <v>2</v>
      </c>
      <c r="AJ72" t="str">
        <f>VLOOKUP(AI72,Sheet1!$A$1:$B$7,2)</f>
        <v>flip</v>
      </c>
    </row>
    <row r="73" spans="2:36" x14ac:dyDescent="0.25">
      <c r="B73">
        <v>334.34904655950697</v>
      </c>
      <c r="C73">
        <v>155.776050761184</v>
      </c>
      <c r="D73">
        <v>284.11948735868299</v>
      </c>
      <c r="E73">
        <v>150.23155559193</v>
      </c>
      <c r="F73">
        <v>374.888688459592</v>
      </c>
      <c r="G73">
        <v>150.19205750673001</v>
      </c>
      <c r="H73">
        <v>244.84638425034501</v>
      </c>
      <c r="I73">
        <v>148.110364143742</v>
      </c>
      <c r="J73">
        <v>349.59768575514602</v>
      </c>
      <c r="K73">
        <v>148.64967071984799</v>
      </c>
      <c r="L73">
        <v>285.87589402522701</v>
      </c>
      <c r="M73">
        <v>139.21870027989701</v>
      </c>
      <c r="N73">
        <v>323.575972893038</v>
      </c>
      <c r="O73">
        <v>240.60340510362201</v>
      </c>
      <c r="P73">
        <v>291.53044641865301</v>
      </c>
      <c r="Q73">
        <v>238.063822014387</v>
      </c>
      <c r="S73" s="1">
        <f t="shared" si="30"/>
        <v>50.229559200823985</v>
      </c>
      <c r="T73" s="1">
        <f t="shared" si="31"/>
        <v>5.5444951692539917</v>
      </c>
      <c r="V73" s="1">
        <f t="shared" si="32"/>
        <v>40.53964190008503</v>
      </c>
      <c r="W73" s="1">
        <f t="shared" si="33"/>
        <v>15.248639195639043</v>
      </c>
      <c r="X73" s="1">
        <f t="shared" si="34"/>
        <v>39.273103108337978</v>
      </c>
      <c r="Y73" s="1">
        <f t="shared" si="35"/>
        <v>-1.7564066665440237</v>
      </c>
      <c r="Z73" s="1">
        <f t="shared" si="36"/>
        <v>7.1263800413360059</v>
      </c>
      <c r="AA73" s="1">
        <f t="shared" si="37"/>
        <v>11.012855312032997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1</v>
      </c>
      <c r="AF73" t="b">
        <f t="shared" si="41"/>
        <v>0</v>
      </c>
      <c r="AG73" t="b">
        <f t="shared" si="42"/>
        <v>0</v>
      </c>
      <c r="AH73" t="b">
        <f t="shared" si="43"/>
        <v>0</v>
      </c>
      <c r="AI73">
        <f t="shared" si="29"/>
        <v>2</v>
      </c>
      <c r="AJ73" t="str">
        <f>VLOOKUP(AI73,Sheet1!$A$1:$B$7,2)</f>
        <v>flip</v>
      </c>
    </row>
    <row r="74" spans="2:36" x14ac:dyDescent="0.25">
      <c r="B74">
        <v>333.16211381041398</v>
      </c>
      <c r="C74">
        <v>156.78696388422</v>
      </c>
      <c r="D74">
        <v>284.35825438296001</v>
      </c>
      <c r="E74">
        <v>150.99706516709401</v>
      </c>
      <c r="F74">
        <v>371.00131114700503</v>
      </c>
      <c r="G74">
        <v>149.878517457345</v>
      </c>
      <c r="H74">
        <v>248.62312642318901</v>
      </c>
      <c r="I74">
        <v>147.18474277230101</v>
      </c>
      <c r="J74">
        <v>347.253965645981</v>
      </c>
      <c r="K74">
        <v>144.43353580370001</v>
      </c>
      <c r="L74">
        <v>259.36151923349797</v>
      </c>
      <c r="M74">
        <v>136.85149497259999</v>
      </c>
      <c r="N74">
        <v>323.95179145897299</v>
      </c>
      <c r="O74">
        <v>241.74783896190101</v>
      </c>
      <c r="P74">
        <v>292.177504890526</v>
      </c>
      <c r="Q74">
        <v>238.38075633784899</v>
      </c>
      <c r="S74" s="1">
        <f t="shared" si="30"/>
        <v>48.803859427453972</v>
      </c>
      <c r="T74" s="1">
        <f t="shared" si="31"/>
        <v>5.7898987171259932</v>
      </c>
      <c r="V74" s="1">
        <f t="shared" si="32"/>
        <v>37.839197336591042</v>
      </c>
      <c r="W74" s="1">
        <f t="shared" si="33"/>
        <v>14.091851835567013</v>
      </c>
      <c r="X74" s="1">
        <f t="shared" si="34"/>
        <v>35.735127959771006</v>
      </c>
      <c r="Y74" s="1">
        <f t="shared" si="35"/>
        <v>24.99673514946204</v>
      </c>
      <c r="Z74" s="1">
        <f t="shared" si="36"/>
        <v>12.35342808051999</v>
      </c>
      <c r="AA74" s="1">
        <f t="shared" si="37"/>
        <v>14.145570194494013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1</v>
      </c>
      <c r="AF74" t="b">
        <f t="shared" si="41"/>
        <v>0</v>
      </c>
      <c r="AG74" t="b">
        <f t="shared" si="42"/>
        <v>0</v>
      </c>
      <c r="AH74" t="b">
        <f t="shared" si="43"/>
        <v>0</v>
      </c>
      <c r="AI74">
        <f t="shared" si="29"/>
        <v>2</v>
      </c>
      <c r="AJ74" t="str">
        <f>VLOOKUP(AI74,Sheet1!$A$1:$B$7,2)</f>
        <v>flip</v>
      </c>
    </row>
    <row r="75" spans="2:36" x14ac:dyDescent="0.25">
      <c r="B75">
        <v>332.13536471928802</v>
      </c>
      <c r="C75">
        <v>157.64726634761399</v>
      </c>
      <c r="D75">
        <v>282.24918118396999</v>
      </c>
      <c r="E75">
        <v>150.540650591537</v>
      </c>
      <c r="F75">
        <v>373.27003033051898</v>
      </c>
      <c r="G75">
        <v>150.356429505297</v>
      </c>
      <c r="H75">
        <v>246.48269388159599</v>
      </c>
      <c r="I75">
        <v>146.82603219094699</v>
      </c>
      <c r="J75">
        <v>352.28224092938501</v>
      </c>
      <c r="K75">
        <v>148.077745820704</v>
      </c>
      <c r="L75">
        <v>288.94384881331399</v>
      </c>
      <c r="M75">
        <v>143.471493549629</v>
      </c>
      <c r="N75">
        <v>322.251734078212</v>
      </c>
      <c r="O75">
        <v>240.34909827008499</v>
      </c>
      <c r="P75">
        <v>291.25863363015799</v>
      </c>
      <c r="Q75">
        <v>237.44764731247801</v>
      </c>
      <c r="S75" s="1">
        <f t="shared" si="30"/>
        <v>49.886183535318025</v>
      </c>
      <c r="T75" s="1">
        <f t="shared" si="31"/>
        <v>7.1066157560769909</v>
      </c>
      <c r="V75" s="1">
        <f t="shared" si="32"/>
        <v>41.134665611230957</v>
      </c>
      <c r="W75" s="1">
        <f t="shared" si="33"/>
        <v>20.146876210096991</v>
      </c>
      <c r="X75" s="1">
        <f t="shared" si="34"/>
        <v>35.766487302374003</v>
      </c>
      <c r="Y75" s="1">
        <f t="shared" si="35"/>
        <v>-6.6946676293439964</v>
      </c>
      <c r="Z75" s="1">
        <f t="shared" si="36"/>
        <v>9.5695205269099972</v>
      </c>
      <c r="AA75" s="1">
        <f t="shared" si="37"/>
        <v>7.0691570419079994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1</v>
      </c>
      <c r="AF75" t="b">
        <f t="shared" si="41"/>
        <v>0</v>
      </c>
      <c r="AG75" t="b">
        <f t="shared" si="42"/>
        <v>0</v>
      </c>
      <c r="AH75" t="b">
        <f t="shared" si="43"/>
        <v>0</v>
      </c>
      <c r="AI75">
        <f t="shared" si="29"/>
        <v>2</v>
      </c>
      <c r="AJ75" t="str">
        <f>VLOOKUP(AI75,Sheet1!$A$1:$B$7,2)</f>
        <v>flip</v>
      </c>
    </row>
    <row r="76" spans="2:36" x14ac:dyDescent="0.25">
      <c r="B76">
        <v>330.449939986917</v>
      </c>
      <c r="C76">
        <v>153.831955786739</v>
      </c>
      <c r="D76">
        <v>281.209130550824</v>
      </c>
      <c r="E76">
        <v>149.91197146522501</v>
      </c>
      <c r="F76">
        <v>366.35102234368799</v>
      </c>
      <c r="G76">
        <v>148.90531963324099</v>
      </c>
      <c r="H76">
        <v>245.51618675485</v>
      </c>
      <c r="I76">
        <v>145.119548257259</v>
      </c>
      <c r="J76">
        <v>346.54785445516097</v>
      </c>
      <c r="K76">
        <v>148.50981278852899</v>
      </c>
      <c r="L76">
        <v>280.051982090183</v>
      </c>
      <c r="M76">
        <v>140.900610022514</v>
      </c>
      <c r="N76">
        <v>321.781747224394</v>
      </c>
      <c r="O76">
        <v>240.92395484069399</v>
      </c>
      <c r="P76">
        <v>290.62188653207602</v>
      </c>
      <c r="Q76">
        <v>236.60656693117801</v>
      </c>
      <c r="S76" s="1">
        <f t="shared" si="30"/>
        <v>49.240809436093002</v>
      </c>
      <c r="T76" s="1">
        <f t="shared" si="31"/>
        <v>3.9199843215139936</v>
      </c>
      <c r="V76" s="1">
        <f t="shared" si="32"/>
        <v>35.901082356770985</v>
      </c>
      <c r="W76" s="1">
        <f t="shared" si="33"/>
        <v>16.097914468243971</v>
      </c>
      <c r="X76" s="1">
        <f t="shared" si="34"/>
        <v>35.692943795974003</v>
      </c>
      <c r="Y76" s="1">
        <f t="shared" si="35"/>
        <v>1.1571484606409967</v>
      </c>
      <c r="Z76" s="1">
        <f t="shared" si="36"/>
        <v>5.3221429982100119</v>
      </c>
      <c r="AA76" s="1">
        <f t="shared" si="37"/>
        <v>9.0113614427110065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1</v>
      </c>
      <c r="AF76" t="b">
        <f t="shared" si="41"/>
        <v>0</v>
      </c>
      <c r="AG76" t="b">
        <f t="shared" si="42"/>
        <v>0</v>
      </c>
      <c r="AH76" t="b">
        <f t="shared" si="43"/>
        <v>0</v>
      </c>
      <c r="AI76">
        <f t="shared" si="29"/>
        <v>2</v>
      </c>
      <c r="AJ76" t="str">
        <f>VLOOKUP(AI76,Sheet1!$A$1:$B$7,2)</f>
        <v>flip</v>
      </c>
    </row>
    <row r="77" spans="2:36" x14ac:dyDescent="0.25">
      <c r="B77">
        <v>326.70979673075198</v>
      </c>
      <c r="C77">
        <v>152.601117220791</v>
      </c>
      <c r="D77">
        <v>278.21756805853801</v>
      </c>
      <c r="E77">
        <v>150.120321197187</v>
      </c>
      <c r="F77">
        <v>370.42911860991802</v>
      </c>
      <c r="G77">
        <v>150.94482131538601</v>
      </c>
      <c r="H77">
        <v>239.89472351556299</v>
      </c>
      <c r="I77">
        <v>146.29719030529401</v>
      </c>
      <c r="J77">
        <v>332.97342851828603</v>
      </c>
      <c r="K77">
        <v>147.48575287187799</v>
      </c>
      <c r="L77">
        <v>276.052566214948</v>
      </c>
      <c r="M77">
        <v>137.81633358929099</v>
      </c>
      <c r="N77">
        <v>319.37180336806</v>
      </c>
      <c r="O77">
        <v>235.66575225765499</v>
      </c>
      <c r="P77">
        <v>289.20397187484502</v>
      </c>
      <c r="Q77">
        <v>236.10797519159601</v>
      </c>
      <c r="S77" s="1">
        <f t="shared" si="30"/>
        <v>48.492228672213969</v>
      </c>
      <c r="T77" s="1">
        <f t="shared" si="31"/>
        <v>2.4807960236040003</v>
      </c>
      <c r="V77" s="1">
        <f t="shared" si="32"/>
        <v>43.719321879166046</v>
      </c>
      <c r="W77" s="1">
        <f t="shared" si="33"/>
        <v>6.2636317875340524</v>
      </c>
      <c r="X77" s="1">
        <f t="shared" si="34"/>
        <v>38.32284454297502</v>
      </c>
      <c r="Y77" s="1">
        <f t="shared" si="35"/>
        <v>2.1650018435900051</v>
      </c>
      <c r="Z77" s="1">
        <f t="shared" si="36"/>
        <v>5.1153643489130047</v>
      </c>
      <c r="AA77" s="1">
        <f t="shared" si="37"/>
        <v>12.303987607896005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1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2</v>
      </c>
      <c r="AJ77" t="str">
        <f>VLOOKUP(AI77,Sheet1!$A$1:$B$7,2)</f>
        <v>flip</v>
      </c>
    </row>
    <row r="78" spans="2:36" x14ac:dyDescent="0.25">
      <c r="B78">
        <v>328.55271181223998</v>
      </c>
      <c r="C78">
        <v>156.835376263672</v>
      </c>
      <c r="D78">
        <v>277.65088411303998</v>
      </c>
      <c r="E78">
        <v>150.144977045361</v>
      </c>
      <c r="F78">
        <v>369.85493688598399</v>
      </c>
      <c r="G78">
        <v>152.841799778363</v>
      </c>
      <c r="H78">
        <v>242.826913167703</v>
      </c>
      <c r="I78">
        <v>145.373735810939</v>
      </c>
      <c r="J78">
        <v>332.15107916278998</v>
      </c>
      <c r="K78">
        <v>142.95135498046801</v>
      </c>
      <c r="L78">
        <v>274.03132964461099</v>
      </c>
      <c r="M78">
        <v>141.40937732591601</v>
      </c>
      <c r="N78">
        <v>319.17235773698201</v>
      </c>
      <c r="O78">
        <v>238.75432270525801</v>
      </c>
      <c r="P78">
        <v>286.51091998975602</v>
      </c>
      <c r="Q78">
        <v>235.74612704190301</v>
      </c>
      <c r="S78" s="1">
        <f t="shared" si="30"/>
        <v>50.901827699199998</v>
      </c>
      <c r="T78" s="1">
        <f t="shared" si="31"/>
        <v>6.6903992183110006</v>
      </c>
      <c r="V78" s="1">
        <f t="shared" si="32"/>
        <v>41.302225073744012</v>
      </c>
      <c r="W78" s="1">
        <f t="shared" si="33"/>
        <v>3.5983673505500064</v>
      </c>
      <c r="X78" s="1">
        <f t="shared" si="34"/>
        <v>34.823970945336981</v>
      </c>
      <c r="Y78" s="1">
        <f t="shared" si="35"/>
        <v>3.6195544684289871</v>
      </c>
      <c r="Z78" s="1">
        <f t="shared" si="36"/>
        <v>13.884021283203992</v>
      </c>
      <c r="AA78" s="1">
        <f t="shared" si="37"/>
        <v>8.7355997194449913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1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2</v>
      </c>
      <c r="AJ78" t="str">
        <f>VLOOKUP(AI78,Sheet1!$A$1:$B$7,2)</f>
        <v>flip</v>
      </c>
    </row>
    <row r="79" spans="2:36" x14ac:dyDescent="0.25">
      <c r="B79">
        <v>328.27581565338602</v>
      </c>
      <c r="C79">
        <v>156.31352664552301</v>
      </c>
      <c r="D79">
        <v>278.32308366965299</v>
      </c>
      <c r="E79">
        <v>151.18438801352099</v>
      </c>
      <c r="F79">
        <v>368.89752380467502</v>
      </c>
      <c r="G79">
        <v>153.15509013847301</v>
      </c>
      <c r="H79">
        <v>238.77107014588199</v>
      </c>
      <c r="I79">
        <v>147.731640676615</v>
      </c>
      <c r="J79">
        <v>332.58506202396399</v>
      </c>
      <c r="K79">
        <v>143.44094024400101</v>
      </c>
      <c r="L79">
        <v>265.08638161995202</v>
      </c>
      <c r="M79">
        <v>137.39966340095199</v>
      </c>
      <c r="N79">
        <v>319.64972232378602</v>
      </c>
      <c r="O79">
        <v>238.815592630721</v>
      </c>
      <c r="P79">
        <v>289.55659935636299</v>
      </c>
      <c r="Q79">
        <v>239.602041264669</v>
      </c>
      <c r="S79" s="1">
        <f t="shared" si="30"/>
        <v>49.952731983733031</v>
      </c>
      <c r="T79" s="1">
        <f t="shared" si="31"/>
        <v>5.1291386320020251</v>
      </c>
      <c r="V79" s="1">
        <f t="shared" si="32"/>
        <v>40.621708151288999</v>
      </c>
      <c r="W79" s="1">
        <f t="shared" si="33"/>
        <v>4.3092463705779664</v>
      </c>
      <c r="X79" s="1">
        <f t="shared" si="34"/>
        <v>39.552013523770995</v>
      </c>
      <c r="Y79" s="1">
        <f t="shared" si="35"/>
        <v>13.236702049700966</v>
      </c>
      <c r="Z79" s="1">
        <f t="shared" si="36"/>
        <v>12.872586401522</v>
      </c>
      <c r="AA79" s="1">
        <f t="shared" si="37"/>
        <v>13.784724612568994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1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2</v>
      </c>
      <c r="AJ79" t="str">
        <f>VLOOKUP(AI79,Sheet1!$A$1:$B$7,2)</f>
        <v>flip</v>
      </c>
    </row>
    <row r="80" spans="2:36" x14ac:dyDescent="0.25">
      <c r="B80">
        <v>329.687270515526</v>
      </c>
      <c r="C80">
        <v>156.530270485746</v>
      </c>
      <c r="D80">
        <v>278.75937029460403</v>
      </c>
      <c r="E80">
        <v>150.52298241387399</v>
      </c>
      <c r="F80">
        <v>366.77099532237298</v>
      </c>
      <c r="G80">
        <v>155.78846131016201</v>
      </c>
      <c r="H80">
        <v>238.12603750123401</v>
      </c>
      <c r="I80">
        <v>147.64194899835201</v>
      </c>
      <c r="J80">
        <v>340.37019027541203</v>
      </c>
      <c r="K80">
        <v>150.235955397624</v>
      </c>
      <c r="L80">
        <v>277.64422617064002</v>
      </c>
      <c r="M80">
        <v>139.44092506586099</v>
      </c>
      <c r="N80">
        <v>320.66896339163299</v>
      </c>
      <c r="O80">
        <v>239.96792218649799</v>
      </c>
      <c r="P80">
        <v>290.34114072296398</v>
      </c>
      <c r="Q80">
        <v>239.872342244767</v>
      </c>
      <c r="S80" s="1">
        <f t="shared" si="30"/>
        <v>50.92790022092197</v>
      </c>
      <c r="T80" s="1">
        <f t="shared" si="31"/>
        <v>6.0072880718720114</v>
      </c>
      <c r="V80" s="1">
        <f t="shared" si="32"/>
        <v>37.083724806846988</v>
      </c>
      <c r="W80" s="1">
        <f t="shared" si="33"/>
        <v>10.682919759886033</v>
      </c>
      <c r="X80" s="1">
        <f t="shared" si="34"/>
        <v>40.633332793370016</v>
      </c>
      <c r="Y80" s="1">
        <f t="shared" si="35"/>
        <v>1.1151441239640008</v>
      </c>
      <c r="Z80" s="1">
        <f t="shared" si="36"/>
        <v>6.2943150881220049</v>
      </c>
      <c r="AA80" s="1">
        <f t="shared" si="37"/>
        <v>11.082057348012995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1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2</v>
      </c>
      <c r="AJ80" t="str">
        <f>VLOOKUP(AI80,Sheet1!$A$1:$B$7,2)</f>
        <v>flip</v>
      </c>
    </row>
    <row r="81" spans="2:36" x14ac:dyDescent="0.25">
      <c r="B81">
        <v>326.430011767346</v>
      </c>
      <c r="C81">
        <v>155.24381950087999</v>
      </c>
      <c r="D81">
        <v>277.26541576415599</v>
      </c>
      <c r="E81">
        <v>150.855868543177</v>
      </c>
      <c r="F81">
        <v>368.604310142673</v>
      </c>
      <c r="G81">
        <v>151.597989104514</v>
      </c>
      <c r="H81">
        <v>238.467911513872</v>
      </c>
      <c r="I81">
        <v>148.12318636549401</v>
      </c>
      <c r="J81">
        <v>332.25982672041999</v>
      </c>
      <c r="K81">
        <v>146.72440188127601</v>
      </c>
      <c r="L81">
        <v>278.11438007565602</v>
      </c>
      <c r="M81">
        <v>139.378540490696</v>
      </c>
      <c r="N81">
        <v>319.35050446086899</v>
      </c>
      <c r="O81">
        <v>237.69459157867101</v>
      </c>
      <c r="P81">
        <v>290.31010584055298</v>
      </c>
      <c r="Q81">
        <v>237.464423794575</v>
      </c>
      <c r="S81" s="1">
        <f t="shared" si="30"/>
        <v>49.164596003190013</v>
      </c>
      <c r="T81" s="1">
        <f t="shared" si="31"/>
        <v>4.3879509577029978</v>
      </c>
      <c r="V81" s="1">
        <f t="shared" si="32"/>
        <v>42.174298375326998</v>
      </c>
      <c r="W81" s="1">
        <f t="shared" si="33"/>
        <v>5.829814953073992</v>
      </c>
      <c r="X81" s="1">
        <f t="shared" si="34"/>
        <v>38.797504250283993</v>
      </c>
      <c r="Y81" s="1">
        <f t="shared" si="35"/>
        <v>-0.84896431150002627</v>
      </c>
      <c r="Z81" s="1">
        <f t="shared" si="36"/>
        <v>8.5194176196039848</v>
      </c>
      <c r="AA81" s="1">
        <f t="shared" si="37"/>
        <v>11.477328052480999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1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2</v>
      </c>
      <c r="AJ81" t="str">
        <f>VLOOKUP(AI81,Sheet1!$A$1:$B$7,2)</f>
        <v>flip</v>
      </c>
    </row>
    <row r="82" spans="2:36" x14ac:dyDescent="0.25">
      <c r="B82">
        <v>326.90966854728202</v>
      </c>
      <c r="C82">
        <v>150.15572045872599</v>
      </c>
      <c r="D82">
        <v>275.93251015902598</v>
      </c>
      <c r="E82">
        <v>148.397918604393</v>
      </c>
      <c r="F82">
        <v>361.25310864682001</v>
      </c>
      <c r="G82">
        <v>147.582022604428</v>
      </c>
      <c r="H82">
        <v>239.30050239743699</v>
      </c>
      <c r="I82">
        <v>145.63935100402099</v>
      </c>
      <c r="J82">
        <v>335.243674906509</v>
      </c>
      <c r="K82">
        <v>148.460869819366</v>
      </c>
      <c r="L82">
        <v>259.18653828649502</v>
      </c>
      <c r="M82">
        <v>141.694181091437</v>
      </c>
      <c r="N82">
        <v>319.65018852438698</v>
      </c>
      <c r="O82">
        <v>235.48981809716801</v>
      </c>
      <c r="P82">
        <v>285.58341413500898</v>
      </c>
      <c r="Q82">
        <v>234.45106716034999</v>
      </c>
      <c r="S82" s="1">
        <f t="shared" si="30"/>
        <v>50.977158388256044</v>
      </c>
      <c r="T82" s="1">
        <f t="shared" si="31"/>
        <v>1.7578018543329961</v>
      </c>
      <c r="V82" s="1">
        <f t="shared" si="32"/>
        <v>34.343440099537986</v>
      </c>
      <c r="W82" s="1">
        <f t="shared" si="33"/>
        <v>8.3340063592269757</v>
      </c>
      <c r="X82" s="1">
        <f t="shared" si="34"/>
        <v>36.632007761588994</v>
      </c>
      <c r="Y82" s="1">
        <f t="shared" si="35"/>
        <v>16.745971872530959</v>
      </c>
      <c r="Z82" s="1">
        <f t="shared" si="36"/>
        <v>1.6948506393599985</v>
      </c>
      <c r="AA82" s="1">
        <f t="shared" si="37"/>
        <v>6.7037375129559962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1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2</v>
      </c>
      <c r="AJ82" t="str">
        <f>VLOOKUP(AI82,Sheet1!$A$1:$B$7,2)</f>
        <v>flip</v>
      </c>
    </row>
    <row r="83" spans="2:36" x14ac:dyDescent="0.25">
      <c r="B83">
        <v>325.90615439753901</v>
      </c>
      <c r="C83">
        <v>151.871875738744</v>
      </c>
      <c r="D83">
        <v>276.66406809247798</v>
      </c>
      <c r="E83">
        <v>148.48771770711099</v>
      </c>
      <c r="F83">
        <v>369.37071693263698</v>
      </c>
      <c r="G83">
        <v>149.09416795532999</v>
      </c>
      <c r="H83">
        <v>241.28676958370301</v>
      </c>
      <c r="I83">
        <v>143.71913982496201</v>
      </c>
      <c r="J83">
        <v>333.306364568677</v>
      </c>
      <c r="K83">
        <v>142.35165844003899</v>
      </c>
      <c r="L83">
        <v>276.26402747951198</v>
      </c>
      <c r="M83">
        <v>141.538690482335</v>
      </c>
      <c r="N83">
        <v>319.20621730328298</v>
      </c>
      <c r="O83">
        <v>232.64615774658699</v>
      </c>
      <c r="P83">
        <v>285.66686741736999</v>
      </c>
      <c r="Q83">
        <v>231.668974088059</v>
      </c>
      <c r="S83" s="1">
        <f t="shared" si="30"/>
        <v>49.242086305061036</v>
      </c>
      <c r="T83" s="1">
        <f t="shared" si="31"/>
        <v>3.3841580316330067</v>
      </c>
      <c r="V83" s="1">
        <f t="shared" si="32"/>
        <v>43.464562535097969</v>
      </c>
      <c r="W83" s="1">
        <f t="shared" si="33"/>
        <v>7.4002101711379851</v>
      </c>
      <c r="X83" s="1">
        <f t="shared" si="34"/>
        <v>35.37729850877497</v>
      </c>
      <c r="Y83" s="1">
        <f t="shared" si="35"/>
        <v>0.40004061296599502</v>
      </c>
      <c r="Z83" s="1">
        <f t="shared" si="36"/>
        <v>9.5202172987050062</v>
      </c>
      <c r="AA83" s="1">
        <f t="shared" si="37"/>
        <v>6.949027224775989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1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2</v>
      </c>
      <c r="AJ83" t="str">
        <f>VLOOKUP(AI83,Sheet1!$A$1:$B$7,2)</f>
        <v>flip</v>
      </c>
    </row>
    <row r="84" spans="2:36" x14ac:dyDescent="0.25">
      <c r="B84">
        <v>327.19494281786803</v>
      </c>
      <c r="C84">
        <v>150.209374135442</v>
      </c>
      <c r="D84">
        <v>277.31183140951998</v>
      </c>
      <c r="E84">
        <v>147.79615922407601</v>
      </c>
      <c r="F84">
        <v>369.78462014341397</v>
      </c>
      <c r="G84">
        <v>148.671211742699</v>
      </c>
      <c r="H84">
        <v>241.42931511805099</v>
      </c>
      <c r="I84">
        <v>143.31233212106</v>
      </c>
      <c r="J84">
        <v>331.80346400063502</v>
      </c>
      <c r="K84">
        <v>141.912560493195</v>
      </c>
      <c r="L84">
        <v>274.49737114928899</v>
      </c>
      <c r="M84">
        <v>141.76779103833499</v>
      </c>
      <c r="N84">
        <v>319.377814077464</v>
      </c>
      <c r="O84">
        <v>232.91101322617601</v>
      </c>
      <c r="P84">
        <v>285.01698474371699</v>
      </c>
      <c r="Q84">
        <v>232.813687153144</v>
      </c>
      <c r="S84" s="1">
        <f t="shared" si="30"/>
        <v>49.883111408348043</v>
      </c>
      <c r="T84" s="1">
        <f t="shared" si="31"/>
        <v>2.4132149113659978</v>
      </c>
      <c r="V84" s="1">
        <f t="shared" si="32"/>
        <v>42.589677325545949</v>
      </c>
      <c r="W84" s="1">
        <f t="shared" si="33"/>
        <v>4.6085211827669923</v>
      </c>
      <c r="X84" s="1">
        <f t="shared" si="34"/>
        <v>35.882516291468988</v>
      </c>
      <c r="Y84" s="1">
        <f t="shared" si="35"/>
        <v>2.8144602602309874</v>
      </c>
      <c r="Z84" s="1">
        <f t="shared" si="36"/>
        <v>8.2968136422470025</v>
      </c>
      <c r="AA84" s="1">
        <f t="shared" si="37"/>
        <v>6.0283681857410158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1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2</v>
      </c>
      <c r="AJ84" t="str">
        <f>VLOOKUP(AI84,Sheet1!$A$1:$B$7,2)</f>
        <v>flip</v>
      </c>
    </row>
    <row r="85" spans="2:36" x14ac:dyDescent="0.25">
      <c r="B85">
        <v>327.89486467744098</v>
      </c>
      <c r="C85">
        <v>151.42662483844299</v>
      </c>
      <c r="D85">
        <v>277.07075122031699</v>
      </c>
      <c r="E85">
        <v>146.99979197399301</v>
      </c>
      <c r="F85">
        <v>370.61205437586301</v>
      </c>
      <c r="G85">
        <v>149.595047545483</v>
      </c>
      <c r="H85">
        <v>241.06563140242301</v>
      </c>
      <c r="I85">
        <v>144.78692343068599</v>
      </c>
      <c r="J85">
        <v>332.50784393358703</v>
      </c>
      <c r="K85">
        <v>143.282870238225</v>
      </c>
      <c r="L85">
        <v>277.29453232992603</v>
      </c>
      <c r="M85">
        <v>135.16937836532099</v>
      </c>
      <c r="N85">
        <v>318.34750978490899</v>
      </c>
      <c r="O85">
        <v>236.055648956944</v>
      </c>
      <c r="P85">
        <v>283.93718894247297</v>
      </c>
      <c r="Q85">
        <v>232.91881020931001</v>
      </c>
      <c r="S85" s="1">
        <f t="shared" si="30"/>
        <v>50.824113457123985</v>
      </c>
      <c r="T85" s="1">
        <f t="shared" si="31"/>
        <v>4.4268328644499775</v>
      </c>
      <c r="V85" s="1">
        <f t="shared" si="32"/>
        <v>42.717189698422033</v>
      </c>
      <c r="W85" s="1">
        <f t="shared" si="33"/>
        <v>4.6129792561460476</v>
      </c>
      <c r="X85" s="1">
        <f t="shared" si="34"/>
        <v>36.005119817893984</v>
      </c>
      <c r="Y85" s="1">
        <f t="shared" si="35"/>
        <v>-0.22378110960903541</v>
      </c>
      <c r="Z85" s="1">
        <f t="shared" si="36"/>
        <v>8.1437546002179886</v>
      </c>
      <c r="AA85" s="1">
        <f t="shared" si="37"/>
        <v>11.830413608672018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1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2</v>
      </c>
      <c r="AJ85" t="str">
        <f>VLOOKUP(AI85,Sheet1!$A$1:$B$7,2)</f>
        <v>flip</v>
      </c>
    </row>
    <row r="86" spans="2:36" x14ac:dyDescent="0.25">
      <c r="B86">
        <v>326.782849448928</v>
      </c>
      <c r="C86">
        <v>154.52330365493401</v>
      </c>
      <c r="D86">
        <v>277.74723577273397</v>
      </c>
      <c r="E86">
        <v>149.51653381734701</v>
      </c>
      <c r="F86">
        <v>368.88296793234099</v>
      </c>
      <c r="G86">
        <v>153.929416261314</v>
      </c>
      <c r="H86">
        <v>241.78317342700899</v>
      </c>
      <c r="I86">
        <v>148.41005708399999</v>
      </c>
      <c r="J86">
        <v>332.61736889397702</v>
      </c>
      <c r="K86">
        <v>145.871010935583</v>
      </c>
      <c r="L86">
        <v>274.33634150837997</v>
      </c>
      <c r="M86">
        <v>138.854680293206</v>
      </c>
      <c r="N86">
        <v>319.31785233966099</v>
      </c>
      <c r="O86">
        <v>237.66858542444299</v>
      </c>
      <c r="P86">
        <v>289.675796773949</v>
      </c>
      <c r="Q86">
        <v>233.82661605738099</v>
      </c>
      <c r="S86" s="1">
        <f t="shared" si="30"/>
        <v>49.035613676194032</v>
      </c>
      <c r="T86" s="1">
        <f t="shared" si="31"/>
        <v>5.0067698375870009</v>
      </c>
      <c r="V86" s="1">
        <f t="shared" si="32"/>
        <v>42.100118483412984</v>
      </c>
      <c r="W86" s="1">
        <f t="shared" si="33"/>
        <v>5.8345194450490112</v>
      </c>
      <c r="X86" s="1">
        <f t="shared" si="34"/>
        <v>35.964062345724983</v>
      </c>
      <c r="Y86" s="1">
        <f t="shared" si="35"/>
        <v>3.410894264353999</v>
      </c>
      <c r="Z86" s="1">
        <f t="shared" si="36"/>
        <v>8.65229271935101</v>
      </c>
      <c r="AA86" s="1">
        <f t="shared" si="37"/>
        <v>10.661853524141009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1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2</v>
      </c>
      <c r="AJ86" t="str">
        <f>VLOOKUP(AI86,Sheet1!$A$1:$B$7,2)</f>
        <v>flip</v>
      </c>
    </row>
    <row r="87" spans="2:36" x14ac:dyDescent="0.25">
      <c r="B87">
        <v>327.91484621840402</v>
      </c>
      <c r="C87">
        <v>154.958167590248</v>
      </c>
      <c r="D87">
        <v>279.49420368501899</v>
      </c>
      <c r="E87">
        <v>151.79480207898899</v>
      </c>
      <c r="F87">
        <v>363.62567967901401</v>
      </c>
      <c r="G87">
        <v>152.962661968981</v>
      </c>
      <c r="H87">
        <v>239.57289661088001</v>
      </c>
      <c r="I87">
        <v>147.99255048497699</v>
      </c>
      <c r="J87">
        <v>342.57414807263802</v>
      </c>
      <c r="K87">
        <v>153.933363868116</v>
      </c>
      <c r="L87">
        <v>277.25117326347703</v>
      </c>
      <c r="M87">
        <v>140.47627035709499</v>
      </c>
      <c r="N87">
        <v>319.26456348967503</v>
      </c>
      <c r="O87">
        <v>238.46612442371401</v>
      </c>
      <c r="P87">
        <v>285.91709420202602</v>
      </c>
      <c r="Q87">
        <v>238.12507621329601</v>
      </c>
      <c r="S87" s="1">
        <f t="shared" si="30"/>
        <v>48.420642533385035</v>
      </c>
      <c r="T87" s="1">
        <f t="shared" si="31"/>
        <v>3.163365511259002</v>
      </c>
      <c r="V87" s="1">
        <f t="shared" si="32"/>
        <v>35.71083346060999</v>
      </c>
      <c r="W87" s="1">
        <f t="shared" si="33"/>
        <v>14.659301854234002</v>
      </c>
      <c r="X87" s="1">
        <f t="shared" si="34"/>
        <v>39.92130707413898</v>
      </c>
      <c r="Y87" s="1">
        <f t="shared" si="35"/>
        <v>2.2430304215419596</v>
      </c>
      <c r="Z87" s="1">
        <f t="shared" si="36"/>
        <v>1.0248037221319919</v>
      </c>
      <c r="AA87" s="1">
        <f t="shared" si="37"/>
        <v>11.318531721894004</v>
      </c>
      <c r="AB87" s="1"/>
      <c r="AC87" t="b">
        <f t="shared" si="38"/>
        <v>0</v>
      </c>
      <c r="AD87" t="b">
        <f t="shared" si="39"/>
        <v>0</v>
      </c>
      <c r="AE87" t="b">
        <f t="shared" si="40"/>
        <v>1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2</v>
      </c>
      <c r="AJ87" t="str">
        <f>VLOOKUP(AI87,Sheet1!$A$1:$B$7,2)</f>
        <v>flip</v>
      </c>
    </row>
    <row r="88" spans="2:36" x14ac:dyDescent="0.25">
      <c r="B88">
        <v>327.69588139008101</v>
      </c>
      <c r="C88">
        <v>157.11204190082799</v>
      </c>
      <c r="D88">
        <v>278.43375593188398</v>
      </c>
      <c r="E88">
        <v>150.841236074177</v>
      </c>
      <c r="F88">
        <v>369.42887292654001</v>
      </c>
      <c r="G88">
        <v>157.79219839083899</v>
      </c>
      <c r="H88">
        <v>240.421937095798</v>
      </c>
      <c r="I88">
        <v>146.89901888244401</v>
      </c>
      <c r="J88">
        <v>335.64795278636501</v>
      </c>
      <c r="K88">
        <v>149.82176831106301</v>
      </c>
      <c r="L88">
        <v>277.04035995507502</v>
      </c>
      <c r="M88">
        <v>138.114274236162</v>
      </c>
      <c r="N88">
        <v>318.53082352528202</v>
      </c>
      <c r="O88">
        <v>241.53656663148601</v>
      </c>
      <c r="P88">
        <v>288.48879797575398</v>
      </c>
      <c r="Q88">
        <v>238.66987958266901</v>
      </c>
      <c r="S88" s="1">
        <f t="shared" si="30"/>
        <v>49.262125458197033</v>
      </c>
      <c r="T88" s="1">
        <f t="shared" si="31"/>
        <v>6.2708058266509852</v>
      </c>
      <c r="V88" s="1">
        <f t="shared" si="32"/>
        <v>41.732991536458997</v>
      </c>
      <c r="W88" s="1">
        <f t="shared" si="33"/>
        <v>7.9520713962839977</v>
      </c>
      <c r="X88" s="1">
        <f t="shared" si="34"/>
        <v>38.011818836085979</v>
      </c>
      <c r="Y88" s="1">
        <f t="shared" si="35"/>
        <v>1.3933959768089608</v>
      </c>
      <c r="Z88" s="1">
        <f t="shared" si="36"/>
        <v>7.2902735897649791</v>
      </c>
      <c r="AA88" s="1">
        <f t="shared" si="37"/>
        <v>12.726961838015001</v>
      </c>
      <c r="AB88" s="1"/>
      <c r="AC88" t="b">
        <f t="shared" si="38"/>
        <v>0</v>
      </c>
      <c r="AD88" t="b">
        <f t="shared" si="39"/>
        <v>0</v>
      </c>
      <c r="AE88" t="b">
        <f t="shared" si="40"/>
        <v>1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2</v>
      </c>
      <c r="AJ88" t="str">
        <f>VLOOKUP(AI88,Sheet1!$A$1:$B$7,2)</f>
        <v>flip</v>
      </c>
    </row>
    <row r="89" spans="2:36" x14ac:dyDescent="0.25">
      <c r="B89">
        <v>326.92647900814802</v>
      </c>
      <c r="C89">
        <v>154.91203519809</v>
      </c>
      <c r="D89">
        <v>279.907782917715</v>
      </c>
      <c r="E89">
        <v>152.24204759013</v>
      </c>
      <c r="F89">
        <v>370.11162973316499</v>
      </c>
      <c r="G89">
        <v>156.07548929420099</v>
      </c>
      <c r="H89">
        <v>239.81297401078601</v>
      </c>
      <c r="I89">
        <v>147.49115506387901</v>
      </c>
      <c r="J89">
        <v>335.78892760555499</v>
      </c>
      <c r="K89">
        <v>148.456624133894</v>
      </c>
      <c r="L89">
        <v>277.72615598464603</v>
      </c>
      <c r="M89">
        <v>142.69146328496601</v>
      </c>
      <c r="N89">
        <v>319.57092670844401</v>
      </c>
      <c r="O89">
        <v>236.278883629571</v>
      </c>
      <c r="P89">
        <v>285.74552948817598</v>
      </c>
      <c r="Q89">
        <v>238.82298023957699</v>
      </c>
      <c r="S89" s="1">
        <f t="shared" si="30"/>
        <v>47.018696090433025</v>
      </c>
      <c r="T89" s="1">
        <f t="shared" si="31"/>
        <v>2.669987607959996</v>
      </c>
      <c r="V89" s="1">
        <f t="shared" si="32"/>
        <v>43.185150725016967</v>
      </c>
      <c r="W89" s="1">
        <f t="shared" si="33"/>
        <v>8.8624485974069671</v>
      </c>
      <c r="X89" s="1">
        <f t="shared" si="34"/>
        <v>40.094808906928989</v>
      </c>
      <c r="Y89" s="1">
        <f t="shared" si="35"/>
        <v>2.1816269330689693</v>
      </c>
      <c r="Z89" s="1">
        <f t="shared" si="36"/>
        <v>6.4554110641959994</v>
      </c>
      <c r="AA89" s="1">
        <f t="shared" si="37"/>
        <v>9.5505843051639943</v>
      </c>
      <c r="AB89" s="1"/>
      <c r="AC89" t="b">
        <f t="shared" si="38"/>
        <v>0</v>
      </c>
      <c r="AD89" t="b">
        <f t="shared" si="39"/>
        <v>0</v>
      </c>
      <c r="AE89" t="b">
        <f t="shared" si="40"/>
        <v>1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2</v>
      </c>
      <c r="AJ89" t="str">
        <f>VLOOKUP(AI89,Sheet1!$A$1:$B$7,2)</f>
        <v>flip</v>
      </c>
    </row>
    <row r="90" spans="2:36" x14ac:dyDescent="0.25">
      <c r="B90">
        <v>328.482630821577</v>
      </c>
      <c r="C90">
        <v>153.819987153906</v>
      </c>
      <c r="D90">
        <v>279.50833047923999</v>
      </c>
      <c r="E90">
        <v>150.04042740352</v>
      </c>
      <c r="F90">
        <v>370.996975047516</v>
      </c>
      <c r="G90">
        <v>154.74623117588001</v>
      </c>
      <c r="H90">
        <v>240.740220490225</v>
      </c>
      <c r="I90">
        <v>146.722618248195</v>
      </c>
      <c r="J90">
        <v>334.03686619859502</v>
      </c>
      <c r="K90">
        <v>147.33623351405501</v>
      </c>
      <c r="L90">
        <v>277.98036499987597</v>
      </c>
      <c r="M90">
        <v>138.36764366883801</v>
      </c>
      <c r="N90">
        <v>319.01899147937598</v>
      </c>
      <c r="O90">
        <v>234.17252667610501</v>
      </c>
      <c r="P90">
        <v>285.40736772437702</v>
      </c>
      <c r="Q90">
        <v>233.81873971563999</v>
      </c>
      <c r="S90" s="1">
        <f t="shared" si="30"/>
        <v>48.974300342337017</v>
      </c>
      <c r="T90" s="1">
        <f t="shared" si="31"/>
        <v>3.7795597503859995</v>
      </c>
      <c r="V90" s="1">
        <f t="shared" si="32"/>
        <v>42.514344225938999</v>
      </c>
      <c r="W90" s="1">
        <f t="shared" si="33"/>
        <v>5.5542353770180171</v>
      </c>
      <c r="X90" s="1">
        <f t="shared" si="34"/>
        <v>38.768109989014988</v>
      </c>
      <c r="Y90" s="1">
        <f t="shared" si="35"/>
        <v>1.5279654793640134</v>
      </c>
      <c r="Z90" s="1">
        <f t="shared" si="36"/>
        <v>6.4837536398509883</v>
      </c>
      <c r="AA90" s="1">
        <f t="shared" si="37"/>
        <v>11.672783734681985</v>
      </c>
      <c r="AB90" s="1"/>
      <c r="AC90" t="b">
        <f t="shared" si="38"/>
        <v>0</v>
      </c>
      <c r="AD90" t="b">
        <f t="shared" si="39"/>
        <v>0</v>
      </c>
      <c r="AE90" t="b">
        <f t="shared" si="40"/>
        <v>1</v>
      </c>
      <c r="AF90" t="b">
        <f t="shared" si="41"/>
        <v>0</v>
      </c>
      <c r="AG90" t="b">
        <f t="shared" si="42"/>
        <v>0</v>
      </c>
      <c r="AH90" t="b">
        <f t="shared" si="43"/>
        <v>0</v>
      </c>
      <c r="AI90">
        <f t="shared" si="29"/>
        <v>2</v>
      </c>
      <c r="AJ90" t="str">
        <f>VLOOKUP(AI90,Sheet1!$A$1:$B$7,2)</f>
        <v>flip</v>
      </c>
    </row>
    <row r="91" spans="2:36" x14ac:dyDescent="0.25">
      <c r="B91">
        <v>326.70597070389601</v>
      </c>
      <c r="C91">
        <v>149.686182437437</v>
      </c>
      <c r="D91">
        <v>278.77495981128999</v>
      </c>
      <c r="E91">
        <v>146.89181345965801</v>
      </c>
      <c r="F91">
        <v>368.63334282126198</v>
      </c>
      <c r="G91">
        <v>153.61961961548599</v>
      </c>
      <c r="H91">
        <v>239.753370721946</v>
      </c>
      <c r="I91">
        <v>144.49597348622399</v>
      </c>
      <c r="J91">
        <v>330.30945426856499</v>
      </c>
      <c r="K91">
        <v>141.53122448265901</v>
      </c>
      <c r="L91">
        <v>274.71203651849999</v>
      </c>
      <c r="M91">
        <v>139.96719553909099</v>
      </c>
      <c r="N91">
        <v>319.51062677030802</v>
      </c>
      <c r="O91">
        <v>232.40912955608701</v>
      </c>
      <c r="P91">
        <v>287.75869119412101</v>
      </c>
      <c r="Q91">
        <v>230.615837952047</v>
      </c>
      <c r="S91" s="1">
        <f t="shared" si="30"/>
        <v>47.931010892606025</v>
      </c>
      <c r="T91" s="1">
        <f t="shared" si="31"/>
        <v>2.7943689777789871</v>
      </c>
      <c r="V91" s="1">
        <f t="shared" si="32"/>
        <v>41.927372117365962</v>
      </c>
      <c r="W91" s="1">
        <f t="shared" si="33"/>
        <v>3.6034835646689771</v>
      </c>
      <c r="X91" s="1">
        <f t="shared" si="34"/>
        <v>39.021589089343991</v>
      </c>
      <c r="Y91" s="1">
        <f t="shared" si="35"/>
        <v>4.0629232927900034</v>
      </c>
      <c r="Z91" s="1">
        <f t="shared" si="36"/>
        <v>8.1549579547779842</v>
      </c>
      <c r="AA91" s="1">
        <f t="shared" si="37"/>
        <v>6.924617920567016</v>
      </c>
      <c r="AB91" s="1"/>
      <c r="AC91" t="b">
        <f t="shared" si="38"/>
        <v>0</v>
      </c>
      <c r="AD91" t="b">
        <f t="shared" si="39"/>
        <v>0</v>
      </c>
      <c r="AE91" t="b">
        <f t="shared" si="40"/>
        <v>1</v>
      </c>
      <c r="AF91" t="b">
        <f t="shared" si="41"/>
        <v>0</v>
      </c>
      <c r="AG91" t="b">
        <f t="shared" si="42"/>
        <v>0</v>
      </c>
      <c r="AH91" t="b">
        <f t="shared" si="43"/>
        <v>0</v>
      </c>
      <c r="AI91">
        <f t="shared" si="29"/>
        <v>2</v>
      </c>
      <c r="AJ91" t="str">
        <f>VLOOKUP(AI91,Sheet1!$A$1:$B$7,2)</f>
        <v>flip</v>
      </c>
    </row>
    <row r="92" spans="2:36" x14ac:dyDescent="0.25">
      <c r="B92">
        <v>322.94528087356798</v>
      </c>
      <c r="C92">
        <v>146.666498043068</v>
      </c>
      <c r="D92">
        <v>273.63463101982097</v>
      </c>
      <c r="E92">
        <v>143.08297703684499</v>
      </c>
      <c r="F92">
        <v>362.45099349421099</v>
      </c>
      <c r="G92">
        <v>151.79219897151199</v>
      </c>
      <c r="H92">
        <v>238.225648708253</v>
      </c>
      <c r="I92">
        <v>140.84912999739799</v>
      </c>
      <c r="J92">
        <v>326.89411036776102</v>
      </c>
      <c r="K92">
        <v>140.25135983876299</v>
      </c>
      <c r="L92">
        <v>271.91372020172997</v>
      </c>
      <c r="M92">
        <v>132.78092188764501</v>
      </c>
      <c r="N92">
        <v>315.52085712245997</v>
      </c>
      <c r="O92">
        <v>231.65415870714801</v>
      </c>
      <c r="P92">
        <v>283.182724023128</v>
      </c>
      <c r="Q92">
        <v>228.57496406764801</v>
      </c>
      <c r="S92" s="1">
        <f t="shared" si="30"/>
        <v>49.310649853747009</v>
      </c>
      <c r="T92" s="1">
        <f t="shared" si="31"/>
        <v>3.583521006223009</v>
      </c>
      <c r="V92" s="1">
        <f t="shared" si="32"/>
        <v>39.50571262064301</v>
      </c>
      <c r="W92" s="1">
        <f t="shared" si="33"/>
        <v>3.9488294941930349</v>
      </c>
      <c r="X92" s="1">
        <f t="shared" si="34"/>
        <v>35.408982311567968</v>
      </c>
      <c r="Y92" s="1">
        <f t="shared" si="35"/>
        <v>1.7209108180909993</v>
      </c>
      <c r="Z92" s="1">
        <f t="shared" si="36"/>
        <v>6.4151382043050091</v>
      </c>
      <c r="AA92" s="1">
        <f t="shared" si="37"/>
        <v>10.302055149199987</v>
      </c>
      <c r="AB92" s="1"/>
      <c r="AC92" t="b">
        <f t="shared" si="38"/>
        <v>0</v>
      </c>
      <c r="AD92" t="b">
        <f t="shared" si="39"/>
        <v>0</v>
      </c>
      <c r="AE92" t="b">
        <f t="shared" si="40"/>
        <v>1</v>
      </c>
      <c r="AF92" t="b">
        <f t="shared" si="41"/>
        <v>0</v>
      </c>
      <c r="AG92" t="b">
        <f t="shared" si="42"/>
        <v>0</v>
      </c>
      <c r="AH92" t="b">
        <f t="shared" si="43"/>
        <v>0</v>
      </c>
      <c r="AI92">
        <f t="shared" si="29"/>
        <v>2</v>
      </c>
      <c r="AJ92" t="str">
        <f>VLOOKUP(AI92,Sheet1!$A$1:$B$7,2)</f>
        <v>flip</v>
      </c>
    </row>
    <row r="93" spans="2:36" x14ac:dyDescent="0.25">
      <c r="B93">
        <v>322.14907726028702</v>
      </c>
      <c r="C93">
        <v>149.890105265643</v>
      </c>
      <c r="D93">
        <v>274.20370816054498</v>
      </c>
      <c r="E93">
        <v>142.44652584793701</v>
      </c>
      <c r="F93">
        <v>357.17088262428399</v>
      </c>
      <c r="G93">
        <v>167.77349427688901</v>
      </c>
      <c r="H93">
        <v>236.716696210382</v>
      </c>
      <c r="I93">
        <v>149.82522234604099</v>
      </c>
      <c r="J93">
        <v>321.45875180501997</v>
      </c>
      <c r="K93">
        <v>146.78485057822701</v>
      </c>
      <c r="L93">
        <v>274.50594162300598</v>
      </c>
      <c r="M93">
        <v>145.39431213072399</v>
      </c>
      <c r="N93">
        <v>314.24829034067</v>
      </c>
      <c r="O93">
        <v>226.060943764813</v>
      </c>
      <c r="P93">
        <v>284.38217476457498</v>
      </c>
      <c r="Q93">
        <v>225.39836617403199</v>
      </c>
      <c r="S93" s="1">
        <f t="shared" si="30"/>
        <v>47.945369099742038</v>
      </c>
      <c r="T93" s="1">
        <f t="shared" si="31"/>
        <v>7.4435794177059904</v>
      </c>
      <c r="V93" s="1">
        <f t="shared" si="32"/>
        <v>35.021805363996975</v>
      </c>
      <c r="W93" s="1">
        <f t="shared" si="33"/>
        <v>-0.69032545526704325</v>
      </c>
      <c r="X93" s="1">
        <f t="shared" si="34"/>
        <v>37.48701195016298</v>
      </c>
      <c r="Y93" s="1">
        <f t="shared" si="35"/>
        <v>-0.30223346246100391</v>
      </c>
      <c r="Z93" s="1">
        <f t="shared" si="36"/>
        <v>3.105254687415993</v>
      </c>
      <c r="AA93" s="1">
        <f t="shared" si="37"/>
        <v>-2.9477862827869785</v>
      </c>
      <c r="AB93" s="1"/>
      <c r="AC93" t="b">
        <f t="shared" si="38"/>
        <v>0</v>
      </c>
      <c r="AD93" t="b">
        <f t="shared" si="39"/>
        <v>0</v>
      </c>
      <c r="AE93" t="b">
        <f t="shared" si="40"/>
        <v>1</v>
      </c>
      <c r="AF93" t="b">
        <f t="shared" si="41"/>
        <v>0</v>
      </c>
      <c r="AG93" t="b">
        <f t="shared" si="42"/>
        <v>0</v>
      </c>
      <c r="AH93" t="b">
        <f t="shared" si="43"/>
        <v>0</v>
      </c>
      <c r="AI93">
        <f t="shared" si="29"/>
        <v>2</v>
      </c>
      <c r="AJ93" t="str">
        <f>VLOOKUP(AI93,Sheet1!$A$1:$B$7,2)</f>
        <v>flip</v>
      </c>
    </row>
    <row r="94" spans="2:36" x14ac:dyDescent="0.25">
      <c r="B94">
        <v>320.28533115959402</v>
      </c>
      <c r="C94">
        <v>154.352110309278</v>
      </c>
      <c r="D94">
        <v>276.09120349371699</v>
      </c>
      <c r="E94">
        <v>146.45624464208399</v>
      </c>
      <c r="F94">
        <v>331.80291391285198</v>
      </c>
      <c r="G94">
        <v>187.167821565591</v>
      </c>
      <c r="H94">
        <v>239.085036725229</v>
      </c>
      <c r="I94">
        <v>149.268042663187</v>
      </c>
      <c r="J94">
        <v>341.420194556551</v>
      </c>
      <c r="K94">
        <v>211.89104011648499</v>
      </c>
      <c r="L94">
        <v>269.69898579433197</v>
      </c>
      <c r="M94">
        <v>135.72125699000901</v>
      </c>
      <c r="N94">
        <v>313.92776368730199</v>
      </c>
      <c r="O94">
        <v>229.573592817052</v>
      </c>
      <c r="P94">
        <v>279.68576440313899</v>
      </c>
      <c r="Q94">
        <v>228.54039492617099</v>
      </c>
      <c r="S94" s="1">
        <f t="shared" si="30"/>
        <v>44.194127665877033</v>
      </c>
      <c r="T94" s="1">
        <f t="shared" si="31"/>
        <v>7.8958656671940162</v>
      </c>
      <c r="V94" s="1">
        <f t="shared" si="32"/>
        <v>11.517582753257955</v>
      </c>
      <c r="W94" s="1">
        <f t="shared" si="33"/>
        <v>21.134863396956973</v>
      </c>
      <c r="X94" s="1">
        <f t="shared" si="34"/>
        <v>37.006166768487986</v>
      </c>
      <c r="Y94" s="1">
        <f t="shared" si="35"/>
        <v>6.3922176993850144</v>
      </c>
      <c r="Z94" s="1">
        <f t="shared" si="36"/>
        <v>-57.538929807206983</v>
      </c>
      <c r="AA94" s="1">
        <f t="shared" si="37"/>
        <v>10.734987652074977</v>
      </c>
      <c r="AB94" s="1"/>
      <c r="AC94" t="b">
        <f t="shared" si="38"/>
        <v>0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0</v>
      </c>
      <c r="AI94">
        <f t="shared" si="29"/>
        <v>999</v>
      </c>
      <c r="AJ94" t="str">
        <f>VLOOKUP(AI94,Sheet1!$A$1:$B$7,2)</f>
        <v>not detected</v>
      </c>
    </row>
    <row r="95" spans="2:36" x14ac:dyDescent="0.25">
      <c r="B95">
        <v>319.81753525575698</v>
      </c>
      <c r="C95">
        <v>158.78801728907899</v>
      </c>
      <c r="D95">
        <v>277.94164672658701</v>
      </c>
      <c r="E95">
        <v>150.30740693557999</v>
      </c>
      <c r="F95">
        <v>328.96970872442103</v>
      </c>
      <c r="G95">
        <v>200.12099929390101</v>
      </c>
      <c r="H95">
        <v>246.33119411378101</v>
      </c>
      <c r="I95">
        <v>178.63216537249701</v>
      </c>
      <c r="J95">
        <v>332.764393111917</v>
      </c>
      <c r="K95">
        <v>243.22604060424999</v>
      </c>
      <c r="L95">
        <v>269.35121051131398</v>
      </c>
      <c r="M95">
        <v>175.97462563383601</v>
      </c>
      <c r="N95">
        <v>312.89376209132399</v>
      </c>
      <c r="O95">
        <v>233.03226253194899</v>
      </c>
      <c r="P95">
        <v>282.636794531703</v>
      </c>
      <c r="Q95">
        <v>230.304279690313</v>
      </c>
      <c r="S95" s="1">
        <f t="shared" si="30"/>
        <v>41.87588852916997</v>
      </c>
      <c r="T95" s="1">
        <f t="shared" si="31"/>
        <v>8.4806103534990029</v>
      </c>
      <c r="V95" s="1">
        <f t="shared" si="32"/>
        <v>9.1521734686640457</v>
      </c>
      <c r="W95" s="1">
        <f t="shared" si="33"/>
        <v>12.946857856160022</v>
      </c>
      <c r="X95" s="1">
        <f t="shared" si="34"/>
        <v>31.610452612806</v>
      </c>
      <c r="Y95" s="1">
        <f t="shared" si="35"/>
        <v>8.59043621527303</v>
      </c>
      <c r="Z95" s="1">
        <f t="shared" si="36"/>
        <v>-84.438023315170994</v>
      </c>
      <c r="AA95" s="1">
        <f t="shared" si="37"/>
        <v>-25.667218698256022</v>
      </c>
      <c r="AB95" s="1"/>
      <c r="AC95" t="b">
        <f t="shared" si="38"/>
        <v>0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0</v>
      </c>
      <c r="AI95">
        <f t="shared" si="29"/>
        <v>999</v>
      </c>
      <c r="AJ95" t="str">
        <f>VLOOKUP(AI95,Sheet1!$A$1:$B$7,2)</f>
        <v>not detected</v>
      </c>
    </row>
    <row r="96" spans="2:36" x14ac:dyDescent="0.25">
      <c r="B96">
        <v>322.23050857230498</v>
      </c>
      <c r="C96">
        <v>157.856699518119</v>
      </c>
      <c r="D96">
        <v>272.06889895277902</v>
      </c>
      <c r="E96">
        <v>154.60845205294899</v>
      </c>
      <c r="F96">
        <v>326.05989573691102</v>
      </c>
      <c r="G96">
        <v>203.36881110330401</v>
      </c>
      <c r="H96">
        <v>265.84260045634602</v>
      </c>
      <c r="I96">
        <v>195.76559020399199</v>
      </c>
      <c r="J96">
        <v>331.22906050599198</v>
      </c>
      <c r="K96">
        <v>242.894864556149</v>
      </c>
      <c r="L96">
        <v>264.08547351710598</v>
      </c>
      <c r="M96">
        <v>235.08656169092899</v>
      </c>
      <c r="N96">
        <v>315.06679107039201</v>
      </c>
      <c r="O96">
        <v>234.509516709954</v>
      </c>
      <c r="P96">
        <v>278.86952983259499</v>
      </c>
      <c r="Q96">
        <v>231.63788099873599</v>
      </c>
      <c r="S96" s="1">
        <f t="shared" si="30"/>
        <v>50.161609619525962</v>
      </c>
      <c r="T96" s="1">
        <f t="shared" si="31"/>
        <v>3.2482474651700102</v>
      </c>
      <c r="V96" s="1">
        <f t="shared" si="32"/>
        <v>3.8293871646060325</v>
      </c>
      <c r="W96" s="1">
        <f t="shared" si="33"/>
        <v>8.998551933686997</v>
      </c>
      <c r="X96" s="1">
        <f t="shared" si="34"/>
        <v>6.226298496433003</v>
      </c>
      <c r="Y96" s="1">
        <f t="shared" si="35"/>
        <v>7.9834254356730412</v>
      </c>
      <c r="Z96" s="1">
        <f t="shared" si="36"/>
        <v>-85.038165038030002</v>
      </c>
      <c r="AA96" s="1">
        <f t="shared" si="37"/>
        <v>-80.478109637979998</v>
      </c>
      <c r="AB96" s="1"/>
      <c r="AC96" t="b">
        <f t="shared" si="38"/>
        <v>0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1</v>
      </c>
      <c r="AI96">
        <f t="shared" si="29"/>
        <v>5</v>
      </c>
      <c r="AJ96" t="str">
        <f>VLOOKUP(AI96,Sheet1!$A$1:$B$7,2)</f>
        <v>land</v>
      </c>
    </row>
    <row r="97" spans="2:36" x14ac:dyDescent="0.25">
      <c r="B97">
        <v>320.65050797063202</v>
      </c>
      <c r="C97">
        <v>154.52411544751399</v>
      </c>
      <c r="D97">
        <v>272.17908235522799</v>
      </c>
      <c r="E97">
        <v>152.33358459795201</v>
      </c>
      <c r="F97">
        <v>326.20676411271597</v>
      </c>
      <c r="G97">
        <v>198.72824945107001</v>
      </c>
      <c r="H97">
        <v>264.43566585980602</v>
      </c>
      <c r="I97">
        <v>199.20003685336201</v>
      </c>
      <c r="J97">
        <v>329.14336772514901</v>
      </c>
      <c r="K97">
        <v>241.48472404883199</v>
      </c>
      <c r="L97">
        <v>262.06401951505097</v>
      </c>
      <c r="M97">
        <v>234.56234244413099</v>
      </c>
      <c r="N97">
        <v>313.60869397107598</v>
      </c>
      <c r="O97">
        <v>233.40205573632301</v>
      </c>
      <c r="P97">
        <v>278.23335765097301</v>
      </c>
      <c r="Q97">
        <v>231.21366569406101</v>
      </c>
      <c r="S97" s="1">
        <f t="shared" si="30"/>
        <v>48.47142561540403</v>
      </c>
      <c r="T97" s="1">
        <f t="shared" si="31"/>
        <v>2.1905308495619806</v>
      </c>
      <c r="V97" s="1">
        <f t="shared" si="32"/>
        <v>5.5562561420839529</v>
      </c>
      <c r="W97" s="1">
        <f t="shared" si="33"/>
        <v>8.492859754516985</v>
      </c>
      <c r="X97" s="1">
        <f t="shared" si="34"/>
        <v>7.7434164954219682</v>
      </c>
      <c r="Y97" s="1">
        <f t="shared" si="35"/>
        <v>10.115062840177018</v>
      </c>
      <c r="Z97" s="1">
        <f t="shared" si="36"/>
        <v>-86.960608601318</v>
      </c>
      <c r="AA97" s="1">
        <f t="shared" si="37"/>
        <v>-82.228757846178979</v>
      </c>
      <c r="AB97" s="1"/>
      <c r="AC97" t="b">
        <f t="shared" si="38"/>
        <v>0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1</v>
      </c>
      <c r="AI97">
        <f t="shared" si="29"/>
        <v>5</v>
      </c>
      <c r="AJ97" t="str">
        <f>VLOOKUP(AI97,Sheet1!$A$1:$B$7,2)</f>
        <v>land</v>
      </c>
    </row>
    <row r="98" spans="2:36" x14ac:dyDescent="0.25">
      <c r="B98">
        <v>319.82438363170098</v>
      </c>
      <c r="C98">
        <v>154.76392747987899</v>
      </c>
      <c r="D98">
        <v>270.37227781274601</v>
      </c>
      <c r="E98">
        <v>152.751070873429</v>
      </c>
      <c r="F98">
        <v>324.97872339040703</v>
      </c>
      <c r="G98">
        <v>198.13774883117</v>
      </c>
      <c r="H98">
        <v>263.46353973822499</v>
      </c>
      <c r="I98">
        <v>197.33692056280799</v>
      </c>
      <c r="J98">
        <v>327.63259526112603</v>
      </c>
      <c r="K98">
        <v>238.41378209958799</v>
      </c>
      <c r="L98">
        <v>259.22330268751301</v>
      </c>
      <c r="M98">
        <v>233.30462659388201</v>
      </c>
      <c r="N98">
        <v>312.38241234850102</v>
      </c>
      <c r="O98">
        <v>231.13967347094601</v>
      </c>
      <c r="P98">
        <v>279.74873065195101</v>
      </c>
      <c r="Q98">
        <v>231.46932622090901</v>
      </c>
      <c r="S98" s="1">
        <f t="shared" ref="S98:S129" si="44">B98-D98</f>
        <v>49.452105818954976</v>
      </c>
      <c r="T98" s="1">
        <f t="shared" ref="T98:T129" si="45">C98-E98</f>
        <v>2.0128566064499864</v>
      </c>
      <c r="V98" s="1">
        <f t="shared" ref="V98:V129" si="46">F98-B98</f>
        <v>5.154339758706044</v>
      </c>
      <c r="W98" s="1">
        <f t="shared" ref="W98:W129" si="47">J98-B98</f>
        <v>7.8082116294250454</v>
      </c>
      <c r="X98" s="1">
        <f t="shared" ref="X98:X129" si="48">D98-H98</f>
        <v>6.9087380745210112</v>
      </c>
      <c r="Y98" s="1">
        <f t="shared" ref="Y98:Y129" si="49">D98-L98</f>
        <v>11.148975125232994</v>
      </c>
      <c r="Z98" s="1">
        <f t="shared" ref="Z98:Z129" si="50">C98-K98</f>
        <v>-83.649854619709004</v>
      </c>
      <c r="AA98" s="1">
        <f t="shared" ref="AA98:AA129" si="51">E98-M98</f>
        <v>-80.553555720453005</v>
      </c>
      <c r="AB98" s="1"/>
      <c r="AC98" t="b">
        <f t="shared" ref="AC98:AC129" si="52">AND(($Z98&gt;$AM$3),($AA98&gt;$AM$3),(ABS($W98)&lt;$AM$5),(ABS($Y98)&lt;$AM$5))</f>
        <v>0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1</v>
      </c>
      <c r="AI98">
        <f t="shared" si="29"/>
        <v>5</v>
      </c>
      <c r="AJ98" t="str">
        <f>VLOOKUP(AI98,Sheet1!$A$1:$B$7,2)</f>
        <v>land</v>
      </c>
    </row>
    <row r="99" spans="2:36" x14ac:dyDescent="0.25">
      <c r="B99">
        <v>322.37807576690199</v>
      </c>
      <c r="C99">
        <v>154.76055346886099</v>
      </c>
      <c r="D99">
        <v>271.50599860843698</v>
      </c>
      <c r="E99">
        <v>152.64111444259501</v>
      </c>
      <c r="F99">
        <v>325.66091528435999</v>
      </c>
      <c r="G99">
        <v>198.02641402843301</v>
      </c>
      <c r="H99">
        <v>264.49172756683203</v>
      </c>
      <c r="I99">
        <v>195.55767573463399</v>
      </c>
      <c r="J99">
        <v>331.16925617718198</v>
      </c>
      <c r="K99">
        <v>240.79499516880199</v>
      </c>
      <c r="L99">
        <v>261.74459207302698</v>
      </c>
      <c r="M99">
        <v>233.10968991817899</v>
      </c>
      <c r="N99">
        <v>311.069432841658</v>
      </c>
      <c r="O99">
        <v>233.274519680418</v>
      </c>
      <c r="P99">
        <v>278.88100911843998</v>
      </c>
      <c r="Q99">
        <v>229.85658996452901</v>
      </c>
      <c r="S99" s="1">
        <f t="shared" si="44"/>
        <v>50.872077158465004</v>
      </c>
      <c r="T99" s="1">
        <f t="shared" si="45"/>
        <v>2.1194390262659795</v>
      </c>
      <c r="V99" s="1">
        <f t="shared" si="46"/>
        <v>3.282839517458001</v>
      </c>
      <c r="W99" s="1">
        <f t="shared" si="47"/>
        <v>8.791180410279992</v>
      </c>
      <c r="X99" s="1">
        <f t="shared" si="48"/>
        <v>7.0142710416049567</v>
      </c>
      <c r="Y99" s="1">
        <f t="shared" si="49"/>
        <v>9.7614065354100035</v>
      </c>
      <c r="Z99" s="1">
        <f t="shared" si="50"/>
        <v>-86.034441699940999</v>
      </c>
      <c r="AA99" s="1">
        <f t="shared" si="51"/>
        <v>-80.468575475583975</v>
      </c>
      <c r="AB99" s="1"/>
      <c r="AC99" t="b">
        <f t="shared" si="52"/>
        <v>0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1</v>
      </c>
      <c r="AI99">
        <f t="shared" si="29"/>
        <v>5</v>
      </c>
      <c r="AJ99" t="str">
        <f>VLOOKUP(AI99,Sheet1!$A$1:$B$7,2)</f>
        <v>land</v>
      </c>
    </row>
    <row r="100" spans="2:36" x14ac:dyDescent="0.25">
      <c r="B100">
        <v>323.366298103031</v>
      </c>
      <c r="C100">
        <v>152.91745562886001</v>
      </c>
      <c r="D100">
        <v>275.11674733335099</v>
      </c>
      <c r="E100">
        <v>150.318053328209</v>
      </c>
      <c r="F100">
        <v>328.19781310938703</v>
      </c>
      <c r="G100">
        <v>197.76209567112301</v>
      </c>
      <c r="H100">
        <v>268.75204113422399</v>
      </c>
      <c r="I100">
        <v>193.86959809833499</v>
      </c>
      <c r="J100">
        <v>334.50936026671098</v>
      </c>
      <c r="K100">
        <v>236.72244985310201</v>
      </c>
      <c r="L100">
        <v>263.496190413102</v>
      </c>
      <c r="M100">
        <v>233.25660399100201</v>
      </c>
      <c r="N100">
        <v>316.66334480659202</v>
      </c>
      <c r="O100">
        <v>232.42398969718801</v>
      </c>
      <c r="P100">
        <v>283.81318404211203</v>
      </c>
      <c r="Q100">
        <v>228.750180976335</v>
      </c>
      <c r="S100" s="1">
        <f t="shared" si="44"/>
        <v>48.249550769680013</v>
      </c>
      <c r="T100" s="1">
        <f t="shared" si="45"/>
        <v>2.5994023006510076</v>
      </c>
      <c r="V100" s="1">
        <f t="shared" si="46"/>
        <v>4.8315150063560282</v>
      </c>
      <c r="W100" s="1">
        <f t="shared" si="47"/>
        <v>11.143062163679986</v>
      </c>
      <c r="X100" s="1">
        <f t="shared" si="48"/>
        <v>6.3647061991269993</v>
      </c>
      <c r="Y100" s="1">
        <f t="shared" si="49"/>
        <v>11.620556920248987</v>
      </c>
      <c r="Z100" s="1">
        <f t="shared" si="50"/>
        <v>-83.804994224241995</v>
      </c>
      <c r="AA100" s="1">
        <f t="shared" si="51"/>
        <v>-82.938550662793006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1</v>
      </c>
      <c r="AI100">
        <f t="shared" si="29"/>
        <v>5</v>
      </c>
      <c r="AJ100" t="str">
        <f>VLOOKUP(AI100,Sheet1!$A$1:$B$7,2)</f>
        <v>land</v>
      </c>
    </row>
    <row r="101" spans="2:36" x14ac:dyDescent="0.25">
      <c r="B101">
        <v>333.22627834422502</v>
      </c>
      <c r="C101">
        <v>156.82495439783401</v>
      </c>
      <c r="D101">
        <v>285.03890243939998</v>
      </c>
      <c r="E101">
        <v>155.54865290700201</v>
      </c>
      <c r="F101">
        <v>339.53506017748202</v>
      </c>
      <c r="G101">
        <v>199.60092072758999</v>
      </c>
      <c r="H101">
        <v>280.888158909705</v>
      </c>
      <c r="I101">
        <v>201.823548927871</v>
      </c>
      <c r="J101">
        <v>346.02013851605602</v>
      </c>
      <c r="K101">
        <v>239.74516306064501</v>
      </c>
      <c r="L101">
        <v>273.31020252776102</v>
      </c>
      <c r="M101">
        <v>238.75948367612801</v>
      </c>
      <c r="N101">
        <v>327.94582758657901</v>
      </c>
      <c r="O101">
        <v>236.36594824760701</v>
      </c>
      <c r="P101">
        <v>296.659690531509</v>
      </c>
      <c r="Q101">
        <v>232.65953789805701</v>
      </c>
      <c r="S101" s="1">
        <f t="shared" si="44"/>
        <v>48.187375904825046</v>
      </c>
      <c r="T101" s="1">
        <f t="shared" si="45"/>
        <v>1.2763014908319974</v>
      </c>
      <c r="V101" s="1">
        <f t="shared" si="46"/>
        <v>6.3087818332570009</v>
      </c>
      <c r="W101" s="1">
        <f t="shared" si="47"/>
        <v>12.793860171831</v>
      </c>
      <c r="X101" s="1">
        <f t="shared" si="48"/>
        <v>4.150743529694978</v>
      </c>
      <c r="Y101" s="1">
        <f t="shared" si="49"/>
        <v>11.728699911638955</v>
      </c>
      <c r="Z101" s="1">
        <f t="shared" si="50"/>
        <v>-82.920208662811007</v>
      </c>
      <c r="AA101" s="1">
        <f t="shared" si="51"/>
        <v>-83.210830769126005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0</v>
      </c>
      <c r="AF101" t="b">
        <f t="shared" si="55"/>
        <v>0</v>
      </c>
      <c r="AG101" t="b">
        <f t="shared" si="56"/>
        <v>0</v>
      </c>
      <c r="AH101" t="b">
        <f t="shared" si="57"/>
        <v>1</v>
      </c>
      <c r="AI101">
        <f t="shared" si="29"/>
        <v>5</v>
      </c>
      <c r="AJ101" t="str">
        <f>VLOOKUP(AI101,Sheet1!$A$1:$B$7,2)</f>
        <v>land</v>
      </c>
    </row>
    <row r="102" spans="2:36" x14ac:dyDescent="0.25">
      <c r="B102">
        <v>339.44098932106499</v>
      </c>
      <c r="C102">
        <v>159.89778546903901</v>
      </c>
      <c r="D102">
        <v>291.61131028692103</v>
      </c>
      <c r="E102">
        <v>158.42490569229599</v>
      </c>
      <c r="F102">
        <v>345.51104866497798</v>
      </c>
      <c r="G102">
        <v>205.18644078841399</v>
      </c>
      <c r="H102">
        <v>284.12891177016201</v>
      </c>
      <c r="I102">
        <v>202.15865540454001</v>
      </c>
      <c r="J102">
        <v>352.92859503819801</v>
      </c>
      <c r="K102">
        <v>246.997000954367</v>
      </c>
      <c r="L102">
        <v>279.563082292746</v>
      </c>
      <c r="M102">
        <v>240.736436259166</v>
      </c>
      <c r="N102">
        <v>332.80382442625</v>
      </c>
      <c r="O102">
        <v>239.900712704809</v>
      </c>
      <c r="P102">
        <v>300.66304187262398</v>
      </c>
      <c r="Q102">
        <v>235.72173588371601</v>
      </c>
      <c r="S102" s="1">
        <f t="shared" si="44"/>
        <v>47.829679034143965</v>
      </c>
      <c r="T102" s="1">
        <f t="shared" si="45"/>
        <v>1.4728797767430137</v>
      </c>
      <c r="V102" s="1">
        <f t="shared" si="46"/>
        <v>6.0700593439129875</v>
      </c>
      <c r="W102" s="1">
        <f t="shared" si="47"/>
        <v>13.487605717133022</v>
      </c>
      <c r="X102" s="1">
        <f t="shared" si="48"/>
        <v>7.4823985167590195</v>
      </c>
      <c r="Y102" s="1">
        <f t="shared" si="49"/>
        <v>12.048227994175022</v>
      </c>
      <c r="Z102" s="1">
        <f t="shared" si="50"/>
        <v>-87.099215485327989</v>
      </c>
      <c r="AA102" s="1">
        <f t="shared" si="51"/>
        <v>-82.311530566870005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0</v>
      </c>
      <c r="AF102" t="b">
        <f t="shared" si="55"/>
        <v>0</v>
      </c>
      <c r="AG102" t="b">
        <f t="shared" si="56"/>
        <v>0</v>
      </c>
      <c r="AH102" t="b">
        <f t="shared" si="57"/>
        <v>1</v>
      </c>
      <c r="AI102">
        <f t="shared" si="29"/>
        <v>5</v>
      </c>
      <c r="AJ102" t="str">
        <f>VLOOKUP(AI102,Sheet1!$A$1:$B$7,2)</f>
        <v>land</v>
      </c>
    </row>
    <row r="103" spans="2:36" x14ac:dyDescent="0.25">
      <c r="B103">
        <v>339.10925601519301</v>
      </c>
      <c r="C103">
        <v>156.76024543810499</v>
      </c>
      <c r="D103">
        <v>290.967526789901</v>
      </c>
      <c r="E103">
        <v>154.662257037253</v>
      </c>
      <c r="F103">
        <v>345.04812111033402</v>
      </c>
      <c r="G103">
        <v>200.23472066157399</v>
      </c>
      <c r="H103">
        <v>284.27538963667399</v>
      </c>
      <c r="I103">
        <v>200.33793354639201</v>
      </c>
      <c r="J103">
        <v>353.12438097045299</v>
      </c>
      <c r="K103">
        <v>242.50223881598501</v>
      </c>
      <c r="L103">
        <v>279.59604344661699</v>
      </c>
      <c r="M103">
        <v>235.360704547003</v>
      </c>
      <c r="N103">
        <v>331.84567945639998</v>
      </c>
      <c r="O103">
        <v>237.399849115416</v>
      </c>
      <c r="P103">
        <v>299.19781515383602</v>
      </c>
      <c r="Q103">
        <v>232.84897850633399</v>
      </c>
      <c r="S103" s="1">
        <f t="shared" si="44"/>
        <v>48.141729225292011</v>
      </c>
      <c r="T103" s="1">
        <f t="shared" si="45"/>
        <v>2.0979884008519889</v>
      </c>
      <c r="V103" s="1">
        <f t="shared" si="46"/>
        <v>5.9388650951410114</v>
      </c>
      <c r="W103" s="1">
        <f t="shared" si="47"/>
        <v>14.015124955259978</v>
      </c>
      <c r="X103" s="1">
        <f t="shared" si="48"/>
        <v>6.6921371532270086</v>
      </c>
      <c r="Y103" s="1">
        <f t="shared" si="49"/>
        <v>11.371483343284012</v>
      </c>
      <c r="Z103" s="1">
        <f t="shared" si="50"/>
        <v>-85.741993377880021</v>
      </c>
      <c r="AA103" s="1">
        <f t="shared" si="51"/>
        <v>-80.698447509749997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0</v>
      </c>
      <c r="AF103" t="b">
        <f t="shared" si="55"/>
        <v>0</v>
      </c>
      <c r="AG103" t="b">
        <f t="shared" si="56"/>
        <v>0</v>
      </c>
      <c r="AH103" t="b">
        <f t="shared" si="57"/>
        <v>1</v>
      </c>
      <c r="AI103">
        <f t="shared" si="29"/>
        <v>5</v>
      </c>
      <c r="AJ103" t="str">
        <f>VLOOKUP(AI103,Sheet1!$A$1:$B$7,2)</f>
        <v>land</v>
      </c>
    </row>
    <row r="104" spans="2:36" x14ac:dyDescent="0.25">
      <c r="B104">
        <v>337.53740837977</v>
      </c>
      <c r="C104">
        <v>154.19098948827499</v>
      </c>
      <c r="D104">
        <v>290.45786202236297</v>
      </c>
      <c r="E104">
        <v>153.79050869770299</v>
      </c>
      <c r="F104">
        <v>346.10137192182202</v>
      </c>
      <c r="G104">
        <v>200.15174010843299</v>
      </c>
      <c r="H104">
        <v>283.035123156145</v>
      </c>
      <c r="I104">
        <v>195.968741039897</v>
      </c>
      <c r="J104">
        <v>355.83039728197798</v>
      </c>
      <c r="K104">
        <v>239.32287946059799</v>
      </c>
      <c r="L104">
        <v>280.29456332961502</v>
      </c>
      <c r="M104">
        <v>234.93494513674901</v>
      </c>
      <c r="N104">
        <v>334.05096406620203</v>
      </c>
      <c r="O104">
        <v>230.992312280118</v>
      </c>
      <c r="P104">
        <v>297.98568882271701</v>
      </c>
      <c r="Q104">
        <v>230.53857654143999</v>
      </c>
      <c r="S104" s="1">
        <f t="shared" si="44"/>
        <v>47.079546357407025</v>
      </c>
      <c r="T104" s="1">
        <f t="shared" si="45"/>
        <v>0.40048079057200425</v>
      </c>
      <c r="V104" s="1">
        <f t="shared" si="46"/>
        <v>8.5639635420520221</v>
      </c>
      <c r="W104" s="1">
        <f t="shared" si="47"/>
        <v>18.292988902207981</v>
      </c>
      <c r="X104" s="1">
        <f t="shared" si="48"/>
        <v>7.4227388662179692</v>
      </c>
      <c r="Y104" s="1">
        <f t="shared" si="49"/>
        <v>10.163298692747958</v>
      </c>
      <c r="Z104" s="1">
        <f t="shared" si="50"/>
        <v>-85.131889972322995</v>
      </c>
      <c r="AA104" s="1">
        <f t="shared" si="51"/>
        <v>-81.144436439046018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0</v>
      </c>
      <c r="AF104" t="b">
        <f t="shared" si="55"/>
        <v>0</v>
      </c>
      <c r="AG104" t="b">
        <f t="shared" si="56"/>
        <v>0</v>
      </c>
      <c r="AH104" t="b">
        <f t="shared" si="57"/>
        <v>1</v>
      </c>
      <c r="AI104">
        <f t="shared" si="29"/>
        <v>5</v>
      </c>
      <c r="AJ104" t="str">
        <f>VLOOKUP(AI104,Sheet1!$A$1:$B$7,2)</f>
        <v>land</v>
      </c>
    </row>
    <row r="105" spans="2:36" x14ac:dyDescent="0.25">
      <c r="B105">
        <v>336.00564580016402</v>
      </c>
      <c r="C105">
        <v>148.45959040377599</v>
      </c>
      <c r="D105">
        <v>289.61445644191798</v>
      </c>
      <c r="E105">
        <v>151.24769440665</v>
      </c>
      <c r="F105">
        <v>366.56613896808301</v>
      </c>
      <c r="G105">
        <v>179.815016296902</v>
      </c>
      <c r="H105">
        <v>282.041031775693</v>
      </c>
      <c r="I105">
        <v>196.50243069606401</v>
      </c>
      <c r="J105">
        <v>399.12790886033702</v>
      </c>
      <c r="K105">
        <v>202.41817546949301</v>
      </c>
      <c r="L105">
        <v>280.46900865214297</v>
      </c>
      <c r="M105">
        <v>235.02632657266801</v>
      </c>
      <c r="N105">
        <v>332.45421043504399</v>
      </c>
      <c r="O105">
        <v>230.10021266171</v>
      </c>
      <c r="P105">
        <v>299.75660857431097</v>
      </c>
      <c r="Q105">
        <v>229.588209801446</v>
      </c>
      <c r="S105" s="1">
        <f t="shared" si="44"/>
        <v>46.391189358246038</v>
      </c>
      <c r="T105" s="1">
        <f t="shared" si="45"/>
        <v>-2.7881040028740074</v>
      </c>
      <c r="V105" s="1">
        <f t="shared" si="46"/>
        <v>30.560493167918992</v>
      </c>
      <c r="W105" s="1">
        <f t="shared" si="47"/>
        <v>63.122263060172997</v>
      </c>
      <c r="X105" s="1">
        <f t="shared" si="48"/>
        <v>7.5734246662249802</v>
      </c>
      <c r="Y105" s="1">
        <f t="shared" si="49"/>
        <v>9.1454477897750053</v>
      </c>
      <c r="Z105" s="1">
        <f t="shared" si="50"/>
        <v>-53.958585065717017</v>
      </c>
      <c r="AA105" s="1">
        <f t="shared" si="51"/>
        <v>-83.778632166018014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0</v>
      </c>
      <c r="AF105" t="b">
        <f t="shared" si="55"/>
        <v>0</v>
      </c>
      <c r="AG105" t="b">
        <f t="shared" si="56"/>
        <v>0</v>
      </c>
      <c r="AH105" t="b">
        <f t="shared" si="57"/>
        <v>0</v>
      </c>
      <c r="AI105">
        <f t="shared" si="29"/>
        <v>999</v>
      </c>
      <c r="AJ105" t="str">
        <f>VLOOKUP(AI105,Sheet1!$A$1:$B$7,2)</f>
        <v>not detected</v>
      </c>
    </row>
    <row r="106" spans="2:36" x14ac:dyDescent="0.25">
      <c r="B106">
        <v>336.65908355471799</v>
      </c>
      <c r="C106">
        <v>146.12346262558799</v>
      </c>
      <c r="D106">
        <v>288.09998040703903</v>
      </c>
      <c r="E106">
        <v>149.89693663841001</v>
      </c>
      <c r="F106">
        <v>377.61316091528403</v>
      </c>
      <c r="G106">
        <v>155.598164209603</v>
      </c>
      <c r="H106">
        <v>282.57598973375099</v>
      </c>
      <c r="I106">
        <v>197.07882967862199</v>
      </c>
      <c r="J106">
        <v>407.61607478956802</v>
      </c>
      <c r="K106">
        <v>154.73892679678201</v>
      </c>
      <c r="L106">
        <v>281.07866862750501</v>
      </c>
      <c r="M106">
        <v>232.63255161664401</v>
      </c>
      <c r="N106">
        <v>334.25678367674999</v>
      </c>
      <c r="O106">
        <v>229.39219888118501</v>
      </c>
      <c r="P106">
        <v>300.64755697385903</v>
      </c>
      <c r="Q106">
        <v>229.74542597635599</v>
      </c>
      <c r="S106" s="1">
        <f t="shared" si="44"/>
        <v>48.559103147678968</v>
      </c>
      <c r="T106" s="1">
        <f t="shared" si="45"/>
        <v>-3.773474012822021</v>
      </c>
      <c r="V106" s="1">
        <f t="shared" si="46"/>
        <v>40.954077360566032</v>
      </c>
      <c r="W106" s="1">
        <f t="shared" si="47"/>
        <v>70.956991234850022</v>
      </c>
      <c r="X106" s="1">
        <f t="shared" si="48"/>
        <v>5.5239906732880399</v>
      </c>
      <c r="Y106" s="1">
        <f t="shared" si="49"/>
        <v>7.0213117795340168</v>
      </c>
      <c r="Z106" s="1">
        <f t="shared" si="50"/>
        <v>-8.6154641711940201</v>
      </c>
      <c r="AA106" s="1">
        <f t="shared" si="51"/>
        <v>-82.735614978233997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0</v>
      </c>
      <c r="AF106" t="b">
        <f t="shared" si="55"/>
        <v>0</v>
      </c>
      <c r="AG106" t="b">
        <f t="shared" si="56"/>
        <v>1</v>
      </c>
      <c r="AH106" t="b">
        <f t="shared" si="57"/>
        <v>0</v>
      </c>
      <c r="AI106">
        <f t="shared" si="29"/>
        <v>4</v>
      </c>
      <c r="AJ106" t="str">
        <f>VLOOKUP(AI106,Sheet1!$A$1:$B$7,2)</f>
        <v>rotate_ccw</v>
      </c>
    </row>
    <row r="107" spans="2:36" x14ac:dyDescent="0.25">
      <c r="B107">
        <v>336.164298155484</v>
      </c>
      <c r="C107">
        <v>145.57508843645701</v>
      </c>
      <c r="D107">
        <v>288.387644980191</v>
      </c>
      <c r="E107">
        <v>152.741643893542</v>
      </c>
      <c r="F107">
        <v>374.19869397300403</v>
      </c>
      <c r="G107">
        <v>144.75417058513199</v>
      </c>
      <c r="H107">
        <v>281.71792764045898</v>
      </c>
      <c r="I107">
        <v>198.315865837242</v>
      </c>
      <c r="J107">
        <v>419.282459903855</v>
      </c>
      <c r="K107">
        <v>133.111444678921</v>
      </c>
      <c r="L107">
        <v>281.932691721742</v>
      </c>
      <c r="M107">
        <v>231.92127808455899</v>
      </c>
      <c r="N107">
        <v>334.670885758</v>
      </c>
      <c r="O107">
        <v>231.15709945968999</v>
      </c>
      <c r="P107">
        <v>300.128388065862</v>
      </c>
      <c r="Q107">
        <v>230.64857337741901</v>
      </c>
      <c r="S107" s="1">
        <f t="shared" si="44"/>
        <v>47.776653175293006</v>
      </c>
      <c r="T107" s="1">
        <f t="shared" si="45"/>
        <v>-7.1665554570849963</v>
      </c>
      <c r="V107" s="1">
        <f t="shared" si="46"/>
        <v>38.034395817520021</v>
      </c>
      <c r="W107" s="1">
        <f t="shared" si="47"/>
        <v>83.118161748370994</v>
      </c>
      <c r="X107" s="1">
        <f t="shared" si="48"/>
        <v>6.6697173397320171</v>
      </c>
      <c r="Y107" s="1">
        <f t="shared" si="49"/>
        <v>6.4549532584489953</v>
      </c>
      <c r="Z107" s="1">
        <f t="shared" si="50"/>
        <v>12.463643757536005</v>
      </c>
      <c r="AA107" s="1">
        <f t="shared" si="51"/>
        <v>-79.179634191016987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0</v>
      </c>
      <c r="AF107" t="b">
        <f t="shared" si="55"/>
        <v>0</v>
      </c>
      <c r="AG107" t="b">
        <f t="shared" si="56"/>
        <v>1</v>
      </c>
      <c r="AH107" t="b">
        <f t="shared" si="57"/>
        <v>0</v>
      </c>
      <c r="AI107">
        <f t="shared" si="29"/>
        <v>4</v>
      </c>
      <c r="AJ107" t="str">
        <f>VLOOKUP(AI107,Sheet1!$A$1:$B$7,2)</f>
        <v>rotate_ccw</v>
      </c>
    </row>
    <row r="108" spans="2:36" x14ac:dyDescent="0.25">
      <c r="B108">
        <v>333.95874505547698</v>
      </c>
      <c r="C108">
        <v>148.51459583822799</v>
      </c>
      <c r="D108">
        <v>285.74068813715598</v>
      </c>
      <c r="E108">
        <v>156.337993775059</v>
      </c>
      <c r="F108">
        <v>371.64543115697199</v>
      </c>
      <c r="G108">
        <v>146.20313293586</v>
      </c>
      <c r="H108">
        <v>278.675739595675</v>
      </c>
      <c r="I108">
        <v>198.07680287270401</v>
      </c>
      <c r="J108">
        <v>411.875129205544</v>
      </c>
      <c r="K108">
        <v>134.777429108891</v>
      </c>
      <c r="L108">
        <v>281.58654127075698</v>
      </c>
      <c r="M108">
        <v>234.13091324852499</v>
      </c>
      <c r="N108">
        <v>333.48137142910502</v>
      </c>
      <c r="O108">
        <v>233.10293548454899</v>
      </c>
      <c r="P108">
        <v>303.95691062601799</v>
      </c>
      <c r="Q108">
        <v>232.39891649048599</v>
      </c>
      <c r="S108" s="1">
        <f t="shared" si="44"/>
        <v>48.218056918320997</v>
      </c>
      <c r="T108" s="1">
        <f t="shared" si="45"/>
        <v>-7.8233979368310145</v>
      </c>
      <c r="V108" s="1">
        <f t="shared" si="46"/>
        <v>37.686686101495013</v>
      </c>
      <c r="W108" s="1">
        <f t="shared" si="47"/>
        <v>77.916384150067017</v>
      </c>
      <c r="X108" s="1">
        <f t="shared" si="48"/>
        <v>7.0649485414809874</v>
      </c>
      <c r="Y108" s="1">
        <f t="shared" si="49"/>
        <v>4.1541468663990031</v>
      </c>
      <c r="Z108" s="1">
        <f t="shared" si="50"/>
        <v>13.737166729336991</v>
      </c>
      <c r="AA108" s="1">
        <f t="shared" si="51"/>
        <v>-77.792919473465986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0</v>
      </c>
      <c r="AF108" t="b">
        <f t="shared" si="55"/>
        <v>0</v>
      </c>
      <c r="AG108" t="b">
        <f t="shared" si="56"/>
        <v>1</v>
      </c>
      <c r="AH108" t="b">
        <f t="shared" si="57"/>
        <v>0</v>
      </c>
      <c r="AI108">
        <f t="shared" si="29"/>
        <v>4</v>
      </c>
      <c r="AJ108" t="str">
        <f>VLOOKUP(AI108,Sheet1!$A$1:$B$7,2)</f>
        <v>rotate_ccw</v>
      </c>
    </row>
    <row r="109" spans="2:36" x14ac:dyDescent="0.25">
      <c r="B109">
        <v>333.55371652997798</v>
      </c>
      <c r="C109">
        <v>143.23234106471099</v>
      </c>
      <c r="D109">
        <v>287.309872836674</v>
      </c>
      <c r="E109">
        <v>151.393602463962</v>
      </c>
      <c r="F109">
        <v>371.12267565011598</v>
      </c>
      <c r="G109">
        <v>144.59607759439399</v>
      </c>
      <c r="H109">
        <v>278.022587250382</v>
      </c>
      <c r="I109">
        <v>195.84165996527301</v>
      </c>
      <c r="J109">
        <v>412.95156759108397</v>
      </c>
      <c r="K109">
        <v>134.95778243083001</v>
      </c>
      <c r="L109">
        <v>280.61705795697799</v>
      </c>
      <c r="M109">
        <v>229.905995536304</v>
      </c>
      <c r="N109">
        <v>332.49165364727901</v>
      </c>
      <c r="O109">
        <v>227.78539710014601</v>
      </c>
      <c r="P109">
        <v>296.10961383741198</v>
      </c>
      <c r="Q109">
        <v>228.02152960295399</v>
      </c>
      <c r="S109" s="1">
        <f t="shared" si="44"/>
        <v>46.243843693303972</v>
      </c>
      <c r="T109" s="1">
        <f t="shared" si="45"/>
        <v>-8.1612613992510035</v>
      </c>
      <c r="V109" s="1">
        <f t="shared" si="46"/>
        <v>37.568959120138004</v>
      </c>
      <c r="W109" s="1">
        <f t="shared" si="47"/>
        <v>79.397851061105996</v>
      </c>
      <c r="X109" s="1">
        <f t="shared" si="48"/>
        <v>9.2872855862920005</v>
      </c>
      <c r="Y109" s="1">
        <f t="shared" si="49"/>
        <v>6.6928148796960159</v>
      </c>
      <c r="Z109" s="1">
        <f t="shared" si="50"/>
        <v>8.2745586338809858</v>
      </c>
      <c r="AA109" s="1">
        <f t="shared" si="51"/>
        <v>-78.512393072342007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0</v>
      </c>
      <c r="AF109" t="b">
        <f t="shared" si="55"/>
        <v>0</v>
      </c>
      <c r="AG109" t="b">
        <f t="shared" si="56"/>
        <v>1</v>
      </c>
      <c r="AH109" t="b">
        <f t="shared" si="57"/>
        <v>0</v>
      </c>
      <c r="AI109">
        <f t="shared" si="29"/>
        <v>4</v>
      </c>
      <c r="AJ109" t="str">
        <f>VLOOKUP(AI109,Sheet1!$A$1:$B$7,2)</f>
        <v>rotate_ccw</v>
      </c>
    </row>
    <row r="110" spans="2:36" x14ac:dyDescent="0.25">
      <c r="B110">
        <v>333.842039183606</v>
      </c>
      <c r="C110">
        <v>145.59725567855901</v>
      </c>
      <c r="D110">
        <v>285.03869513199697</v>
      </c>
      <c r="E110">
        <v>149.54319032503699</v>
      </c>
      <c r="F110">
        <v>371.97855149400101</v>
      </c>
      <c r="G110">
        <v>144.364298201514</v>
      </c>
      <c r="H110">
        <v>279.82145722255098</v>
      </c>
      <c r="I110">
        <v>194.30320578448101</v>
      </c>
      <c r="J110">
        <v>410.60325297134102</v>
      </c>
      <c r="K110">
        <v>136.54445882075399</v>
      </c>
      <c r="L110">
        <v>277.81815467099199</v>
      </c>
      <c r="M110">
        <v>233.187543614974</v>
      </c>
      <c r="N110">
        <v>330.71908152310499</v>
      </c>
      <c r="O110">
        <v>229.52756821227101</v>
      </c>
      <c r="P110">
        <v>298.703265016866</v>
      </c>
      <c r="Q110">
        <v>229.48485924880001</v>
      </c>
      <c r="S110" s="1">
        <f t="shared" si="44"/>
        <v>48.803344051609031</v>
      </c>
      <c r="T110" s="1">
        <f t="shared" si="45"/>
        <v>-3.9459346464779799</v>
      </c>
      <c r="V110" s="1">
        <f t="shared" si="46"/>
        <v>38.136512310395005</v>
      </c>
      <c r="W110" s="1">
        <f t="shared" si="47"/>
        <v>76.761213787735016</v>
      </c>
      <c r="X110" s="1">
        <f t="shared" si="48"/>
        <v>5.2172379094459984</v>
      </c>
      <c r="Y110" s="1">
        <f t="shared" si="49"/>
        <v>7.2205404610049868</v>
      </c>
      <c r="Z110" s="1">
        <f t="shared" si="50"/>
        <v>9.0527968578050206</v>
      </c>
      <c r="AA110" s="1">
        <f t="shared" si="51"/>
        <v>-83.644353289937015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0</v>
      </c>
      <c r="AF110" t="b">
        <f t="shared" si="55"/>
        <v>0</v>
      </c>
      <c r="AG110" t="b">
        <f t="shared" si="56"/>
        <v>1</v>
      </c>
      <c r="AH110" t="b">
        <f t="shared" si="57"/>
        <v>0</v>
      </c>
      <c r="AI110">
        <f t="shared" si="29"/>
        <v>4</v>
      </c>
      <c r="AJ110" t="str">
        <f>VLOOKUP(AI110,Sheet1!$A$1:$B$7,2)</f>
        <v>rotate_ccw</v>
      </c>
    </row>
    <row r="111" spans="2:36" x14ac:dyDescent="0.25">
      <c r="B111">
        <v>333.118822842035</v>
      </c>
      <c r="C111">
        <v>146.20167071421099</v>
      </c>
      <c r="D111">
        <v>284.406704533533</v>
      </c>
      <c r="E111">
        <v>149.418163017289</v>
      </c>
      <c r="F111">
        <v>370.75321962859698</v>
      </c>
      <c r="G111">
        <v>145.76890102652601</v>
      </c>
      <c r="H111">
        <v>279.46902379040398</v>
      </c>
      <c r="I111">
        <v>193.93011435897799</v>
      </c>
      <c r="J111">
        <v>411.518607719626</v>
      </c>
      <c r="K111">
        <v>139.51026513258901</v>
      </c>
      <c r="L111">
        <v>277.54344753367798</v>
      </c>
      <c r="M111">
        <v>231.40614902746299</v>
      </c>
      <c r="N111">
        <v>331.32955379395599</v>
      </c>
      <c r="O111">
        <v>226.396408927869</v>
      </c>
      <c r="P111">
        <v>297.77360334592203</v>
      </c>
      <c r="Q111">
        <v>227.652037380613</v>
      </c>
      <c r="S111" s="1">
        <f t="shared" si="44"/>
        <v>48.712118308501999</v>
      </c>
      <c r="T111" s="1">
        <f t="shared" si="45"/>
        <v>-3.216492303078013</v>
      </c>
      <c r="V111" s="1">
        <f t="shared" si="46"/>
        <v>37.634396786561979</v>
      </c>
      <c r="W111" s="1">
        <f t="shared" si="47"/>
        <v>78.399784877591003</v>
      </c>
      <c r="X111" s="1">
        <f t="shared" si="48"/>
        <v>4.9376807431290217</v>
      </c>
      <c r="Y111" s="1">
        <f t="shared" si="49"/>
        <v>6.8632569998550252</v>
      </c>
      <c r="Z111" s="1">
        <f t="shared" si="50"/>
        <v>6.6914055816219786</v>
      </c>
      <c r="AA111" s="1">
        <f t="shared" si="51"/>
        <v>-81.987986010173984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0</v>
      </c>
      <c r="AG111" t="b">
        <f t="shared" si="56"/>
        <v>1</v>
      </c>
      <c r="AH111" t="b">
        <f t="shared" si="57"/>
        <v>0</v>
      </c>
      <c r="AI111">
        <f t="shared" si="29"/>
        <v>4</v>
      </c>
      <c r="AJ111" t="str">
        <f>VLOOKUP(AI111,Sheet1!$A$1:$B$7,2)</f>
        <v>rotate_ccw</v>
      </c>
    </row>
    <row r="112" spans="2:36" x14ac:dyDescent="0.25">
      <c r="B112">
        <v>332.49655098335001</v>
      </c>
      <c r="C112">
        <v>144.51191827560299</v>
      </c>
      <c r="D112">
        <v>283.57550887699898</v>
      </c>
      <c r="E112">
        <v>148.86871329825701</v>
      </c>
      <c r="F112">
        <v>372.56659967262698</v>
      </c>
      <c r="G112">
        <v>145.87296532273999</v>
      </c>
      <c r="H112">
        <v>279.358180379038</v>
      </c>
      <c r="I112">
        <v>193.77059182455301</v>
      </c>
      <c r="J112">
        <v>410.06239856400498</v>
      </c>
      <c r="K112">
        <v>140.92975350313401</v>
      </c>
      <c r="L112">
        <v>277.28988068928601</v>
      </c>
      <c r="M112">
        <v>232.86584608146501</v>
      </c>
      <c r="N112">
        <v>330.54879657088401</v>
      </c>
      <c r="O112">
        <v>226.96677281538899</v>
      </c>
      <c r="P112">
        <v>297.99982333070199</v>
      </c>
      <c r="Q112">
        <v>226.922993569243</v>
      </c>
      <c r="S112" s="1">
        <f t="shared" si="44"/>
        <v>48.921042106351024</v>
      </c>
      <c r="T112" s="1">
        <f t="shared" si="45"/>
        <v>-4.356795022654012</v>
      </c>
      <c r="V112" s="1">
        <f t="shared" si="46"/>
        <v>40.070048689276973</v>
      </c>
      <c r="W112" s="1">
        <f t="shared" si="47"/>
        <v>77.565847580654975</v>
      </c>
      <c r="X112" s="1">
        <f t="shared" si="48"/>
        <v>4.2173284979609775</v>
      </c>
      <c r="Y112" s="1">
        <f t="shared" si="49"/>
        <v>6.2856281877129732</v>
      </c>
      <c r="Z112" s="1">
        <f t="shared" si="50"/>
        <v>3.5821647724689853</v>
      </c>
      <c r="AA112" s="1">
        <f t="shared" si="51"/>
        <v>-83.997132783208002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0</v>
      </c>
      <c r="AG112" t="b">
        <f t="shared" si="56"/>
        <v>1</v>
      </c>
      <c r="AH112" t="b">
        <f t="shared" si="57"/>
        <v>0</v>
      </c>
      <c r="AI112">
        <f t="shared" si="29"/>
        <v>4</v>
      </c>
      <c r="AJ112" t="str">
        <f>VLOOKUP(AI112,Sheet1!$A$1:$B$7,2)</f>
        <v>rotate_ccw</v>
      </c>
    </row>
    <row r="113" spans="2:36" x14ac:dyDescent="0.25">
      <c r="B113">
        <v>330.790829048337</v>
      </c>
      <c r="C113">
        <v>143.976692861028</v>
      </c>
      <c r="D113">
        <v>282.78866254134499</v>
      </c>
      <c r="E113">
        <v>149.372766506848</v>
      </c>
      <c r="F113">
        <v>371.32809751971598</v>
      </c>
      <c r="G113">
        <v>144.601233968271</v>
      </c>
      <c r="H113">
        <v>278.31287908328</v>
      </c>
      <c r="I113">
        <v>191.52618658214899</v>
      </c>
      <c r="J113">
        <v>409.18441892988398</v>
      </c>
      <c r="K113">
        <v>140.979263112106</v>
      </c>
      <c r="L113">
        <v>274.77814437842102</v>
      </c>
      <c r="M113">
        <v>230.349294650378</v>
      </c>
      <c r="N113">
        <v>330.75486989194502</v>
      </c>
      <c r="O113">
        <v>225.95201681834601</v>
      </c>
      <c r="P113">
        <v>296.79663225749402</v>
      </c>
      <c r="Q113">
        <v>227.45857996870001</v>
      </c>
      <c r="S113" s="1">
        <f t="shared" si="44"/>
        <v>48.002166506992012</v>
      </c>
      <c r="T113" s="1">
        <f t="shared" si="45"/>
        <v>-5.396073645819996</v>
      </c>
      <c r="V113" s="1">
        <f t="shared" si="46"/>
        <v>40.537268471378979</v>
      </c>
      <c r="W113" s="1">
        <f t="shared" si="47"/>
        <v>78.393589881546973</v>
      </c>
      <c r="X113" s="1">
        <f t="shared" si="48"/>
        <v>4.4757834580649956</v>
      </c>
      <c r="Y113" s="1">
        <f t="shared" si="49"/>
        <v>8.0105181629239723</v>
      </c>
      <c r="Z113" s="1">
        <f t="shared" si="50"/>
        <v>2.9974297489220021</v>
      </c>
      <c r="AA113" s="1">
        <f t="shared" si="51"/>
        <v>-80.976528143530004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0</v>
      </c>
      <c r="AF113" t="b">
        <f t="shared" si="55"/>
        <v>0</v>
      </c>
      <c r="AG113" t="b">
        <f t="shared" si="56"/>
        <v>1</v>
      </c>
      <c r="AH113" t="b">
        <f t="shared" si="57"/>
        <v>0</v>
      </c>
      <c r="AI113">
        <f t="shared" si="29"/>
        <v>4</v>
      </c>
      <c r="AJ113" t="str">
        <f>VLOOKUP(AI113,Sheet1!$A$1:$B$7,2)</f>
        <v>rotate_ccw</v>
      </c>
    </row>
    <row r="114" spans="2:36" x14ac:dyDescent="0.25">
      <c r="B114">
        <v>333.51816668517898</v>
      </c>
      <c r="C114">
        <v>142.02813759414599</v>
      </c>
      <c r="D114">
        <v>281.40215399140902</v>
      </c>
      <c r="E114">
        <v>146.874190284132</v>
      </c>
      <c r="F114">
        <v>376.12188595354399</v>
      </c>
      <c r="G114">
        <v>142.47522850117201</v>
      </c>
      <c r="H114">
        <v>276.63562057519198</v>
      </c>
      <c r="I114">
        <v>192.89120615662699</v>
      </c>
      <c r="J114">
        <v>416.79935015396597</v>
      </c>
      <c r="K114">
        <v>135.615883760674</v>
      </c>
      <c r="L114">
        <v>276.94017780900498</v>
      </c>
      <c r="M114">
        <v>228.52201252104601</v>
      </c>
      <c r="N114">
        <v>328.30746426213199</v>
      </c>
      <c r="O114">
        <v>223.96635801545099</v>
      </c>
      <c r="P114">
        <v>296.16448280370599</v>
      </c>
      <c r="Q114">
        <v>224.990101465463</v>
      </c>
      <c r="S114" s="1">
        <f t="shared" si="44"/>
        <v>52.11601269376996</v>
      </c>
      <c r="T114" s="1">
        <f t="shared" si="45"/>
        <v>-4.8460526899860099</v>
      </c>
      <c r="V114" s="1">
        <f t="shared" si="46"/>
        <v>42.603719268365012</v>
      </c>
      <c r="W114" s="1">
        <f t="shared" si="47"/>
        <v>83.281183468786992</v>
      </c>
      <c r="X114" s="1">
        <f t="shared" si="48"/>
        <v>4.7665334162170439</v>
      </c>
      <c r="Y114" s="1">
        <f t="shared" si="49"/>
        <v>4.4619761824040438</v>
      </c>
      <c r="Z114" s="1">
        <f t="shared" si="50"/>
        <v>6.4122538334719934</v>
      </c>
      <c r="AA114" s="1">
        <f t="shared" si="51"/>
        <v>-81.64782223691401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0</v>
      </c>
      <c r="AF114" t="b">
        <f t="shared" si="55"/>
        <v>0</v>
      </c>
      <c r="AG114" t="b">
        <f t="shared" si="56"/>
        <v>1</v>
      </c>
      <c r="AH114" t="b">
        <f t="shared" si="57"/>
        <v>0</v>
      </c>
      <c r="AI114">
        <f t="shared" si="29"/>
        <v>4</v>
      </c>
      <c r="AJ114" t="str">
        <f>VLOOKUP(AI114,Sheet1!$A$1:$B$7,2)</f>
        <v>rotate_ccw</v>
      </c>
    </row>
    <row r="115" spans="2:36" x14ac:dyDescent="0.25">
      <c r="B115">
        <v>331.80892293487102</v>
      </c>
      <c r="C115">
        <v>142.02302331904201</v>
      </c>
      <c r="D115">
        <v>283.91385432479802</v>
      </c>
      <c r="E115">
        <v>147.162683015141</v>
      </c>
      <c r="F115">
        <v>374.95742484479899</v>
      </c>
      <c r="G115">
        <v>141.96124990192999</v>
      </c>
      <c r="H115">
        <v>276.79362364854802</v>
      </c>
      <c r="I115">
        <v>191.33856468926501</v>
      </c>
      <c r="J115">
        <v>416.05985379331997</v>
      </c>
      <c r="K115">
        <v>134.93310746884401</v>
      </c>
      <c r="L115">
        <v>276.26882761010597</v>
      </c>
      <c r="M115">
        <v>227.60066251169999</v>
      </c>
      <c r="N115">
        <v>329.65074572329598</v>
      </c>
      <c r="O115">
        <v>223.576593056289</v>
      </c>
      <c r="P115">
        <v>297.60755807114202</v>
      </c>
      <c r="Q115">
        <v>224.28661160942801</v>
      </c>
      <c r="S115" s="1">
        <f t="shared" si="44"/>
        <v>47.895068610072997</v>
      </c>
      <c r="T115" s="1">
        <f t="shared" si="45"/>
        <v>-5.1396596960989882</v>
      </c>
      <c r="V115" s="1">
        <f t="shared" si="46"/>
        <v>43.148501909927973</v>
      </c>
      <c r="W115" s="1">
        <f t="shared" si="47"/>
        <v>84.250930858448953</v>
      </c>
      <c r="X115" s="1">
        <f t="shared" si="48"/>
        <v>7.1202306762500029</v>
      </c>
      <c r="Y115" s="1">
        <f t="shared" si="49"/>
        <v>7.645026714692051</v>
      </c>
      <c r="Z115" s="1">
        <f t="shared" si="50"/>
        <v>7.0899158501979969</v>
      </c>
      <c r="AA115" s="1">
        <f t="shared" si="51"/>
        <v>-80.437979496558995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0</v>
      </c>
      <c r="AF115" t="b">
        <f t="shared" si="55"/>
        <v>0</v>
      </c>
      <c r="AG115" t="b">
        <f t="shared" si="56"/>
        <v>1</v>
      </c>
      <c r="AH115" t="b">
        <f t="shared" si="57"/>
        <v>0</v>
      </c>
      <c r="AI115">
        <f t="shared" si="29"/>
        <v>4</v>
      </c>
      <c r="AJ115" t="str">
        <f>VLOOKUP(AI115,Sheet1!$A$1:$B$7,2)</f>
        <v>rotate_ccw</v>
      </c>
    </row>
    <row r="116" spans="2:36" x14ac:dyDescent="0.25">
      <c r="B116">
        <v>331.15857165006599</v>
      </c>
      <c r="C116">
        <v>140.63226663537</v>
      </c>
      <c r="D116">
        <v>283.54753876937599</v>
      </c>
      <c r="E116">
        <v>146.54561564987799</v>
      </c>
      <c r="F116">
        <v>372.389797313141</v>
      </c>
      <c r="G116">
        <v>139.50197893267699</v>
      </c>
      <c r="H116">
        <v>273.732034644056</v>
      </c>
      <c r="I116">
        <v>190.214396551345</v>
      </c>
      <c r="J116">
        <v>410.88857063184901</v>
      </c>
      <c r="K116">
        <v>138.544513166076</v>
      </c>
      <c r="L116">
        <v>273.09333319159202</v>
      </c>
      <c r="M116">
        <v>227.67297380822399</v>
      </c>
      <c r="N116">
        <v>328.81896321807397</v>
      </c>
      <c r="O116">
        <v>221.60254722417699</v>
      </c>
      <c r="P116">
        <v>294.86160109581698</v>
      </c>
      <c r="Q116">
        <v>224.08539786147199</v>
      </c>
      <c r="S116" s="1">
        <f t="shared" si="44"/>
        <v>47.611032880690004</v>
      </c>
      <c r="T116" s="1">
        <f t="shared" si="45"/>
        <v>-5.9133490145079861</v>
      </c>
      <c r="V116" s="1">
        <f t="shared" si="46"/>
        <v>41.231225663075008</v>
      </c>
      <c r="W116" s="1">
        <f t="shared" si="47"/>
        <v>79.729998981783012</v>
      </c>
      <c r="X116" s="1">
        <f t="shared" si="48"/>
        <v>9.8155041253199897</v>
      </c>
      <c r="Y116" s="1">
        <f t="shared" si="49"/>
        <v>10.454205577783966</v>
      </c>
      <c r="Z116" s="1">
        <f t="shared" si="50"/>
        <v>2.0877534692940003</v>
      </c>
      <c r="AA116" s="1">
        <f t="shared" si="51"/>
        <v>-81.127358158345999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0</v>
      </c>
      <c r="AF116" t="b">
        <f t="shared" si="55"/>
        <v>0</v>
      </c>
      <c r="AG116" t="b">
        <f t="shared" si="56"/>
        <v>1</v>
      </c>
      <c r="AH116" t="b">
        <f t="shared" si="57"/>
        <v>0</v>
      </c>
      <c r="AI116">
        <f t="shared" si="29"/>
        <v>4</v>
      </c>
      <c r="AJ116" t="str">
        <f>VLOOKUP(AI116,Sheet1!$A$1:$B$7,2)</f>
        <v>rotate_ccw</v>
      </c>
    </row>
    <row r="117" spans="2:36" x14ac:dyDescent="0.25">
      <c r="B117">
        <v>329.13056769830501</v>
      </c>
      <c r="C117">
        <v>139.67421287714001</v>
      </c>
      <c r="D117">
        <v>281.80737536100401</v>
      </c>
      <c r="E117">
        <v>146.25285594206201</v>
      </c>
      <c r="F117">
        <v>365.21555920159398</v>
      </c>
      <c r="G117">
        <v>141.45578590054299</v>
      </c>
      <c r="H117">
        <v>274.38171121558099</v>
      </c>
      <c r="I117">
        <v>189.13867587518899</v>
      </c>
      <c r="J117">
        <v>412.590505590936</v>
      </c>
      <c r="K117">
        <v>134.54768690952</v>
      </c>
      <c r="L117">
        <v>272.16619337904501</v>
      </c>
      <c r="M117">
        <v>228.277761850498</v>
      </c>
      <c r="N117">
        <v>326.37233933001301</v>
      </c>
      <c r="O117">
        <v>225.84942876158499</v>
      </c>
      <c r="P117">
        <v>291.66379949681101</v>
      </c>
      <c r="Q117">
        <v>223.790158681083</v>
      </c>
      <c r="S117" s="1">
        <f t="shared" si="44"/>
        <v>47.323192337301009</v>
      </c>
      <c r="T117" s="1">
        <f t="shared" si="45"/>
        <v>-6.5786430649220051</v>
      </c>
      <c r="V117" s="1">
        <f t="shared" si="46"/>
        <v>36.084991503288961</v>
      </c>
      <c r="W117" s="1">
        <f t="shared" si="47"/>
        <v>83.45993789263099</v>
      </c>
      <c r="X117" s="1">
        <f t="shared" si="48"/>
        <v>7.4256641454230135</v>
      </c>
      <c r="Y117" s="1">
        <f t="shared" si="49"/>
        <v>9.6411819819589937</v>
      </c>
      <c r="Z117" s="1">
        <f t="shared" si="50"/>
        <v>5.1265259676200117</v>
      </c>
      <c r="AA117" s="1">
        <f t="shared" si="51"/>
        <v>-82.024905908435983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0</v>
      </c>
      <c r="AF117" t="b">
        <f t="shared" si="55"/>
        <v>0</v>
      </c>
      <c r="AG117" t="b">
        <f t="shared" si="56"/>
        <v>1</v>
      </c>
      <c r="AH117" t="b">
        <f t="shared" si="57"/>
        <v>0</v>
      </c>
      <c r="AI117">
        <f t="shared" si="29"/>
        <v>4</v>
      </c>
      <c r="AJ117" t="str">
        <f>VLOOKUP(AI117,Sheet1!$A$1:$B$7,2)</f>
        <v>rotate_ccw</v>
      </c>
    </row>
    <row r="118" spans="2:36" x14ac:dyDescent="0.25">
      <c r="B118">
        <v>327.58003078177398</v>
      </c>
      <c r="C118">
        <v>139.61668393576599</v>
      </c>
      <c r="D118">
        <v>279.21333879467801</v>
      </c>
      <c r="E118">
        <v>144.66446318031601</v>
      </c>
      <c r="F118">
        <v>365.06236481628798</v>
      </c>
      <c r="G118">
        <v>139.8646797035</v>
      </c>
      <c r="H118">
        <v>273.662389722103</v>
      </c>
      <c r="I118">
        <v>189.168716979077</v>
      </c>
      <c r="J118">
        <v>410.81690494483098</v>
      </c>
      <c r="K118">
        <v>133.557510698572</v>
      </c>
      <c r="L118">
        <v>273.52890496758602</v>
      </c>
      <c r="M118">
        <v>222.72010996780199</v>
      </c>
      <c r="N118">
        <v>323.17070965518297</v>
      </c>
      <c r="O118">
        <v>223.564579421319</v>
      </c>
      <c r="P118">
        <v>292.62612919860101</v>
      </c>
      <c r="Q118">
        <v>222.22554422584099</v>
      </c>
      <c r="S118" s="1">
        <f t="shared" si="44"/>
        <v>48.366691987095976</v>
      </c>
      <c r="T118" s="1">
        <f t="shared" si="45"/>
        <v>-5.0477792445500143</v>
      </c>
      <c r="V118" s="1">
        <f t="shared" si="46"/>
        <v>37.482334034513997</v>
      </c>
      <c r="W118" s="1">
        <f t="shared" si="47"/>
        <v>83.236874163056996</v>
      </c>
      <c r="X118" s="1">
        <f t="shared" si="48"/>
        <v>5.5509490725750084</v>
      </c>
      <c r="Y118" s="1">
        <f t="shared" si="49"/>
        <v>5.6844338270919934</v>
      </c>
      <c r="Z118" s="1">
        <f t="shared" si="50"/>
        <v>6.0591732371939884</v>
      </c>
      <c r="AA118" s="1">
        <f t="shared" si="51"/>
        <v>-78.055646787485983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0</v>
      </c>
      <c r="AF118" t="b">
        <f t="shared" si="55"/>
        <v>0</v>
      </c>
      <c r="AG118" t="b">
        <f t="shared" si="56"/>
        <v>1</v>
      </c>
      <c r="AH118" t="b">
        <f t="shared" si="57"/>
        <v>0</v>
      </c>
      <c r="AI118">
        <f t="shared" si="29"/>
        <v>4</v>
      </c>
      <c r="AJ118" t="str">
        <f>VLOOKUP(AI118,Sheet1!$A$1:$B$7,2)</f>
        <v>rotate_ccw</v>
      </c>
    </row>
    <row r="119" spans="2:36" x14ac:dyDescent="0.25">
      <c r="B119">
        <v>328.16218371639798</v>
      </c>
      <c r="C119">
        <v>139.37952243248401</v>
      </c>
      <c r="D119">
        <v>279.27252939715299</v>
      </c>
      <c r="E119">
        <v>144.53476024732501</v>
      </c>
      <c r="F119">
        <v>364.4550225859</v>
      </c>
      <c r="G119">
        <v>139.14384902405601</v>
      </c>
      <c r="H119">
        <v>273.93564040438599</v>
      </c>
      <c r="I119">
        <v>191.01510045896299</v>
      </c>
      <c r="J119">
        <v>411.78371724735803</v>
      </c>
      <c r="K119">
        <v>134.07789266638699</v>
      </c>
      <c r="L119">
        <v>270.78692491962198</v>
      </c>
      <c r="M119">
        <v>223.00712246723401</v>
      </c>
      <c r="N119">
        <v>324.686722597239</v>
      </c>
      <c r="O119">
        <v>224.18365349477199</v>
      </c>
      <c r="P119">
        <v>293.20088812901798</v>
      </c>
      <c r="Q119">
        <v>223.03077907441201</v>
      </c>
      <c r="S119" s="1">
        <f t="shared" si="44"/>
        <v>48.889654319244983</v>
      </c>
      <c r="T119" s="1">
        <f t="shared" si="45"/>
        <v>-5.1552378148410014</v>
      </c>
      <c r="V119" s="1">
        <f t="shared" si="46"/>
        <v>36.29283886950202</v>
      </c>
      <c r="W119" s="1">
        <f t="shared" si="47"/>
        <v>83.62153353096005</v>
      </c>
      <c r="X119" s="1">
        <f t="shared" si="48"/>
        <v>5.3368889927670011</v>
      </c>
      <c r="Y119" s="1">
        <f t="shared" si="49"/>
        <v>8.4856044775310124</v>
      </c>
      <c r="Z119" s="1">
        <f t="shared" si="50"/>
        <v>5.3016297660970224</v>
      </c>
      <c r="AA119" s="1">
        <f t="shared" si="51"/>
        <v>-78.472362219909002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0</v>
      </c>
      <c r="AF119" t="b">
        <f t="shared" si="55"/>
        <v>0</v>
      </c>
      <c r="AG119" t="b">
        <f t="shared" si="56"/>
        <v>1</v>
      </c>
      <c r="AH119" t="b">
        <f t="shared" si="57"/>
        <v>0</v>
      </c>
      <c r="AI119">
        <f t="shared" si="29"/>
        <v>4</v>
      </c>
      <c r="AJ119" t="str">
        <f>VLOOKUP(AI119,Sheet1!$A$1:$B$7,2)</f>
        <v>rotate_ccw</v>
      </c>
    </row>
    <row r="120" spans="2:36" x14ac:dyDescent="0.25">
      <c r="B120">
        <v>327.802740160322</v>
      </c>
      <c r="C120">
        <v>140.32194254514201</v>
      </c>
      <c r="D120">
        <v>279.14176663704501</v>
      </c>
      <c r="E120">
        <v>147.41644316949501</v>
      </c>
      <c r="F120">
        <v>367.51765005584701</v>
      </c>
      <c r="G120">
        <v>140.113276346541</v>
      </c>
      <c r="H120">
        <v>274.10821833316697</v>
      </c>
      <c r="I120">
        <v>189.886183385869</v>
      </c>
      <c r="J120">
        <v>413.62437364237701</v>
      </c>
      <c r="K120">
        <v>132.71476971422601</v>
      </c>
      <c r="L120">
        <v>272.95256700560901</v>
      </c>
      <c r="M120">
        <v>223.79104227142599</v>
      </c>
      <c r="N120">
        <v>325.56502934315699</v>
      </c>
      <c r="O120">
        <v>225.095996574417</v>
      </c>
      <c r="P120">
        <v>291.34670869245701</v>
      </c>
      <c r="Q120">
        <v>223.72795024331401</v>
      </c>
      <c r="S120" s="1">
        <f t="shared" si="44"/>
        <v>48.660973523276994</v>
      </c>
      <c r="T120" s="1">
        <f t="shared" si="45"/>
        <v>-7.0945006243530031</v>
      </c>
      <c r="V120" s="1">
        <f t="shared" si="46"/>
        <v>39.714909895525011</v>
      </c>
      <c r="W120" s="1">
        <f t="shared" si="47"/>
        <v>85.821633482055006</v>
      </c>
      <c r="X120" s="1">
        <f t="shared" si="48"/>
        <v>5.0335483038780353</v>
      </c>
      <c r="Y120" s="1">
        <f t="shared" si="49"/>
        <v>6.1891996314359972</v>
      </c>
      <c r="Z120" s="1">
        <f t="shared" si="50"/>
        <v>7.6071728309159994</v>
      </c>
      <c r="AA120" s="1">
        <f t="shared" si="51"/>
        <v>-76.374599101930983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0</v>
      </c>
      <c r="AF120" t="b">
        <f t="shared" si="55"/>
        <v>0</v>
      </c>
      <c r="AG120" t="b">
        <f t="shared" si="56"/>
        <v>1</v>
      </c>
      <c r="AH120" t="b">
        <f t="shared" si="57"/>
        <v>0</v>
      </c>
      <c r="AI120">
        <f t="shared" si="29"/>
        <v>4</v>
      </c>
      <c r="AJ120" t="str">
        <f>VLOOKUP(AI120,Sheet1!$A$1:$B$7,2)</f>
        <v>rotate_ccw</v>
      </c>
    </row>
    <row r="121" spans="2:36" x14ac:dyDescent="0.25">
      <c r="B121">
        <v>327.70392395308698</v>
      </c>
      <c r="C121">
        <v>142.18300785121099</v>
      </c>
      <c r="D121">
        <v>279.06463092725602</v>
      </c>
      <c r="E121">
        <v>150.481369954082</v>
      </c>
      <c r="F121">
        <v>369.701056939919</v>
      </c>
      <c r="G121">
        <v>146.173566781441</v>
      </c>
      <c r="H121">
        <v>274.11128762773899</v>
      </c>
      <c r="I121">
        <v>194.94055653223199</v>
      </c>
      <c r="J121">
        <v>410.30817065005402</v>
      </c>
      <c r="K121">
        <v>134.9353246709</v>
      </c>
      <c r="L121">
        <v>273.87011752497699</v>
      </c>
      <c r="M121">
        <v>227.72378844892199</v>
      </c>
      <c r="N121">
        <v>325.13223705321798</v>
      </c>
      <c r="O121">
        <v>226.59582041282701</v>
      </c>
      <c r="P121">
        <v>292.12442069633602</v>
      </c>
      <c r="Q121">
        <v>223.571995337972</v>
      </c>
      <c r="S121" s="1">
        <f t="shared" si="44"/>
        <v>48.639293025830966</v>
      </c>
      <c r="T121" s="1">
        <f t="shared" si="45"/>
        <v>-8.2983621028710104</v>
      </c>
      <c r="V121" s="1">
        <f t="shared" si="46"/>
        <v>41.997132986832014</v>
      </c>
      <c r="W121" s="1">
        <f t="shared" si="47"/>
        <v>82.604246696967039</v>
      </c>
      <c r="X121" s="1">
        <f t="shared" si="48"/>
        <v>4.9533432995170301</v>
      </c>
      <c r="Y121" s="1">
        <f t="shared" si="49"/>
        <v>5.1945134022790285</v>
      </c>
      <c r="Z121" s="1">
        <f t="shared" si="50"/>
        <v>7.247683180310986</v>
      </c>
      <c r="AA121" s="1">
        <f t="shared" si="51"/>
        <v>-77.242418494839995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0</v>
      </c>
      <c r="AF121" t="b">
        <f t="shared" si="55"/>
        <v>0</v>
      </c>
      <c r="AG121" t="b">
        <f t="shared" si="56"/>
        <v>1</v>
      </c>
      <c r="AH121" t="b">
        <f t="shared" si="57"/>
        <v>0</v>
      </c>
      <c r="AI121">
        <f t="shared" si="29"/>
        <v>4</v>
      </c>
      <c r="AJ121" t="str">
        <f>VLOOKUP(AI121,Sheet1!$A$1:$B$7,2)</f>
        <v>rotate_ccw</v>
      </c>
    </row>
    <row r="122" spans="2:36" x14ac:dyDescent="0.25">
      <c r="B122">
        <v>324.33517516318398</v>
      </c>
      <c r="C122">
        <v>145.430045883952</v>
      </c>
      <c r="D122">
        <v>278.26755517655198</v>
      </c>
      <c r="E122">
        <v>148.411965561719</v>
      </c>
      <c r="F122">
        <v>363.14857904756599</v>
      </c>
      <c r="G122">
        <v>164.01269231235699</v>
      </c>
      <c r="H122">
        <v>272.75749604283902</v>
      </c>
      <c r="I122">
        <v>194.905305826134</v>
      </c>
      <c r="J122">
        <v>406.37449629122199</v>
      </c>
      <c r="K122">
        <v>163.55500364404301</v>
      </c>
      <c r="L122">
        <v>275.05030820343302</v>
      </c>
      <c r="M122">
        <v>230.49869690586499</v>
      </c>
      <c r="N122">
        <v>324.15487907132399</v>
      </c>
      <c r="O122">
        <v>226.26389130477401</v>
      </c>
      <c r="P122">
        <v>295.12643967759499</v>
      </c>
      <c r="Q122">
        <v>225.893437585165</v>
      </c>
      <c r="S122" s="1">
        <f t="shared" si="44"/>
        <v>46.067619986631996</v>
      </c>
      <c r="T122" s="1">
        <f t="shared" si="45"/>
        <v>-2.9819196777669958</v>
      </c>
      <c r="V122" s="1">
        <f t="shared" si="46"/>
        <v>38.813403884382012</v>
      </c>
      <c r="W122" s="1">
        <f t="shared" si="47"/>
        <v>82.039321128038011</v>
      </c>
      <c r="X122" s="1">
        <f t="shared" si="48"/>
        <v>5.5100591337129572</v>
      </c>
      <c r="Y122" s="1">
        <f t="shared" si="49"/>
        <v>3.2172469731189608</v>
      </c>
      <c r="Z122" s="1">
        <f t="shared" si="50"/>
        <v>-18.124957760091007</v>
      </c>
      <c r="AA122" s="1">
        <f t="shared" si="51"/>
        <v>-82.086731344145988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0</v>
      </c>
      <c r="AF122" t="b">
        <f t="shared" si="55"/>
        <v>0</v>
      </c>
      <c r="AG122" t="b">
        <f t="shared" si="56"/>
        <v>1</v>
      </c>
      <c r="AH122" t="b">
        <f t="shared" si="57"/>
        <v>0</v>
      </c>
      <c r="AI122">
        <f t="shared" si="29"/>
        <v>4</v>
      </c>
      <c r="AJ122" t="str">
        <f>VLOOKUP(AI122,Sheet1!$A$1:$B$7,2)</f>
        <v>rotate_ccw</v>
      </c>
    </row>
    <row r="123" spans="2:36" x14ac:dyDescent="0.25">
      <c r="B123">
        <v>328.752211921776</v>
      </c>
      <c r="C123">
        <v>145.779161090326</v>
      </c>
      <c r="D123">
        <v>282.16881726401999</v>
      </c>
      <c r="E123">
        <v>146.16725023402699</v>
      </c>
      <c r="F123">
        <v>340.11372853982601</v>
      </c>
      <c r="G123">
        <v>189.518054776665</v>
      </c>
      <c r="H123">
        <v>275.86124570825399</v>
      </c>
      <c r="I123">
        <v>187.71514475219499</v>
      </c>
      <c r="J123">
        <v>352.42269362318501</v>
      </c>
      <c r="K123">
        <v>223.60984431260701</v>
      </c>
      <c r="L123">
        <v>272.245454471823</v>
      </c>
      <c r="M123">
        <v>225.80330362783599</v>
      </c>
      <c r="N123">
        <v>325.29666171443</v>
      </c>
      <c r="O123">
        <v>227.03751094245499</v>
      </c>
      <c r="P123">
        <v>291.01136972930499</v>
      </c>
      <c r="Q123">
        <v>227.08489770869099</v>
      </c>
      <c r="S123" s="1">
        <f t="shared" si="44"/>
        <v>46.583394657756003</v>
      </c>
      <c r="T123" s="1">
        <f t="shared" si="45"/>
        <v>-0.38808914370099501</v>
      </c>
      <c r="V123" s="1">
        <f t="shared" si="46"/>
        <v>11.361516618050018</v>
      </c>
      <c r="W123" s="1">
        <f t="shared" si="47"/>
        <v>23.670481701409017</v>
      </c>
      <c r="X123" s="1">
        <f t="shared" si="48"/>
        <v>6.3075715557660033</v>
      </c>
      <c r="Y123" s="1">
        <f t="shared" si="49"/>
        <v>9.9233627921969969</v>
      </c>
      <c r="Z123" s="1">
        <f t="shared" si="50"/>
        <v>-77.83068322228101</v>
      </c>
      <c r="AA123" s="1">
        <f t="shared" si="51"/>
        <v>-79.636053393808993</v>
      </c>
      <c r="AB123" s="1"/>
      <c r="AC123" t="b">
        <f t="shared" si="52"/>
        <v>0</v>
      </c>
      <c r="AD123" t="b">
        <f t="shared" si="53"/>
        <v>0</v>
      </c>
      <c r="AE123" t="b">
        <f t="shared" si="54"/>
        <v>0</v>
      </c>
      <c r="AF123" t="b">
        <f t="shared" si="55"/>
        <v>0</v>
      </c>
      <c r="AG123" t="b">
        <f t="shared" si="56"/>
        <v>0</v>
      </c>
      <c r="AH123" t="b">
        <f t="shared" si="57"/>
        <v>1</v>
      </c>
      <c r="AI123">
        <f t="shared" si="29"/>
        <v>5</v>
      </c>
      <c r="AJ123" t="str">
        <f>VLOOKUP(AI123,Sheet1!$A$1:$B$7,2)</f>
        <v>land</v>
      </c>
    </row>
    <row r="124" spans="2:36" x14ac:dyDescent="0.25">
      <c r="B124">
        <v>336.85608777954599</v>
      </c>
      <c r="C124">
        <v>148.09977981051199</v>
      </c>
      <c r="D124">
        <v>288.09117321719401</v>
      </c>
      <c r="E124">
        <v>140.66320899172999</v>
      </c>
      <c r="F124">
        <v>339.32263029318398</v>
      </c>
      <c r="G124">
        <v>192.469086112734</v>
      </c>
      <c r="H124">
        <v>260.41527626073702</v>
      </c>
      <c r="I124">
        <v>180.59027512532199</v>
      </c>
      <c r="J124">
        <v>341.34551471631801</v>
      </c>
      <c r="K124">
        <v>230.00710614387799</v>
      </c>
      <c r="L124">
        <v>236.168050901584</v>
      </c>
      <c r="M124">
        <v>208.146464083713</v>
      </c>
      <c r="N124">
        <v>325.569235272882</v>
      </c>
      <c r="O124">
        <v>225.404179191992</v>
      </c>
      <c r="P124">
        <v>289.66025932516902</v>
      </c>
      <c r="Q124">
        <v>221.29770807181501</v>
      </c>
      <c r="S124" s="1">
        <f t="shared" si="44"/>
        <v>48.764914562351976</v>
      </c>
      <c r="T124" s="1">
        <f t="shared" si="45"/>
        <v>7.4365708187820019</v>
      </c>
      <c r="V124" s="1">
        <f t="shared" si="46"/>
        <v>2.4665425136379895</v>
      </c>
      <c r="W124" s="1">
        <f t="shared" si="47"/>
        <v>4.4894269367720199</v>
      </c>
      <c r="X124" s="1">
        <f t="shared" si="48"/>
        <v>27.675896956456995</v>
      </c>
      <c r="Y124" s="1">
        <f t="shared" si="49"/>
        <v>51.923122315610016</v>
      </c>
      <c r="Z124" s="1">
        <f t="shared" si="50"/>
        <v>-81.907326333366001</v>
      </c>
      <c r="AA124" s="1">
        <f t="shared" si="51"/>
        <v>-67.483255091983011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0</v>
      </c>
      <c r="AF124" t="b">
        <f t="shared" si="55"/>
        <v>0</v>
      </c>
      <c r="AG124" t="b">
        <f t="shared" si="56"/>
        <v>0</v>
      </c>
      <c r="AH124" t="b">
        <f t="shared" si="57"/>
        <v>0</v>
      </c>
      <c r="AI124">
        <f t="shared" si="29"/>
        <v>999</v>
      </c>
      <c r="AJ124" t="str">
        <f>VLOOKUP(AI124,Sheet1!$A$1:$B$7,2)</f>
        <v>not detected</v>
      </c>
    </row>
    <row r="125" spans="2:36" x14ac:dyDescent="0.25">
      <c r="B125">
        <v>338.45461491348198</v>
      </c>
      <c r="C125">
        <v>150.024385835353</v>
      </c>
      <c r="D125">
        <v>288.47766580928101</v>
      </c>
      <c r="E125">
        <v>137.285057414661</v>
      </c>
      <c r="F125">
        <v>340.00967980937702</v>
      </c>
      <c r="G125">
        <v>192.035805538895</v>
      </c>
      <c r="H125">
        <v>257.352169573212</v>
      </c>
      <c r="I125">
        <v>144.30203943877501</v>
      </c>
      <c r="J125">
        <v>341.42756120100199</v>
      </c>
      <c r="K125">
        <v>230.547356313177</v>
      </c>
      <c r="L125">
        <v>207.25724399560599</v>
      </c>
      <c r="M125">
        <v>146.60702357584501</v>
      </c>
      <c r="N125">
        <v>326.17585964112402</v>
      </c>
      <c r="O125">
        <v>225.09780416024901</v>
      </c>
      <c r="P125">
        <v>291.78958742162803</v>
      </c>
      <c r="Q125">
        <v>218.58187169403601</v>
      </c>
      <c r="S125" s="1">
        <f t="shared" si="44"/>
        <v>49.976949104200969</v>
      </c>
      <c r="T125" s="1">
        <f t="shared" si="45"/>
        <v>12.739328420692004</v>
      </c>
      <c r="V125" s="1">
        <f t="shared" si="46"/>
        <v>1.5550648958950433</v>
      </c>
      <c r="W125" s="1">
        <f t="shared" si="47"/>
        <v>2.972946287520017</v>
      </c>
      <c r="X125" s="1">
        <f t="shared" si="48"/>
        <v>31.125496236069012</v>
      </c>
      <c r="Y125" s="1">
        <f t="shared" si="49"/>
        <v>81.220421813675017</v>
      </c>
      <c r="Z125" s="1">
        <f t="shared" si="50"/>
        <v>-80.522970477824003</v>
      </c>
      <c r="AA125" s="1">
        <f t="shared" si="51"/>
        <v>-9.3219661611840081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0</v>
      </c>
      <c r="AF125" t="b">
        <f t="shared" si="55"/>
        <v>1</v>
      </c>
      <c r="AG125" t="b">
        <f t="shared" si="56"/>
        <v>0</v>
      </c>
      <c r="AH125" t="b">
        <f t="shared" si="57"/>
        <v>0</v>
      </c>
      <c r="AI125">
        <f t="shared" si="29"/>
        <v>3</v>
      </c>
      <c r="AJ125" t="str">
        <f>VLOOKUP(AI125,Sheet1!$A$1:$B$7,2)</f>
        <v>rotate_cw</v>
      </c>
    </row>
    <row r="126" spans="2:36" x14ac:dyDescent="0.25">
      <c r="B126">
        <v>335.27603583313203</v>
      </c>
      <c r="C126">
        <v>145.90561166626199</v>
      </c>
      <c r="D126">
        <v>290.06818677953402</v>
      </c>
      <c r="E126">
        <v>137.852627328788</v>
      </c>
      <c r="F126">
        <v>341.115042278175</v>
      </c>
      <c r="G126">
        <v>188.84433576974999</v>
      </c>
      <c r="H126">
        <v>257.22320412007502</v>
      </c>
      <c r="I126">
        <v>129.50257767078401</v>
      </c>
      <c r="J126">
        <v>341.08144172559901</v>
      </c>
      <c r="K126">
        <v>227.4223624425</v>
      </c>
      <c r="L126">
        <v>212.66562077671401</v>
      </c>
      <c r="M126">
        <v>127.793582327522</v>
      </c>
      <c r="N126">
        <v>327.494652674284</v>
      </c>
      <c r="O126">
        <v>223.758209825318</v>
      </c>
      <c r="P126">
        <v>296.75700255479802</v>
      </c>
      <c r="Q126">
        <v>221.22076022448499</v>
      </c>
      <c r="S126" s="1">
        <f t="shared" si="44"/>
        <v>45.207849053598011</v>
      </c>
      <c r="T126" s="1">
        <f t="shared" si="45"/>
        <v>8.0529843374739869</v>
      </c>
      <c r="V126" s="1">
        <f t="shared" si="46"/>
        <v>5.8390064450429691</v>
      </c>
      <c r="W126" s="1">
        <f t="shared" si="47"/>
        <v>5.8054058924669789</v>
      </c>
      <c r="X126" s="1">
        <f t="shared" si="48"/>
        <v>32.844982659458992</v>
      </c>
      <c r="Y126" s="1">
        <f t="shared" si="49"/>
        <v>77.402566002820009</v>
      </c>
      <c r="Z126" s="1">
        <f t="shared" si="50"/>
        <v>-81.516750776238013</v>
      </c>
      <c r="AA126" s="1">
        <f t="shared" si="51"/>
        <v>10.059045001266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1</v>
      </c>
      <c r="AG126" t="b">
        <f t="shared" si="56"/>
        <v>0</v>
      </c>
      <c r="AH126" t="b">
        <f t="shared" si="57"/>
        <v>0</v>
      </c>
      <c r="AI126">
        <f t="shared" si="29"/>
        <v>3</v>
      </c>
      <c r="AJ126" t="str">
        <f>VLOOKUP(AI126,Sheet1!$A$1:$B$7,2)</f>
        <v>rotate_cw</v>
      </c>
    </row>
    <row r="127" spans="2:36" x14ac:dyDescent="0.25">
      <c r="B127">
        <v>339.12176291901102</v>
      </c>
      <c r="C127">
        <v>149.595294331395</v>
      </c>
      <c r="D127">
        <v>291.27359592142398</v>
      </c>
      <c r="E127">
        <v>138.228325642188</v>
      </c>
      <c r="F127">
        <v>340.44235566969297</v>
      </c>
      <c r="G127">
        <v>188.503194772667</v>
      </c>
      <c r="H127">
        <v>259.38680495131001</v>
      </c>
      <c r="I127">
        <v>130.25298104477699</v>
      </c>
      <c r="J127">
        <v>342.75645950582498</v>
      </c>
      <c r="K127">
        <v>224.91395059146001</v>
      </c>
      <c r="L127">
        <v>217.38200834012099</v>
      </c>
      <c r="M127">
        <v>124.92294827676901</v>
      </c>
      <c r="N127">
        <v>327.86451053468699</v>
      </c>
      <c r="O127">
        <v>224.35168494129701</v>
      </c>
      <c r="P127">
        <v>295.660643856295</v>
      </c>
      <c r="Q127">
        <v>220.64396251331601</v>
      </c>
      <c r="S127" s="1">
        <f t="shared" si="44"/>
        <v>47.848166997587043</v>
      </c>
      <c r="T127" s="1">
        <f t="shared" si="45"/>
        <v>11.366968689206999</v>
      </c>
      <c r="V127" s="1">
        <f t="shared" si="46"/>
        <v>1.3205927506819535</v>
      </c>
      <c r="W127" s="1">
        <f t="shared" si="47"/>
        <v>3.6346965868139591</v>
      </c>
      <c r="X127" s="1">
        <f t="shared" si="48"/>
        <v>31.886790970113964</v>
      </c>
      <c r="Y127" s="1">
        <f t="shared" si="49"/>
        <v>73.891587581302986</v>
      </c>
      <c r="Z127" s="1">
        <f t="shared" si="50"/>
        <v>-75.318656260065012</v>
      </c>
      <c r="AA127" s="1">
        <f t="shared" si="51"/>
        <v>13.305377365418991</v>
      </c>
      <c r="AB127" s="1"/>
      <c r="AC127" t="b">
        <f t="shared" si="52"/>
        <v>0</v>
      </c>
      <c r="AD127" t="b">
        <f t="shared" si="53"/>
        <v>0</v>
      </c>
      <c r="AE127" t="b">
        <f t="shared" si="54"/>
        <v>0</v>
      </c>
      <c r="AF127" t="b">
        <f t="shared" si="55"/>
        <v>1</v>
      </c>
      <c r="AG127" t="b">
        <f t="shared" si="56"/>
        <v>0</v>
      </c>
      <c r="AH127" t="b">
        <f t="shared" si="57"/>
        <v>0</v>
      </c>
      <c r="AI127">
        <f t="shared" si="29"/>
        <v>3</v>
      </c>
      <c r="AJ127" t="str">
        <f>VLOOKUP(AI127,Sheet1!$A$1:$B$7,2)</f>
        <v>rotate_cw</v>
      </c>
    </row>
    <row r="128" spans="2:36" x14ac:dyDescent="0.25">
      <c r="B128">
        <v>335.68909318149502</v>
      </c>
      <c r="C128">
        <v>147.168764594241</v>
      </c>
      <c r="D128">
        <v>291.02315170505</v>
      </c>
      <c r="E128">
        <v>137.97078424981899</v>
      </c>
      <c r="F128">
        <v>341.56893701538201</v>
      </c>
      <c r="G128">
        <v>188.968854263015</v>
      </c>
      <c r="H128">
        <v>258.57148614916503</v>
      </c>
      <c r="I128">
        <v>130.55597607731499</v>
      </c>
      <c r="J128">
        <v>339.32569012634298</v>
      </c>
      <c r="K128">
        <v>223.29177743536701</v>
      </c>
      <c r="L128">
        <v>220.751042418758</v>
      </c>
      <c r="M128">
        <v>126.438599439302</v>
      </c>
      <c r="N128">
        <v>326.62177690020798</v>
      </c>
      <c r="O128">
        <v>225.20805673417701</v>
      </c>
      <c r="P128">
        <v>296.35059181924402</v>
      </c>
      <c r="Q128">
        <v>221.086125444408</v>
      </c>
      <c r="S128" s="1">
        <f t="shared" si="44"/>
        <v>44.665941476445028</v>
      </c>
      <c r="T128" s="1">
        <f t="shared" si="45"/>
        <v>9.1979803444220067</v>
      </c>
      <c r="V128" s="1">
        <f t="shared" si="46"/>
        <v>5.8798438338869801</v>
      </c>
      <c r="W128" s="1">
        <f t="shared" si="47"/>
        <v>3.6365969448479518</v>
      </c>
      <c r="X128" s="1">
        <f t="shared" si="48"/>
        <v>32.451665555884972</v>
      </c>
      <c r="Y128" s="1">
        <f t="shared" si="49"/>
        <v>70.272109286291993</v>
      </c>
      <c r="Z128" s="1">
        <f t="shared" si="50"/>
        <v>-76.123012841126013</v>
      </c>
      <c r="AA128" s="1">
        <f t="shared" si="51"/>
        <v>11.532184810516995</v>
      </c>
      <c r="AB128" s="1"/>
      <c r="AC128" t="b">
        <f t="shared" si="52"/>
        <v>0</v>
      </c>
      <c r="AD128" t="b">
        <f t="shared" si="53"/>
        <v>0</v>
      </c>
      <c r="AE128" t="b">
        <f t="shared" si="54"/>
        <v>0</v>
      </c>
      <c r="AF128" t="b">
        <f t="shared" si="55"/>
        <v>1</v>
      </c>
      <c r="AG128" t="b">
        <f t="shared" si="56"/>
        <v>0</v>
      </c>
      <c r="AH128" t="b">
        <f t="shared" si="57"/>
        <v>0</v>
      </c>
      <c r="AI128">
        <f t="shared" ref="AI128:AI191" si="58">IF(AC128,0,IF(AD128,1,IF(AE128,2,IF(AF128,3,IF(AG128,4,IF(AH128,5,999))))))</f>
        <v>3</v>
      </c>
      <c r="AJ128" t="str">
        <f>VLOOKUP(AI128,Sheet1!$A$1:$B$7,2)</f>
        <v>rotate_cw</v>
      </c>
    </row>
    <row r="129" spans="2:36" x14ac:dyDescent="0.25">
      <c r="B129">
        <v>336.74795527405399</v>
      </c>
      <c r="C129">
        <v>151.52599536339201</v>
      </c>
      <c r="D129">
        <v>290.200936798047</v>
      </c>
      <c r="E129">
        <v>137.18203978105001</v>
      </c>
      <c r="F129">
        <v>340.79728546865698</v>
      </c>
      <c r="G129">
        <v>191.48516858606899</v>
      </c>
      <c r="H129">
        <v>253.120121767547</v>
      </c>
      <c r="I129">
        <v>130.813693153429</v>
      </c>
      <c r="J129">
        <v>342.71687439832601</v>
      </c>
      <c r="K129">
        <v>227.582501336837</v>
      </c>
      <c r="L129">
        <v>206.805459454914</v>
      </c>
      <c r="M129">
        <v>129.965521601239</v>
      </c>
      <c r="N129">
        <v>325.22438772481701</v>
      </c>
      <c r="O129">
        <v>225.21289978672499</v>
      </c>
      <c r="P129">
        <v>296.50094030781003</v>
      </c>
      <c r="Q129">
        <v>222.23097206422099</v>
      </c>
      <c r="S129" s="1">
        <f t="shared" si="44"/>
        <v>46.547018476006997</v>
      </c>
      <c r="T129" s="1">
        <f t="shared" si="45"/>
        <v>14.343955582342005</v>
      </c>
      <c r="V129" s="1">
        <f t="shared" si="46"/>
        <v>4.0493301946029874</v>
      </c>
      <c r="W129" s="1">
        <f t="shared" si="47"/>
        <v>5.9689191242720199</v>
      </c>
      <c r="X129" s="1">
        <f t="shared" si="48"/>
        <v>37.080815030499991</v>
      </c>
      <c r="Y129" s="1">
        <f t="shared" si="49"/>
        <v>83.395477343132995</v>
      </c>
      <c r="Z129" s="1">
        <f t="shared" si="50"/>
        <v>-76.056505973444985</v>
      </c>
      <c r="AA129" s="1">
        <f t="shared" si="51"/>
        <v>7.2165181798110041</v>
      </c>
      <c r="AB129" s="1"/>
      <c r="AC129" t="b">
        <f t="shared" si="52"/>
        <v>0</v>
      </c>
      <c r="AD129" t="b">
        <f t="shared" si="53"/>
        <v>0</v>
      </c>
      <c r="AE129" t="b">
        <f t="shared" si="54"/>
        <v>0</v>
      </c>
      <c r="AF129" t="b">
        <f t="shared" si="55"/>
        <v>1</v>
      </c>
      <c r="AG129" t="b">
        <f t="shared" si="56"/>
        <v>0</v>
      </c>
      <c r="AH129" t="b">
        <f t="shared" si="57"/>
        <v>0</v>
      </c>
      <c r="AI129">
        <f t="shared" si="58"/>
        <v>3</v>
      </c>
      <c r="AJ129" t="str">
        <f>VLOOKUP(AI129,Sheet1!$A$1:$B$7,2)</f>
        <v>rotate_cw</v>
      </c>
    </row>
    <row r="130" spans="2:36" x14ac:dyDescent="0.25">
      <c r="B130">
        <v>334.31676590423803</v>
      </c>
      <c r="C130">
        <v>149.59072322724401</v>
      </c>
      <c r="D130">
        <v>287.84759931278001</v>
      </c>
      <c r="E130">
        <v>138.87186881099601</v>
      </c>
      <c r="F130">
        <v>340.16595424633999</v>
      </c>
      <c r="G130">
        <v>190.66773428725301</v>
      </c>
      <c r="H130">
        <v>256.33209662414799</v>
      </c>
      <c r="I130">
        <v>135.11345570989599</v>
      </c>
      <c r="J130">
        <v>343.12990691801099</v>
      </c>
      <c r="K130">
        <v>228.114643379195</v>
      </c>
      <c r="L130">
        <v>214.16667341620999</v>
      </c>
      <c r="M130">
        <v>131.74338032276799</v>
      </c>
      <c r="N130">
        <v>324.91030736745398</v>
      </c>
      <c r="O130">
        <v>226.98019249494601</v>
      </c>
      <c r="P130">
        <v>294.50920599143399</v>
      </c>
      <c r="Q130">
        <v>222.56848325184899</v>
      </c>
      <c r="S130" s="1">
        <f t="shared" ref="S130:S161" si="59">B130-D130</f>
        <v>46.46916659145802</v>
      </c>
      <c r="T130" s="1">
        <f t="shared" ref="T130:T161" si="60">C130-E130</f>
        <v>10.718854416248007</v>
      </c>
      <c r="V130" s="1">
        <f t="shared" ref="V130:V161" si="61">F130-B130</f>
        <v>5.8491883421019679</v>
      </c>
      <c r="W130" s="1">
        <f t="shared" ref="W130:W161" si="62">J130-B130</f>
        <v>8.8131410137729631</v>
      </c>
      <c r="X130" s="1">
        <f t="shared" ref="X130:X161" si="63">D130-H130</f>
        <v>31.515502688632012</v>
      </c>
      <c r="Y130" s="1">
        <f t="shared" ref="Y130:Y161" si="64">D130-L130</f>
        <v>73.680925896570017</v>
      </c>
      <c r="Z130" s="1">
        <f t="shared" ref="Z130:Z161" si="65">C130-K130</f>
        <v>-78.523920151950989</v>
      </c>
      <c r="AA130" s="1">
        <f t="shared" ref="AA130:AA161" si="66">E130-M130</f>
        <v>7.1284884882280153</v>
      </c>
      <c r="AB130" s="1"/>
      <c r="AC130" t="b">
        <f t="shared" ref="AC130:AC161" si="67">AND(($Z130&gt;$AM$3),($AA130&gt;$AM$3),(ABS($W130)&lt;$AM$5),(ABS($Y130)&lt;$AM$5))</f>
        <v>0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1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0</v>
      </c>
      <c r="AI130">
        <f t="shared" si="58"/>
        <v>3</v>
      </c>
      <c r="AJ130" t="str">
        <f>VLOOKUP(AI130,Sheet1!$A$1:$B$7,2)</f>
        <v>rotate_cw</v>
      </c>
    </row>
    <row r="131" spans="2:36" x14ac:dyDescent="0.25">
      <c r="B131">
        <v>335.01377967484899</v>
      </c>
      <c r="C131">
        <v>150.14882351832901</v>
      </c>
      <c r="D131">
        <v>289.50200808556701</v>
      </c>
      <c r="E131">
        <v>138.74531276130199</v>
      </c>
      <c r="F131">
        <v>338.87620103302697</v>
      </c>
      <c r="G131">
        <v>190.971421288133</v>
      </c>
      <c r="H131">
        <v>254.94420923892901</v>
      </c>
      <c r="I131">
        <v>136.05393262544499</v>
      </c>
      <c r="J131">
        <v>341.60354397308203</v>
      </c>
      <c r="K131">
        <v>227.533350293278</v>
      </c>
      <c r="L131">
        <v>208.19294090331201</v>
      </c>
      <c r="M131">
        <v>130.88394064227799</v>
      </c>
      <c r="N131">
        <v>325.560433145194</v>
      </c>
      <c r="O131">
        <v>227.69147252935599</v>
      </c>
      <c r="P131">
        <v>290.76745489762197</v>
      </c>
      <c r="Q131">
        <v>220.35335661744901</v>
      </c>
      <c r="S131" s="1">
        <f t="shared" si="59"/>
        <v>45.511771589281977</v>
      </c>
      <c r="T131" s="1">
        <f t="shared" si="60"/>
        <v>11.403510757027021</v>
      </c>
      <c r="V131" s="1">
        <f t="shared" si="61"/>
        <v>3.8624213581779827</v>
      </c>
      <c r="W131" s="1">
        <f t="shared" si="62"/>
        <v>6.5897642982330353</v>
      </c>
      <c r="X131" s="1">
        <f t="shared" si="63"/>
        <v>34.557798846638008</v>
      </c>
      <c r="Y131" s="1">
        <f t="shared" si="64"/>
        <v>81.309067182255006</v>
      </c>
      <c r="Z131" s="1">
        <f t="shared" si="65"/>
        <v>-77.384526774948995</v>
      </c>
      <c r="AA131" s="1">
        <f t="shared" si="66"/>
        <v>7.8613721190239971</v>
      </c>
      <c r="AB131" s="1"/>
      <c r="AC131" t="b">
        <f t="shared" si="67"/>
        <v>0</v>
      </c>
      <c r="AD131" t="b">
        <f t="shared" si="68"/>
        <v>0</v>
      </c>
      <c r="AE131" t="b">
        <f t="shared" si="69"/>
        <v>0</v>
      </c>
      <c r="AF131" t="b">
        <f t="shared" si="70"/>
        <v>1</v>
      </c>
      <c r="AG131" t="b">
        <f t="shared" si="71"/>
        <v>0</v>
      </c>
      <c r="AH131" t="b">
        <f t="shared" si="72"/>
        <v>0</v>
      </c>
      <c r="AI131">
        <f t="shared" si="58"/>
        <v>3</v>
      </c>
      <c r="AJ131" t="str">
        <f>VLOOKUP(AI131,Sheet1!$A$1:$B$7,2)</f>
        <v>rotate_cw</v>
      </c>
    </row>
    <row r="132" spans="2:36" x14ac:dyDescent="0.25">
      <c r="B132">
        <v>333.536441555897</v>
      </c>
      <c r="C132">
        <v>149.371519996046</v>
      </c>
      <c r="D132">
        <v>287.11381619952101</v>
      </c>
      <c r="E132">
        <v>138.86780906177199</v>
      </c>
      <c r="F132">
        <v>338.52842466526101</v>
      </c>
      <c r="G132">
        <v>191.11462389439899</v>
      </c>
      <c r="H132">
        <v>254.633595013128</v>
      </c>
      <c r="I132">
        <v>136.14311427948999</v>
      </c>
      <c r="J132">
        <v>340.72083290907602</v>
      </c>
      <c r="K132">
        <v>231.29225974859099</v>
      </c>
      <c r="L132">
        <v>211.73790713245401</v>
      </c>
      <c r="M132">
        <v>131.33935440418301</v>
      </c>
      <c r="N132">
        <v>323.714486147743</v>
      </c>
      <c r="O132">
        <v>228.19865281183601</v>
      </c>
      <c r="P132">
        <v>293.87338261656998</v>
      </c>
      <c r="Q132">
        <v>222.28022182214499</v>
      </c>
      <c r="S132" s="1">
        <f t="shared" si="59"/>
        <v>46.422625356375988</v>
      </c>
      <c r="T132" s="1">
        <f t="shared" si="60"/>
        <v>10.503710934274011</v>
      </c>
      <c r="V132" s="1">
        <f t="shared" si="61"/>
        <v>4.9919831093640141</v>
      </c>
      <c r="W132" s="1">
        <f t="shared" si="62"/>
        <v>7.1843913531790236</v>
      </c>
      <c r="X132" s="1">
        <f t="shared" si="63"/>
        <v>32.48022118639301</v>
      </c>
      <c r="Y132" s="1">
        <f t="shared" si="64"/>
        <v>75.375909067066999</v>
      </c>
      <c r="Z132" s="1">
        <f t="shared" si="65"/>
        <v>-81.920739752544989</v>
      </c>
      <c r="AA132" s="1">
        <f t="shared" si="66"/>
        <v>7.5284546575889806</v>
      </c>
      <c r="AB132" s="1"/>
      <c r="AC132" t="b">
        <f t="shared" si="67"/>
        <v>0</v>
      </c>
      <c r="AD132" t="b">
        <f t="shared" si="68"/>
        <v>0</v>
      </c>
      <c r="AE132" t="b">
        <f t="shared" si="69"/>
        <v>0</v>
      </c>
      <c r="AF132" t="b">
        <f t="shared" si="70"/>
        <v>1</v>
      </c>
      <c r="AG132" t="b">
        <f t="shared" si="71"/>
        <v>0</v>
      </c>
      <c r="AH132" t="b">
        <f t="shared" si="72"/>
        <v>0</v>
      </c>
      <c r="AI132">
        <f t="shared" si="58"/>
        <v>3</v>
      </c>
      <c r="AJ132" t="str">
        <f>VLOOKUP(AI132,Sheet1!$A$1:$B$7,2)</f>
        <v>rotate_cw</v>
      </c>
    </row>
    <row r="133" spans="2:36" x14ac:dyDescent="0.25">
      <c r="B133">
        <v>330.172114319522</v>
      </c>
      <c r="C133">
        <v>149.06458267953801</v>
      </c>
      <c r="D133">
        <v>284.79827880859301</v>
      </c>
      <c r="E133">
        <v>138.84138929919499</v>
      </c>
      <c r="F133">
        <v>340.30835385194501</v>
      </c>
      <c r="G133">
        <v>189.62314081494401</v>
      </c>
      <c r="H133">
        <v>254.09739152326699</v>
      </c>
      <c r="I133">
        <v>134.00363526939</v>
      </c>
      <c r="J133">
        <v>337.247052667265</v>
      </c>
      <c r="K133">
        <v>228.41042548858999</v>
      </c>
      <c r="L133">
        <v>215.38917384818001</v>
      </c>
      <c r="M133">
        <v>130.143554235865</v>
      </c>
      <c r="N133">
        <v>321.58246960873402</v>
      </c>
      <c r="O133">
        <v>226.72136137399801</v>
      </c>
      <c r="P133">
        <v>292.13177287747999</v>
      </c>
      <c r="Q133">
        <v>223.298322100972</v>
      </c>
      <c r="S133" s="1">
        <f t="shared" si="59"/>
        <v>45.373835510928984</v>
      </c>
      <c r="T133" s="1">
        <f t="shared" si="60"/>
        <v>10.223193380343019</v>
      </c>
      <c r="V133" s="1">
        <f t="shared" si="61"/>
        <v>10.136239532423019</v>
      </c>
      <c r="W133" s="1">
        <f t="shared" si="62"/>
        <v>7.0749383477430001</v>
      </c>
      <c r="X133" s="1">
        <f t="shared" si="63"/>
        <v>30.700887285326019</v>
      </c>
      <c r="Y133" s="1">
        <f t="shared" si="64"/>
        <v>69.409104960413003</v>
      </c>
      <c r="Z133" s="1">
        <f t="shared" si="65"/>
        <v>-79.345842809051987</v>
      </c>
      <c r="AA133" s="1">
        <f t="shared" si="66"/>
        <v>8.6978350633299897</v>
      </c>
      <c r="AB133" s="1"/>
      <c r="AC133" t="b">
        <f t="shared" si="67"/>
        <v>0</v>
      </c>
      <c r="AD133" t="b">
        <f t="shared" si="68"/>
        <v>0</v>
      </c>
      <c r="AE133" t="b">
        <f t="shared" si="69"/>
        <v>0</v>
      </c>
      <c r="AF133" t="b">
        <f t="shared" si="70"/>
        <v>1</v>
      </c>
      <c r="AG133" t="b">
        <f t="shared" si="71"/>
        <v>0</v>
      </c>
      <c r="AH133" t="b">
        <f t="shared" si="72"/>
        <v>0</v>
      </c>
      <c r="AI133">
        <f t="shared" si="58"/>
        <v>3</v>
      </c>
      <c r="AJ133" t="str">
        <f>VLOOKUP(AI133,Sheet1!$A$1:$B$7,2)</f>
        <v>rotate_cw</v>
      </c>
    </row>
    <row r="134" spans="2:36" x14ac:dyDescent="0.25">
      <c r="B134">
        <v>330.92722526658702</v>
      </c>
      <c r="C134">
        <v>148.00820638967099</v>
      </c>
      <c r="D134">
        <v>285.29120181597398</v>
      </c>
      <c r="E134">
        <v>138.91519606995499</v>
      </c>
      <c r="F134">
        <v>336.646630165136</v>
      </c>
      <c r="G134">
        <v>188.44027948681901</v>
      </c>
      <c r="H134">
        <v>254.19712325784599</v>
      </c>
      <c r="I134">
        <v>134.14312447352299</v>
      </c>
      <c r="J134">
        <v>337.00609204140102</v>
      </c>
      <c r="K134">
        <v>225.46535209671799</v>
      </c>
      <c r="L134">
        <v>210.63357192004801</v>
      </c>
      <c r="M134">
        <v>128.22796714734301</v>
      </c>
      <c r="N134">
        <v>321.28345459370001</v>
      </c>
      <c r="O134">
        <v>224.884423624889</v>
      </c>
      <c r="P134">
        <v>290.65215497973497</v>
      </c>
      <c r="Q134">
        <v>221.212682098969</v>
      </c>
      <c r="S134" s="1">
        <f t="shared" si="59"/>
        <v>45.636023450613038</v>
      </c>
      <c r="T134" s="1">
        <f t="shared" si="60"/>
        <v>9.0930103197160008</v>
      </c>
      <c r="V134" s="1">
        <f t="shared" si="61"/>
        <v>5.7194048985489871</v>
      </c>
      <c r="W134" s="1">
        <f t="shared" si="62"/>
        <v>6.0788667748140028</v>
      </c>
      <c r="X134" s="1">
        <f t="shared" si="63"/>
        <v>31.09407855812799</v>
      </c>
      <c r="Y134" s="1">
        <f t="shared" si="64"/>
        <v>74.657629895925965</v>
      </c>
      <c r="Z134" s="1">
        <f t="shared" si="65"/>
        <v>-77.457145707047005</v>
      </c>
      <c r="AA134" s="1">
        <f t="shared" si="66"/>
        <v>10.687228922611979</v>
      </c>
      <c r="AB134" s="1"/>
      <c r="AC134" t="b">
        <f t="shared" si="67"/>
        <v>0</v>
      </c>
      <c r="AD134" t="b">
        <f t="shared" si="68"/>
        <v>0</v>
      </c>
      <c r="AE134" t="b">
        <f t="shared" si="69"/>
        <v>0</v>
      </c>
      <c r="AF134" t="b">
        <f t="shared" si="70"/>
        <v>1</v>
      </c>
      <c r="AG134" t="b">
        <f t="shared" si="71"/>
        <v>0</v>
      </c>
      <c r="AH134" t="b">
        <f t="shared" si="72"/>
        <v>0</v>
      </c>
      <c r="AI134">
        <f t="shared" si="58"/>
        <v>3</v>
      </c>
      <c r="AJ134" t="str">
        <f>VLOOKUP(AI134,Sheet1!$A$1:$B$7,2)</f>
        <v>rotate_cw</v>
      </c>
    </row>
    <row r="135" spans="2:36" x14ac:dyDescent="0.25">
      <c r="B135">
        <v>331.91269812802301</v>
      </c>
      <c r="C135">
        <v>146.94893834958799</v>
      </c>
      <c r="D135">
        <v>285.17923315931</v>
      </c>
      <c r="E135">
        <v>138.93364827678201</v>
      </c>
      <c r="F135">
        <v>337.23760836873902</v>
      </c>
      <c r="G135">
        <v>187.06258890744701</v>
      </c>
      <c r="H135">
        <v>255.13189282650799</v>
      </c>
      <c r="I135">
        <v>134.04443140009701</v>
      </c>
      <c r="J135">
        <v>337.829511741891</v>
      </c>
      <c r="K135">
        <v>225.283905900305</v>
      </c>
      <c r="L135">
        <v>203.91080883441899</v>
      </c>
      <c r="M135">
        <v>128.918211495397</v>
      </c>
      <c r="N135">
        <v>322.951155989467</v>
      </c>
      <c r="O135">
        <v>225.32240861566001</v>
      </c>
      <c r="P135">
        <v>292.74914191609099</v>
      </c>
      <c r="Q135">
        <v>220.962105361906</v>
      </c>
      <c r="S135" s="1">
        <f t="shared" si="59"/>
        <v>46.733464968713008</v>
      </c>
      <c r="T135" s="1">
        <f t="shared" si="60"/>
        <v>8.0152900728059819</v>
      </c>
      <c r="V135" s="1">
        <f t="shared" si="61"/>
        <v>5.324910240716008</v>
      </c>
      <c r="W135" s="1">
        <f t="shared" si="62"/>
        <v>5.916813613867987</v>
      </c>
      <c r="X135" s="1">
        <f t="shared" si="63"/>
        <v>30.047340332802008</v>
      </c>
      <c r="Y135" s="1">
        <f t="shared" si="64"/>
        <v>81.268424324891015</v>
      </c>
      <c r="Z135" s="1">
        <f t="shared" si="65"/>
        <v>-78.33496755071701</v>
      </c>
      <c r="AA135" s="1">
        <f t="shared" si="66"/>
        <v>10.015436781385006</v>
      </c>
      <c r="AB135" s="1"/>
      <c r="AC135" t="b">
        <f t="shared" si="67"/>
        <v>0</v>
      </c>
      <c r="AD135" t="b">
        <f t="shared" si="68"/>
        <v>0</v>
      </c>
      <c r="AE135" t="b">
        <f t="shared" si="69"/>
        <v>0</v>
      </c>
      <c r="AF135" t="b">
        <f t="shared" si="70"/>
        <v>1</v>
      </c>
      <c r="AG135" t="b">
        <f t="shared" si="71"/>
        <v>0</v>
      </c>
      <c r="AH135" t="b">
        <f t="shared" si="72"/>
        <v>0</v>
      </c>
      <c r="AI135">
        <f t="shared" si="58"/>
        <v>3</v>
      </c>
      <c r="AJ135" t="str">
        <f>VLOOKUP(AI135,Sheet1!$A$1:$B$7,2)</f>
        <v>rotate_cw</v>
      </c>
    </row>
    <row r="136" spans="2:36" x14ac:dyDescent="0.25">
      <c r="B136">
        <v>331.17514660008101</v>
      </c>
      <c r="C136">
        <v>146.62360870812901</v>
      </c>
      <c r="D136">
        <v>285.59665384639101</v>
      </c>
      <c r="E136">
        <v>138.68496114557399</v>
      </c>
      <c r="F136">
        <v>336.19240132553301</v>
      </c>
      <c r="G136">
        <v>185.980808185472</v>
      </c>
      <c r="H136">
        <v>254.94730052978099</v>
      </c>
      <c r="I136">
        <v>133.740350509546</v>
      </c>
      <c r="J136">
        <v>337.90481543277298</v>
      </c>
      <c r="K136">
        <v>222.21259957892099</v>
      </c>
      <c r="L136">
        <v>214.05666887665899</v>
      </c>
      <c r="M136">
        <v>127.775844227183</v>
      </c>
      <c r="N136">
        <v>321.970321631167</v>
      </c>
      <c r="O136">
        <v>225.15578021962801</v>
      </c>
      <c r="P136">
        <v>293.29142782925402</v>
      </c>
      <c r="Q136">
        <v>220.40204167113899</v>
      </c>
      <c r="S136" s="1">
        <f t="shared" si="59"/>
        <v>45.57849275369</v>
      </c>
      <c r="T136" s="1">
        <f t="shared" si="60"/>
        <v>7.938647562555019</v>
      </c>
      <c r="V136" s="1">
        <f t="shared" si="61"/>
        <v>5.0172547254520055</v>
      </c>
      <c r="W136" s="1">
        <f t="shared" si="62"/>
        <v>6.7296688326919707</v>
      </c>
      <c r="X136" s="1">
        <f t="shared" si="63"/>
        <v>30.649353316610018</v>
      </c>
      <c r="Y136" s="1">
        <f t="shared" si="64"/>
        <v>71.539984969732018</v>
      </c>
      <c r="Z136" s="1">
        <f t="shared" si="65"/>
        <v>-75.588990870791974</v>
      </c>
      <c r="AA136" s="1">
        <f t="shared" si="66"/>
        <v>10.909116918390993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0</v>
      </c>
      <c r="AF136" t="b">
        <f t="shared" si="70"/>
        <v>1</v>
      </c>
      <c r="AG136" t="b">
        <f t="shared" si="71"/>
        <v>0</v>
      </c>
      <c r="AH136" t="b">
        <f t="shared" si="72"/>
        <v>0</v>
      </c>
      <c r="AI136">
        <f t="shared" si="58"/>
        <v>3</v>
      </c>
      <c r="AJ136" t="str">
        <f>VLOOKUP(AI136,Sheet1!$A$1:$B$7,2)</f>
        <v>rotate_cw</v>
      </c>
    </row>
    <row r="137" spans="2:36" x14ac:dyDescent="0.25">
      <c r="B137">
        <v>332.46268659594602</v>
      </c>
      <c r="C137">
        <v>147.09534917270901</v>
      </c>
      <c r="D137">
        <v>285.48810142287999</v>
      </c>
      <c r="E137">
        <v>137.81914765940601</v>
      </c>
      <c r="F137">
        <v>337.33136748062299</v>
      </c>
      <c r="G137">
        <v>188.14219404224599</v>
      </c>
      <c r="H137">
        <v>253.648001383077</v>
      </c>
      <c r="I137">
        <v>135.415554570849</v>
      </c>
      <c r="J137">
        <v>339.80983354468998</v>
      </c>
      <c r="K137">
        <v>224.81480798055901</v>
      </c>
      <c r="L137">
        <v>207.24106630442799</v>
      </c>
      <c r="M137">
        <v>130.71767885639599</v>
      </c>
      <c r="N137">
        <v>323.225521732468</v>
      </c>
      <c r="O137">
        <v>225.241622037665</v>
      </c>
      <c r="P137">
        <v>292.84589131673101</v>
      </c>
      <c r="Q137">
        <v>220.441074492311</v>
      </c>
      <c r="S137" s="1">
        <f t="shared" si="59"/>
        <v>46.974585173066032</v>
      </c>
      <c r="T137" s="1">
        <f t="shared" si="60"/>
        <v>9.2762015133029934</v>
      </c>
      <c r="V137" s="1">
        <f t="shared" si="61"/>
        <v>4.8686808846769623</v>
      </c>
      <c r="W137" s="1">
        <f t="shared" si="62"/>
        <v>7.3471469487439549</v>
      </c>
      <c r="X137" s="1">
        <f t="shared" si="63"/>
        <v>31.840100039802991</v>
      </c>
      <c r="Y137" s="1">
        <f t="shared" si="64"/>
        <v>78.247035118452004</v>
      </c>
      <c r="Z137" s="1">
        <f t="shared" si="65"/>
        <v>-77.719458807850003</v>
      </c>
      <c r="AA137" s="1">
        <f t="shared" si="66"/>
        <v>7.1014688030100217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0</v>
      </c>
      <c r="AF137" t="b">
        <f t="shared" si="70"/>
        <v>1</v>
      </c>
      <c r="AG137" t="b">
        <f t="shared" si="71"/>
        <v>0</v>
      </c>
      <c r="AH137" t="b">
        <f t="shared" si="72"/>
        <v>0</v>
      </c>
      <c r="AI137">
        <f t="shared" si="58"/>
        <v>3</v>
      </c>
      <c r="AJ137" t="str">
        <f>VLOOKUP(AI137,Sheet1!$A$1:$B$7,2)</f>
        <v>rotate_cw</v>
      </c>
    </row>
    <row r="138" spans="2:36" x14ac:dyDescent="0.25">
      <c r="B138">
        <v>330.069542955636</v>
      </c>
      <c r="C138">
        <v>145.91690628019401</v>
      </c>
      <c r="D138">
        <v>284.35774286399698</v>
      </c>
      <c r="E138">
        <v>139.53333925243101</v>
      </c>
      <c r="F138">
        <v>351.59064173886702</v>
      </c>
      <c r="G138">
        <v>178.88274888407599</v>
      </c>
      <c r="H138">
        <v>255.33708665796499</v>
      </c>
      <c r="I138">
        <v>143.029025765352</v>
      </c>
      <c r="J138">
        <v>367.468518683507</v>
      </c>
      <c r="K138">
        <v>207.815036410761</v>
      </c>
      <c r="L138">
        <v>199.62050403275501</v>
      </c>
      <c r="M138">
        <v>137.56237766959401</v>
      </c>
      <c r="N138">
        <v>323.22756569909001</v>
      </c>
      <c r="O138">
        <v>221.92284896560199</v>
      </c>
      <c r="P138">
        <v>292.369834212895</v>
      </c>
      <c r="Q138">
        <v>221.765995469204</v>
      </c>
      <c r="S138" s="1">
        <f t="shared" si="59"/>
        <v>45.71180009163902</v>
      </c>
      <c r="T138" s="1">
        <f t="shared" si="60"/>
        <v>6.3835670277630072</v>
      </c>
      <c r="V138" s="1">
        <f t="shared" si="61"/>
        <v>21.521098783231025</v>
      </c>
      <c r="W138" s="1">
        <f t="shared" si="62"/>
        <v>37.398975727871004</v>
      </c>
      <c r="X138" s="1">
        <f t="shared" si="63"/>
        <v>29.020656206031987</v>
      </c>
      <c r="Y138" s="1">
        <f t="shared" si="64"/>
        <v>84.737238831241967</v>
      </c>
      <c r="Z138" s="1">
        <f t="shared" si="65"/>
        <v>-61.898130130566983</v>
      </c>
      <c r="AA138" s="1">
        <f t="shared" si="66"/>
        <v>1.970961582836992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0</v>
      </c>
      <c r="AF138" t="b">
        <f t="shared" si="70"/>
        <v>0</v>
      </c>
      <c r="AG138" t="b">
        <f t="shared" si="71"/>
        <v>0</v>
      </c>
      <c r="AH138" t="b">
        <f t="shared" si="72"/>
        <v>0</v>
      </c>
      <c r="AI138">
        <f t="shared" si="58"/>
        <v>999</v>
      </c>
      <c r="AJ138" t="str">
        <f>VLOOKUP(AI138,Sheet1!$A$1:$B$7,2)</f>
        <v>not detected</v>
      </c>
    </row>
    <row r="139" spans="2:36" x14ac:dyDescent="0.25">
      <c r="B139">
        <v>329.99212906823902</v>
      </c>
      <c r="C139">
        <v>144.57956422962999</v>
      </c>
      <c r="D139">
        <v>280.43011368545098</v>
      </c>
      <c r="E139">
        <v>140.45968706965601</v>
      </c>
      <c r="F139">
        <v>368.26166957475499</v>
      </c>
      <c r="G139">
        <v>155.52430711387299</v>
      </c>
      <c r="H139">
        <v>246.930411822422</v>
      </c>
      <c r="I139">
        <v>134.02838741246001</v>
      </c>
      <c r="J139">
        <v>408.07040390810101</v>
      </c>
      <c r="K139">
        <v>149.833948889444</v>
      </c>
      <c r="L139">
        <v>199.87968553299001</v>
      </c>
      <c r="M139">
        <v>130.46151223696799</v>
      </c>
      <c r="N139">
        <v>324.17880758855</v>
      </c>
      <c r="O139">
        <v>226.78822922656099</v>
      </c>
      <c r="P139">
        <v>290.27711937589402</v>
      </c>
      <c r="Q139">
        <v>222.935496969404</v>
      </c>
      <c r="S139" s="1">
        <f t="shared" si="59"/>
        <v>49.562015382788047</v>
      </c>
      <c r="T139" s="1">
        <f t="shared" si="60"/>
        <v>4.1198771599739814</v>
      </c>
      <c r="V139" s="1">
        <f t="shared" si="61"/>
        <v>38.269540506515966</v>
      </c>
      <c r="W139" s="1">
        <f t="shared" si="62"/>
        <v>78.07827483986199</v>
      </c>
      <c r="X139" s="1">
        <f t="shared" si="63"/>
        <v>33.499701863028974</v>
      </c>
      <c r="Y139" s="1">
        <f t="shared" si="64"/>
        <v>80.550428152460967</v>
      </c>
      <c r="Z139" s="1">
        <f t="shared" si="65"/>
        <v>-5.2543846598140078</v>
      </c>
      <c r="AA139" s="1">
        <f t="shared" si="66"/>
        <v>9.9981748326880222</v>
      </c>
      <c r="AB139" s="1"/>
      <c r="AC139" t="b">
        <f t="shared" si="67"/>
        <v>0</v>
      </c>
      <c r="AD139" t="b">
        <f t="shared" si="68"/>
        <v>1</v>
      </c>
      <c r="AE139" t="b">
        <f t="shared" si="69"/>
        <v>0</v>
      </c>
      <c r="AF139" t="b">
        <f t="shared" si="70"/>
        <v>0</v>
      </c>
      <c r="AG139" t="b">
        <f t="shared" si="71"/>
        <v>0</v>
      </c>
      <c r="AH139" t="b">
        <f t="shared" si="72"/>
        <v>0</v>
      </c>
      <c r="AI139">
        <f t="shared" si="58"/>
        <v>1</v>
      </c>
      <c r="AJ139" t="str">
        <f>VLOOKUP(AI139,Sheet1!$A$1:$B$7,2)</f>
        <v>move_forward</v>
      </c>
    </row>
    <row r="140" spans="2:36" x14ac:dyDescent="0.25">
      <c r="B140">
        <v>329.22591078337899</v>
      </c>
      <c r="C140">
        <v>146.15938874178099</v>
      </c>
      <c r="D140">
        <v>280.64154313073902</v>
      </c>
      <c r="E140">
        <v>143.181758420915</v>
      </c>
      <c r="F140">
        <v>370.21547049331002</v>
      </c>
      <c r="G140">
        <v>140.66027393300701</v>
      </c>
      <c r="H140">
        <v>248.83624614697399</v>
      </c>
      <c r="I140">
        <v>139.16087967144699</v>
      </c>
      <c r="J140">
        <v>404.43627621136898</v>
      </c>
      <c r="K140">
        <v>135.75569814153701</v>
      </c>
      <c r="L140">
        <v>198.26032641562901</v>
      </c>
      <c r="M140">
        <v>133.4108003451</v>
      </c>
      <c r="N140">
        <v>326.07105972265902</v>
      </c>
      <c r="O140">
        <v>226.655983793811</v>
      </c>
      <c r="P140">
        <v>291.299665068374</v>
      </c>
      <c r="Q140">
        <v>225.572168781691</v>
      </c>
      <c r="S140" s="1">
        <f t="shared" si="59"/>
        <v>48.584367652639969</v>
      </c>
      <c r="T140" s="1">
        <f t="shared" si="60"/>
        <v>2.977630320865984</v>
      </c>
      <c r="V140" s="1">
        <f t="shared" si="61"/>
        <v>40.989559709931029</v>
      </c>
      <c r="W140" s="1">
        <f t="shared" si="62"/>
        <v>75.210365427989984</v>
      </c>
      <c r="X140" s="1">
        <f t="shared" si="63"/>
        <v>31.805296983765032</v>
      </c>
      <c r="Y140" s="1">
        <f t="shared" si="64"/>
        <v>82.381216715110014</v>
      </c>
      <c r="Z140" s="1">
        <f t="shared" si="65"/>
        <v>10.403690600243976</v>
      </c>
      <c r="AA140" s="1">
        <f t="shared" si="66"/>
        <v>9.7709580758150025</v>
      </c>
      <c r="AB140" s="1"/>
      <c r="AC140" t="b">
        <f t="shared" si="67"/>
        <v>0</v>
      </c>
      <c r="AD140" t="b">
        <f t="shared" si="68"/>
        <v>1</v>
      </c>
      <c r="AE140" t="b">
        <f t="shared" si="69"/>
        <v>0</v>
      </c>
      <c r="AF140" t="b">
        <f t="shared" si="70"/>
        <v>0</v>
      </c>
      <c r="AG140" t="b">
        <f t="shared" si="71"/>
        <v>0</v>
      </c>
      <c r="AH140" t="b">
        <f t="shared" si="72"/>
        <v>0</v>
      </c>
      <c r="AI140">
        <f t="shared" si="58"/>
        <v>1</v>
      </c>
      <c r="AJ140" t="str">
        <f>VLOOKUP(AI140,Sheet1!$A$1:$B$7,2)</f>
        <v>move_forward</v>
      </c>
    </row>
    <row r="141" spans="2:36" x14ac:dyDescent="0.25">
      <c r="B141">
        <v>330.70458868668499</v>
      </c>
      <c r="C141">
        <v>147.78325994221399</v>
      </c>
      <c r="D141">
        <v>281.41618147092203</v>
      </c>
      <c r="E141">
        <v>146.110725433075</v>
      </c>
      <c r="F141">
        <v>369.46678173673803</v>
      </c>
      <c r="G141">
        <v>142.820080359944</v>
      </c>
      <c r="H141">
        <v>248.61138511043001</v>
      </c>
      <c r="I141">
        <v>138.093256234618</v>
      </c>
      <c r="J141">
        <v>401.95407282872901</v>
      </c>
      <c r="K141">
        <v>140.338670274924</v>
      </c>
      <c r="L141">
        <v>208.35333801558701</v>
      </c>
      <c r="M141">
        <v>135.57192877029499</v>
      </c>
      <c r="N141">
        <v>325.639875752477</v>
      </c>
      <c r="O141">
        <v>230.28802883801399</v>
      </c>
      <c r="P141">
        <v>291.23161038704501</v>
      </c>
      <c r="Q141">
        <v>226.30084531755799</v>
      </c>
      <c r="S141" s="1">
        <f t="shared" si="59"/>
        <v>49.288407215762959</v>
      </c>
      <c r="T141" s="1">
        <f t="shared" si="60"/>
        <v>1.672534509138984</v>
      </c>
      <c r="V141" s="1">
        <f t="shared" si="61"/>
        <v>38.762193050053042</v>
      </c>
      <c r="W141" s="1">
        <f t="shared" si="62"/>
        <v>71.249484142044025</v>
      </c>
      <c r="X141" s="1">
        <f t="shared" si="63"/>
        <v>32.80479636049202</v>
      </c>
      <c r="Y141" s="1">
        <f t="shared" si="64"/>
        <v>73.062843455335013</v>
      </c>
      <c r="Z141" s="1">
        <f t="shared" si="65"/>
        <v>7.4445896672899892</v>
      </c>
      <c r="AA141" s="1">
        <f t="shared" si="66"/>
        <v>10.538796662780015</v>
      </c>
      <c r="AB141" s="1"/>
      <c r="AC141" t="b">
        <f t="shared" si="67"/>
        <v>0</v>
      </c>
      <c r="AD141" t="b">
        <f t="shared" si="68"/>
        <v>1</v>
      </c>
      <c r="AE141" t="b">
        <f t="shared" si="69"/>
        <v>0</v>
      </c>
      <c r="AF141" t="b">
        <f t="shared" si="70"/>
        <v>0</v>
      </c>
      <c r="AG141" t="b">
        <f t="shared" si="71"/>
        <v>0</v>
      </c>
      <c r="AH141" t="b">
        <f t="shared" si="72"/>
        <v>0</v>
      </c>
      <c r="AI141">
        <f t="shared" si="58"/>
        <v>1</v>
      </c>
      <c r="AJ141" t="str">
        <f>VLOOKUP(AI141,Sheet1!$A$1:$B$7,2)</f>
        <v>move_forward</v>
      </c>
    </row>
    <row r="142" spans="2:36" x14ac:dyDescent="0.25">
      <c r="B142">
        <v>329.74005676558698</v>
      </c>
      <c r="C142">
        <v>148.37328501534</v>
      </c>
      <c r="D142">
        <v>280.95669762971397</v>
      </c>
      <c r="E142">
        <v>144.52030827076601</v>
      </c>
      <c r="F142">
        <v>366.45336084832797</v>
      </c>
      <c r="G142">
        <v>146.11469357512701</v>
      </c>
      <c r="H142">
        <v>246.95504669141201</v>
      </c>
      <c r="I142">
        <v>137.51872217932399</v>
      </c>
      <c r="J142">
        <v>403.08930986112102</v>
      </c>
      <c r="K142">
        <v>141.01248872204499</v>
      </c>
      <c r="L142">
        <v>200.258843058846</v>
      </c>
      <c r="M142">
        <v>137.471804064373</v>
      </c>
      <c r="N142">
        <v>326.03776543061298</v>
      </c>
      <c r="O142">
        <v>228.99370302357499</v>
      </c>
      <c r="P142">
        <v>291.12137491669102</v>
      </c>
      <c r="Q142">
        <v>225.52505299606401</v>
      </c>
      <c r="S142" s="1">
        <f t="shared" si="59"/>
        <v>48.783359135873013</v>
      </c>
      <c r="T142" s="1">
        <f t="shared" si="60"/>
        <v>3.8529767445739935</v>
      </c>
      <c r="V142" s="1">
        <f t="shared" si="61"/>
        <v>36.71330408274099</v>
      </c>
      <c r="W142" s="1">
        <f t="shared" si="62"/>
        <v>73.349253095534038</v>
      </c>
      <c r="X142" s="1">
        <f t="shared" si="63"/>
        <v>34.001650938301964</v>
      </c>
      <c r="Y142" s="1">
        <f t="shared" si="64"/>
        <v>80.697854570867975</v>
      </c>
      <c r="Z142" s="1">
        <f t="shared" si="65"/>
        <v>7.3607962932950102</v>
      </c>
      <c r="AA142" s="1">
        <f t="shared" si="66"/>
        <v>7.0485042063930052</v>
      </c>
      <c r="AB142" s="1"/>
      <c r="AC142" t="b">
        <f t="shared" si="67"/>
        <v>0</v>
      </c>
      <c r="AD142" t="b">
        <f t="shared" si="68"/>
        <v>1</v>
      </c>
      <c r="AE142" t="b">
        <f t="shared" si="69"/>
        <v>0</v>
      </c>
      <c r="AF142" t="b">
        <f t="shared" si="70"/>
        <v>0</v>
      </c>
      <c r="AG142" t="b">
        <f t="shared" si="71"/>
        <v>0</v>
      </c>
      <c r="AH142" t="b">
        <f t="shared" si="72"/>
        <v>0</v>
      </c>
      <c r="AI142">
        <f t="shared" si="58"/>
        <v>1</v>
      </c>
      <c r="AJ142" t="str">
        <f>VLOOKUP(AI142,Sheet1!$A$1:$B$7,2)</f>
        <v>move_forward</v>
      </c>
    </row>
    <row r="143" spans="2:36" x14ac:dyDescent="0.25">
      <c r="B143">
        <v>332.68406583234503</v>
      </c>
      <c r="C143">
        <v>148.99320130620299</v>
      </c>
      <c r="D143">
        <v>284.55617558146298</v>
      </c>
      <c r="E143">
        <v>147.470747683567</v>
      </c>
      <c r="F143">
        <v>369.714644734893</v>
      </c>
      <c r="G143">
        <v>146.82645801761899</v>
      </c>
      <c r="H143">
        <v>249.953759903026</v>
      </c>
      <c r="I143">
        <v>144.03602067814299</v>
      </c>
      <c r="J143">
        <v>410.656971622605</v>
      </c>
      <c r="K143">
        <v>141.116344943863</v>
      </c>
      <c r="L143">
        <v>207.77522130788401</v>
      </c>
      <c r="M143">
        <v>138.581118049379</v>
      </c>
      <c r="N143">
        <v>328.22977123290599</v>
      </c>
      <c r="O143">
        <v>231.70129336463901</v>
      </c>
      <c r="P143">
        <v>296.32100808865198</v>
      </c>
      <c r="Q143">
        <v>231.59840299513499</v>
      </c>
      <c r="S143" s="1">
        <f t="shared" si="59"/>
        <v>48.127890250882047</v>
      </c>
      <c r="T143" s="1">
        <f t="shared" si="60"/>
        <v>1.522453622635993</v>
      </c>
      <c r="V143" s="1">
        <f t="shared" si="61"/>
        <v>37.030578902547973</v>
      </c>
      <c r="W143" s="1">
        <f t="shared" si="62"/>
        <v>77.972905790259972</v>
      </c>
      <c r="X143" s="1">
        <f t="shared" si="63"/>
        <v>34.602415678436984</v>
      </c>
      <c r="Y143" s="1">
        <f t="shared" si="64"/>
        <v>76.780954273578971</v>
      </c>
      <c r="Z143" s="1">
        <f t="shared" si="65"/>
        <v>7.8768563623399928</v>
      </c>
      <c r="AA143" s="1">
        <f t="shared" si="66"/>
        <v>8.8896296341879975</v>
      </c>
      <c r="AB143" s="1"/>
      <c r="AC143" t="b">
        <f t="shared" si="67"/>
        <v>0</v>
      </c>
      <c r="AD143" t="b">
        <f t="shared" si="68"/>
        <v>1</v>
      </c>
      <c r="AE143" t="b">
        <f t="shared" si="69"/>
        <v>0</v>
      </c>
      <c r="AF143" t="b">
        <f t="shared" si="70"/>
        <v>0</v>
      </c>
      <c r="AG143" t="b">
        <f t="shared" si="71"/>
        <v>0</v>
      </c>
      <c r="AH143" t="b">
        <f t="shared" si="72"/>
        <v>0</v>
      </c>
      <c r="AI143">
        <f t="shared" si="58"/>
        <v>1</v>
      </c>
      <c r="AJ143" t="str">
        <f>VLOOKUP(AI143,Sheet1!$A$1:$B$7,2)</f>
        <v>move_forward</v>
      </c>
    </row>
    <row r="144" spans="2:36" x14ac:dyDescent="0.25">
      <c r="B144">
        <v>339.46958236031401</v>
      </c>
      <c r="C144">
        <v>154.09183986091199</v>
      </c>
      <c r="D144">
        <v>287.92124092861297</v>
      </c>
      <c r="E144">
        <v>148.53428233753499</v>
      </c>
      <c r="F144">
        <v>380.45332343657401</v>
      </c>
      <c r="G144">
        <v>147.14668354574701</v>
      </c>
      <c r="H144">
        <v>260.119624085147</v>
      </c>
      <c r="I144">
        <v>150.35220124000699</v>
      </c>
      <c r="J144">
        <v>422.066737170468</v>
      </c>
      <c r="K144">
        <v>146.67446481248999</v>
      </c>
      <c r="L144">
        <v>210.726556521833</v>
      </c>
      <c r="M144">
        <v>145.79123672420801</v>
      </c>
      <c r="N144">
        <v>331.92418874345799</v>
      </c>
      <c r="O144">
        <v>234.89724296343999</v>
      </c>
      <c r="P144">
        <v>299.00363771459598</v>
      </c>
      <c r="Q144">
        <v>229.61228207352201</v>
      </c>
      <c r="S144" s="1">
        <f t="shared" si="59"/>
        <v>51.548341431701033</v>
      </c>
      <c r="T144" s="1">
        <f t="shared" si="60"/>
        <v>5.5575575233769996</v>
      </c>
      <c r="V144" s="1">
        <f t="shared" si="61"/>
        <v>40.983741076260003</v>
      </c>
      <c r="W144" s="1">
        <f t="shared" si="62"/>
        <v>82.597154810153995</v>
      </c>
      <c r="X144" s="1">
        <f t="shared" si="63"/>
        <v>27.801616843465979</v>
      </c>
      <c r="Y144" s="1">
        <f t="shared" si="64"/>
        <v>77.19468440677997</v>
      </c>
      <c r="Z144" s="1">
        <f t="shared" si="65"/>
        <v>7.4173750484220022</v>
      </c>
      <c r="AA144" s="1">
        <f t="shared" si="66"/>
        <v>2.7430456133269843</v>
      </c>
      <c r="AB144" s="1"/>
      <c r="AC144" t="b">
        <f t="shared" si="67"/>
        <v>0</v>
      </c>
      <c r="AD144" t="b">
        <f t="shared" si="68"/>
        <v>1</v>
      </c>
      <c r="AE144" t="b">
        <f t="shared" si="69"/>
        <v>0</v>
      </c>
      <c r="AF144" t="b">
        <f t="shared" si="70"/>
        <v>0</v>
      </c>
      <c r="AG144" t="b">
        <f t="shared" si="71"/>
        <v>0</v>
      </c>
      <c r="AH144" t="b">
        <f t="shared" si="72"/>
        <v>0</v>
      </c>
      <c r="AI144">
        <f t="shared" si="58"/>
        <v>1</v>
      </c>
      <c r="AJ144" t="str">
        <f>VLOOKUP(AI144,Sheet1!$A$1:$B$7,2)</f>
        <v>move_forward</v>
      </c>
    </row>
    <row r="145" spans="2:36" x14ac:dyDescent="0.25">
      <c r="B145">
        <v>345.50728603561902</v>
      </c>
      <c r="C145">
        <v>153.86846479855399</v>
      </c>
      <c r="D145">
        <v>297.87540477975602</v>
      </c>
      <c r="E145">
        <v>148.25628720176601</v>
      </c>
      <c r="F145">
        <v>385.269590260293</v>
      </c>
      <c r="G145">
        <v>151.517289143536</v>
      </c>
      <c r="H145">
        <v>264.93449230706301</v>
      </c>
      <c r="I145">
        <v>152.36108695225701</v>
      </c>
      <c r="J145">
        <v>421.49822217028202</v>
      </c>
      <c r="K145">
        <v>148.257825500617</v>
      </c>
      <c r="L145">
        <v>224.309590175441</v>
      </c>
      <c r="M145">
        <v>148.514271387338</v>
      </c>
      <c r="N145">
        <v>341.05310195995099</v>
      </c>
      <c r="O145">
        <v>235.154122691325</v>
      </c>
      <c r="P145">
        <v>307.643145279485</v>
      </c>
      <c r="Q145">
        <v>233.11196663919</v>
      </c>
      <c r="S145" s="1">
        <f t="shared" si="59"/>
        <v>47.631881255862993</v>
      </c>
      <c r="T145" s="1">
        <f t="shared" si="60"/>
        <v>5.6121775967879728</v>
      </c>
      <c r="V145" s="1">
        <f t="shared" si="61"/>
        <v>39.762304224673983</v>
      </c>
      <c r="W145" s="1">
        <f t="shared" si="62"/>
        <v>75.990936134663002</v>
      </c>
      <c r="X145" s="1">
        <f t="shared" si="63"/>
        <v>32.940912472693014</v>
      </c>
      <c r="Y145" s="1">
        <f t="shared" si="64"/>
        <v>73.565814604315023</v>
      </c>
      <c r="Z145" s="1">
        <f t="shared" si="65"/>
        <v>5.6106392979369843</v>
      </c>
      <c r="AA145" s="1">
        <f t="shared" si="66"/>
        <v>-0.25798418557198488</v>
      </c>
      <c r="AB145" s="1"/>
      <c r="AC145" t="b">
        <f t="shared" si="67"/>
        <v>0</v>
      </c>
      <c r="AD145" t="b">
        <f t="shared" si="68"/>
        <v>1</v>
      </c>
      <c r="AE145" t="b">
        <f t="shared" si="69"/>
        <v>0</v>
      </c>
      <c r="AF145" t="b">
        <f t="shared" si="70"/>
        <v>0</v>
      </c>
      <c r="AG145" t="b">
        <f t="shared" si="71"/>
        <v>0</v>
      </c>
      <c r="AH145" t="b">
        <f t="shared" si="72"/>
        <v>0</v>
      </c>
      <c r="AI145">
        <f t="shared" si="58"/>
        <v>1</v>
      </c>
      <c r="AJ145" t="str">
        <f>VLOOKUP(AI145,Sheet1!$A$1:$B$7,2)</f>
        <v>move_forward</v>
      </c>
    </row>
    <row r="146" spans="2:36" x14ac:dyDescent="0.25">
      <c r="B146">
        <v>351.97168961897</v>
      </c>
      <c r="C146">
        <v>148.61057692803899</v>
      </c>
      <c r="D146">
        <v>303.39911727543603</v>
      </c>
      <c r="E146">
        <v>147.58683686528599</v>
      </c>
      <c r="F146">
        <v>393.77405151559998</v>
      </c>
      <c r="G146">
        <v>145.30537901670601</v>
      </c>
      <c r="H146">
        <v>268.56278225143899</v>
      </c>
      <c r="I146">
        <v>146.70856983918699</v>
      </c>
      <c r="J146">
        <v>436.48411851735199</v>
      </c>
      <c r="K146">
        <v>140.32212013422</v>
      </c>
      <c r="L146">
        <v>225.542180210493</v>
      </c>
      <c r="M146">
        <v>142.55009028170599</v>
      </c>
      <c r="N146">
        <v>348.12221147437702</v>
      </c>
      <c r="O146">
        <v>231.72760800125701</v>
      </c>
      <c r="P146">
        <v>314.643830454556</v>
      </c>
      <c r="Q146">
        <v>228.601602308341</v>
      </c>
      <c r="S146" s="1">
        <f t="shared" si="59"/>
        <v>48.572572343533977</v>
      </c>
      <c r="T146" s="1">
        <f t="shared" si="60"/>
        <v>1.0237400627530064</v>
      </c>
      <c r="V146" s="1">
        <f t="shared" si="61"/>
        <v>41.802361896629975</v>
      </c>
      <c r="W146" s="1">
        <f t="shared" si="62"/>
        <v>84.512428898381984</v>
      </c>
      <c r="X146" s="1">
        <f t="shared" si="63"/>
        <v>34.836335023997037</v>
      </c>
      <c r="Y146" s="1">
        <f t="shared" si="64"/>
        <v>77.856937064943025</v>
      </c>
      <c r="Z146" s="1">
        <f t="shared" si="65"/>
        <v>8.2884567938189946</v>
      </c>
      <c r="AA146" s="1">
        <f t="shared" si="66"/>
        <v>5.0367465835799976</v>
      </c>
      <c r="AB146" s="1"/>
      <c r="AC146" t="b">
        <f t="shared" si="67"/>
        <v>0</v>
      </c>
      <c r="AD146" t="b">
        <f t="shared" si="68"/>
        <v>1</v>
      </c>
      <c r="AE146" t="b">
        <f t="shared" si="69"/>
        <v>0</v>
      </c>
      <c r="AF146" t="b">
        <f t="shared" si="70"/>
        <v>0</v>
      </c>
      <c r="AG146" t="b">
        <f t="shared" si="71"/>
        <v>0</v>
      </c>
      <c r="AH146" t="b">
        <f t="shared" si="72"/>
        <v>0</v>
      </c>
      <c r="AI146">
        <f t="shared" si="58"/>
        <v>1</v>
      </c>
      <c r="AJ146" t="str">
        <f>VLOOKUP(AI146,Sheet1!$A$1:$B$7,2)</f>
        <v>move_forward</v>
      </c>
    </row>
    <row r="147" spans="2:36" x14ac:dyDescent="0.25">
      <c r="B147">
        <v>352.93363212597501</v>
      </c>
      <c r="C147">
        <v>144.78857689629601</v>
      </c>
      <c r="D147">
        <v>306.61223352802801</v>
      </c>
      <c r="E147">
        <v>146.360183891231</v>
      </c>
      <c r="F147">
        <v>395.55780347489599</v>
      </c>
      <c r="G147">
        <v>146.97750309304999</v>
      </c>
      <c r="H147">
        <v>269.82385764943098</v>
      </c>
      <c r="I147">
        <v>143.71925983066001</v>
      </c>
      <c r="J147">
        <v>427.57508095595102</v>
      </c>
      <c r="K147">
        <v>140.92522135244599</v>
      </c>
      <c r="L147">
        <v>227.58141299182901</v>
      </c>
      <c r="M147">
        <v>140.573051565545</v>
      </c>
      <c r="N147">
        <v>347.58296183123502</v>
      </c>
      <c r="O147">
        <v>229.05789433775601</v>
      </c>
      <c r="P147">
        <v>315.06665366897403</v>
      </c>
      <c r="Q147">
        <v>226.81196918447199</v>
      </c>
      <c r="S147" s="1">
        <f t="shared" si="59"/>
        <v>46.321398597946995</v>
      </c>
      <c r="T147" s="1">
        <f t="shared" si="60"/>
        <v>-1.5716069949349958</v>
      </c>
      <c r="V147" s="1">
        <f t="shared" si="61"/>
        <v>42.624171348920981</v>
      </c>
      <c r="W147" s="1">
        <f t="shared" si="62"/>
        <v>74.641448829976014</v>
      </c>
      <c r="X147" s="1">
        <f t="shared" si="63"/>
        <v>36.788375878597037</v>
      </c>
      <c r="Y147" s="1">
        <f t="shared" si="64"/>
        <v>79.030820536199002</v>
      </c>
      <c r="Z147" s="1">
        <f t="shared" si="65"/>
        <v>3.8633555438500196</v>
      </c>
      <c r="AA147" s="1">
        <f t="shared" si="66"/>
        <v>5.7871323256860023</v>
      </c>
      <c r="AB147" s="1"/>
      <c r="AC147" t="b">
        <f t="shared" si="67"/>
        <v>0</v>
      </c>
      <c r="AD147" t="b">
        <f t="shared" si="68"/>
        <v>1</v>
      </c>
      <c r="AE147" t="b">
        <f t="shared" si="69"/>
        <v>0</v>
      </c>
      <c r="AF147" t="b">
        <f t="shared" si="70"/>
        <v>0</v>
      </c>
      <c r="AG147" t="b">
        <f t="shared" si="71"/>
        <v>0</v>
      </c>
      <c r="AH147" t="b">
        <f t="shared" si="72"/>
        <v>0</v>
      </c>
      <c r="AI147">
        <f t="shared" si="58"/>
        <v>1</v>
      </c>
      <c r="AJ147" t="str">
        <f>VLOOKUP(AI147,Sheet1!$A$1:$B$7,2)</f>
        <v>move_forward</v>
      </c>
    </row>
    <row r="148" spans="2:36" x14ac:dyDescent="0.25">
      <c r="B148">
        <v>350.29378761423999</v>
      </c>
      <c r="C148">
        <v>151.36713588464499</v>
      </c>
      <c r="D148">
        <v>301.54903466102598</v>
      </c>
      <c r="E148">
        <v>147.54146309786</v>
      </c>
      <c r="F148">
        <v>382.97811812510798</v>
      </c>
      <c r="G148">
        <v>151.41266449813301</v>
      </c>
      <c r="H148">
        <v>267.24075498174102</v>
      </c>
      <c r="I148">
        <v>144.46759600972001</v>
      </c>
      <c r="J148">
        <v>417.63999999228599</v>
      </c>
      <c r="K148">
        <v>150.837757844501</v>
      </c>
      <c r="L148">
        <v>224.977474845416</v>
      </c>
      <c r="M148">
        <v>140.714679822861</v>
      </c>
      <c r="N148">
        <v>342.341373196522</v>
      </c>
      <c r="O148">
        <v>230.91178216591399</v>
      </c>
      <c r="P148">
        <v>311.62814171958303</v>
      </c>
      <c r="Q148">
        <v>231.07213010243501</v>
      </c>
      <c r="S148" s="1">
        <f t="shared" si="59"/>
        <v>48.744752953214004</v>
      </c>
      <c r="T148" s="1">
        <f t="shared" si="60"/>
        <v>3.8256727867849918</v>
      </c>
      <c r="V148" s="1">
        <f t="shared" si="61"/>
        <v>32.684330510867994</v>
      </c>
      <c r="W148" s="1">
        <f t="shared" si="62"/>
        <v>67.346212378046005</v>
      </c>
      <c r="X148" s="1">
        <f t="shared" si="63"/>
        <v>34.308279679284965</v>
      </c>
      <c r="Y148" s="1">
        <f t="shared" si="64"/>
        <v>76.571559815609987</v>
      </c>
      <c r="Z148" s="1">
        <f t="shared" si="65"/>
        <v>0.52937804014399603</v>
      </c>
      <c r="AA148" s="1">
        <f t="shared" si="66"/>
        <v>6.8267832749990021</v>
      </c>
      <c r="AB148" s="1"/>
      <c r="AC148" t="b">
        <f t="shared" si="67"/>
        <v>0</v>
      </c>
      <c r="AD148" t="b">
        <f t="shared" si="68"/>
        <v>1</v>
      </c>
      <c r="AE148" t="b">
        <f t="shared" si="69"/>
        <v>0</v>
      </c>
      <c r="AF148" t="b">
        <f t="shared" si="70"/>
        <v>0</v>
      </c>
      <c r="AG148" t="b">
        <f t="shared" si="71"/>
        <v>0</v>
      </c>
      <c r="AH148" t="b">
        <f t="shared" si="72"/>
        <v>0</v>
      </c>
      <c r="AI148">
        <f t="shared" si="58"/>
        <v>1</v>
      </c>
      <c r="AJ148" t="str">
        <f>VLOOKUP(AI148,Sheet1!$A$1:$B$7,2)</f>
        <v>move_forward</v>
      </c>
    </row>
    <row r="149" spans="2:36" x14ac:dyDescent="0.25">
      <c r="B149">
        <v>344.81026358702297</v>
      </c>
      <c r="C149">
        <v>157.30587820170001</v>
      </c>
      <c r="D149">
        <v>297.307370925589</v>
      </c>
      <c r="E149">
        <v>154.70950909951199</v>
      </c>
      <c r="F149">
        <v>382.680690096452</v>
      </c>
      <c r="G149">
        <v>155.131664316447</v>
      </c>
      <c r="H149">
        <v>264.45627125141903</v>
      </c>
      <c r="I149">
        <v>151.13160147475301</v>
      </c>
      <c r="J149">
        <v>430.222035870544</v>
      </c>
      <c r="K149">
        <v>152.665744765364</v>
      </c>
      <c r="L149">
        <v>219.204177735917</v>
      </c>
      <c r="M149">
        <v>148.44659446409801</v>
      </c>
      <c r="N149">
        <v>339.24575588714401</v>
      </c>
      <c r="O149">
        <v>238.476281841511</v>
      </c>
      <c r="P149">
        <v>306.52582780256398</v>
      </c>
      <c r="Q149">
        <v>237.193861753693</v>
      </c>
      <c r="S149" s="1">
        <f t="shared" si="59"/>
        <v>47.502892661433975</v>
      </c>
      <c r="T149" s="1">
        <f t="shared" si="60"/>
        <v>2.5963691021880209</v>
      </c>
      <c r="V149" s="1">
        <f t="shared" si="61"/>
        <v>37.870426509429024</v>
      </c>
      <c r="W149" s="1">
        <f t="shared" si="62"/>
        <v>85.411772283521032</v>
      </c>
      <c r="X149" s="1">
        <f t="shared" si="63"/>
        <v>32.851099674169973</v>
      </c>
      <c r="Y149" s="1">
        <f t="shared" si="64"/>
        <v>78.103193189671998</v>
      </c>
      <c r="Z149" s="1">
        <f t="shared" si="65"/>
        <v>4.6401334363360149</v>
      </c>
      <c r="AA149" s="1">
        <f t="shared" si="66"/>
        <v>6.2629146354139777</v>
      </c>
      <c r="AB149" s="1"/>
      <c r="AC149" t="b">
        <f t="shared" si="67"/>
        <v>0</v>
      </c>
      <c r="AD149" t="b">
        <f t="shared" si="68"/>
        <v>1</v>
      </c>
      <c r="AE149" t="b">
        <f t="shared" si="69"/>
        <v>0</v>
      </c>
      <c r="AF149" t="b">
        <f t="shared" si="70"/>
        <v>0</v>
      </c>
      <c r="AG149" t="b">
        <f t="shared" si="71"/>
        <v>0</v>
      </c>
      <c r="AH149" t="b">
        <f t="shared" si="72"/>
        <v>0</v>
      </c>
      <c r="AI149">
        <f t="shared" si="58"/>
        <v>1</v>
      </c>
      <c r="AJ149" t="str">
        <f>VLOOKUP(AI149,Sheet1!$A$1:$B$7,2)</f>
        <v>move_forward</v>
      </c>
    </row>
    <row r="150" spans="2:36" x14ac:dyDescent="0.25">
      <c r="B150">
        <v>344.27057877912699</v>
      </c>
      <c r="C150">
        <v>160.502100656198</v>
      </c>
      <c r="D150">
        <v>296.54821121673803</v>
      </c>
      <c r="E150">
        <v>156.61507410932501</v>
      </c>
      <c r="F150">
        <v>379.16080902726299</v>
      </c>
      <c r="G150">
        <v>159.80082280036001</v>
      </c>
      <c r="H150">
        <v>260.18985308365399</v>
      </c>
      <c r="I150">
        <v>155.63258552148</v>
      </c>
      <c r="J150">
        <v>416.986123517414</v>
      </c>
      <c r="K150">
        <v>155.95091612092</v>
      </c>
      <c r="L150">
        <v>216.316723092849</v>
      </c>
      <c r="M150">
        <v>151.808034884753</v>
      </c>
      <c r="N150">
        <v>340.243471998362</v>
      </c>
      <c r="O150">
        <v>240.96737028932401</v>
      </c>
      <c r="P150">
        <v>306.94449667305298</v>
      </c>
      <c r="Q150">
        <v>237.61073759695901</v>
      </c>
      <c r="S150" s="1">
        <f t="shared" si="59"/>
        <v>47.722367562388968</v>
      </c>
      <c r="T150" s="1">
        <f t="shared" si="60"/>
        <v>3.8870265468729883</v>
      </c>
      <c r="V150" s="1">
        <f t="shared" si="61"/>
        <v>34.890230248135992</v>
      </c>
      <c r="W150" s="1">
        <f t="shared" si="62"/>
        <v>72.715544738287008</v>
      </c>
      <c r="X150" s="1">
        <f t="shared" si="63"/>
        <v>36.358358133084039</v>
      </c>
      <c r="Y150" s="1">
        <f t="shared" si="64"/>
        <v>80.231488123889022</v>
      </c>
      <c r="Z150" s="1">
        <f t="shared" si="65"/>
        <v>4.5511845352779972</v>
      </c>
      <c r="AA150" s="1">
        <f t="shared" si="66"/>
        <v>4.8070392245720086</v>
      </c>
      <c r="AB150" s="1"/>
      <c r="AC150" t="b">
        <f t="shared" si="67"/>
        <v>0</v>
      </c>
      <c r="AD150" t="b">
        <f t="shared" si="68"/>
        <v>1</v>
      </c>
      <c r="AE150" t="b">
        <f t="shared" si="69"/>
        <v>0</v>
      </c>
      <c r="AF150" t="b">
        <f t="shared" si="70"/>
        <v>0</v>
      </c>
      <c r="AG150" t="b">
        <f t="shared" si="71"/>
        <v>0</v>
      </c>
      <c r="AH150" t="b">
        <f t="shared" si="72"/>
        <v>0</v>
      </c>
      <c r="AI150">
        <f t="shared" si="58"/>
        <v>1</v>
      </c>
      <c r="AJ150" t="str">
        <f>VLOOKUP(AI150,Sheet1!$A$1:$B$7,2)</f>
        <v>move_forward</v>
      </c>
    </row>
    <row r="151" spans="2:36" x14ac:dyDescent="0.25">
      <c r="B151">
        <v>344.76383637101299</v>
      </c>
      <c r="C151">
        <v>163.27277800497399</v>
      </c>
      <c r="D151">
        <v>296.79633600075198</v>
      </c>
      <c r="E151">
        <v>161.22796383266899</v>
      </c>
      <c r="F151">
        <v>381.35609992872401</v>
      </c>
      <c r="G151">
        <v>160.821999676887</v>
      </c>
      <c r="H151">
        <v>263.18373741885102</v>
      </c>
      <c r="I151">
        <v>154.621945919496</v>
      </c>
      <c r="J151">
        <v>431.77125566190199</v>
      </c>
      <c r="K151">
        <v>156.46648915071</v>
      </c>
      <c r="L151">
        <v>213.86674010169801</v>
      </c>
      <c r="M151">
        <v>154.44541127686699</v>
      </c>
      <c r="N151">
        <v>339.71748547154698</v>
      </c>
      <c r="O151">
        <v>242.50186428207101</v>
      </c>
      <c r="P151">
        <v>306.92882134074398</v>
      </c>
      <c r="Q151">
        <v>242.86091649254999</v>
      </c>
      <c r="S151" s="1">
        <f t="shared" si="59"/>
        <v>47.967500370261007</v>
      </c>
      <c r="T151" s="1">
        <f t="shared" si="60"/>
        <v>2.0448141723049957</v>
      </c>
      <c r="V151" s="1">
        <f t="shared" si="61"/>
        <v>36.592263557711021</v>
      </c>
      <c r="W151" s="1">
        <f t="shared" si="62"/>
        <v>87.007419290889004</v>
      </c>
      <c r="X151" s="1">
        <f t="shared" si="63"/>
        <v>33.612598581900954</v>
      </c>
      <c r="Y151" s="1">
        <f t="shared" si="64"/>
        <v>82.929595899053965</v>
      </c>
      <c r="Z151" s="1">
        <f t="shared" si="65"/>
        <v>6.8062888542639826</v>
      </c>
      <c r="AA151" s="1">
        <f t="shared" si="66"/>
        <v>6.782552555801999</v>
      </c>
      <c r="AB151" s="1"/>
      <c r="AC151" t="b">
        <f t="shared" si="67"/>
        <v>0</v>
      </c>
      <c r="AD151" t="b">
        <f t="shared" si="68"/>
        <v>1</v>
      </c>
      <c r="AE151" t="b">
        <f t="shared" si="69"/>
        <v>0</v>
      </c>
      <c r="AF151" t="b">
        <f t="shared" si="70"/>
        <v>0</v>
      </c>
      <c r="AG151" t="b">
        <f t="shared" si="71"/>
        <v>0</v>
      </c>
      <c r="AH151" t="b">
        <f t="shared" si="72"/>
        <v>0</v>
      </c>
      <c r="AI151">
        <f t="shared" si="58"/>
        <v>1</v>
      </c>
      <c r="AJ151" t="str">
        <f>VLOOKUP(AI151,Sheet1!$A$1:$B$7,2)</f>
        <v>move_forward</v>
      </c>
    </row>
    <row r="152" spans="2:36" x14ac:dyDescent="0.25">
      <c r="B152">
        <v>342.74833233247199</v>
      </c>
      <c r="C152">
        <v>163.451342068565</v>
      </c>
      <c r="D152">
        <v>294.80330866471598</v>
      </c>
      <c r="E152">
        <v>160.81561070415901</v>
      </c>
      <c r="F152">
        <v>384.69078509916801</v>
      </c>
      <c r="G152">
        <v>161.86280329182</v>
      </c>
      <c r="H152">
        <v>263.23200991179999</v>
      </c>
      <c r="I152">
        <v>158.968352948888</v>
      </c>
      <c r="J152">
        <v>427.92754693053899</v>
      </c>
      <c r="K152">
        <v>156.9348563906</v>
      </c>
      <c r="L152">
        <v>217.170261666296</v>
      </c>
      <c r="M152">
        <v>155.149719246346</v>
      </c>
      <c r="N152">
        <v>336.35805126991602</v>
      </c>
      <c r="O152">
        <v>240.93641123862301</v>
      </c>
      <c r="P152">
        <v>307.67931294855498</v>
      </c>
      <c r="Q152">
        <v>239.27993193741301</v>
      </c>
      <c r="S152" s="1">
        <f t="shared" si="59"/>
        <v>47.945023667756004</v>
      </c>
      <c r="T152" s="1">
        <f t="shared" si="60"/>
        <v>2.6357313644059843</v>
      </c>
      <c r="V152" s="1">
        <f t="shared" si="61"/>
        <v>41.942452766696022</v>
      </c>
      <c r="W152" s="1">
        <f t="shared" si="62"/>
        <v>85.179214598067006</v>
      </c>
      <c r="X152" s="1">
        <f t="shared" si="63"/>
        <v>31.571298752915993</v>
      </c>
      <c r="Y152" s="1">
        <f t="shared" si="64"/>
        <v>77.633046998419985</v>
      </c>
      <c r="Z152" s="1">
        <f t="shared" si="65"/>
        <v>6.5164856779649938</v>
      </c>
      <c r="AA152" s="1">
        <f t="shared" si="66"/>
        <v>5.665891457813018</v>
      </c>
      <c r="AB152" s="1"/>
      <c r="AC152" t="b">
        <f t="shared" si="67"/>
        <v>0</v>
      </c>
      <c r="AD152" t="b">
        <f t="shared" si="68"/>
        <v>1</v>
      </c>
      <c r="AE152" t="b">
        <f t="shared" si="69"/>
        <v>0</v>
      </c>
      <c r="AF152" t="b">
        <f t="shared" si="70"/>
        <v>0</v>
      </c>
      <c r="AG152" t="b">
        <f t="shared" si="71"/>
        <v>0</v>
      </c>
      <c r="AH152" t="b">
        <f t="shared" si="72"/>
        <v>0</v>
      </c>
      <c r="AI152">
        <f t="shared" si="58"/>
        <v>1</v>
      </c>
      <c r="AJ152" t="str">
        <f>VLOOKUP(AI152,Sheet1!$A$1:$B$7,2)</f>
        <v>move_forward</v>
      </c>
    </row>
    <row r="153" spans="2:36" x14ac:dyDescent="0.25">
      <c r="B153">
        <v>340.74902189474699</v>
      </c>
      <c r="C153">
        <v>159.634837983274</v>
      </c>
      <c r="D153">
        <v>291.9386790488</v>
      </c>
      <c r="E153">
        <v>157.401675169866</v>
      </c>
      <c r="F153">
        <v>378.47178816230303</v>
      </c>
      <c r="G153">
        <v>159.034280595517</v>
      </c>
      <c r="H153">
        <v>256.809941151695</v>
      </c>
      <c r="I153">
        <v>153.60924299373099</v>
      </c>
      <c r="J153">
        <v>423.04190733609698</v>
      </c>
      <c r="K153">
        <v>155.764479042359</v>
      </c>
      <c r="L153">
        <v>214.75275458506101</v>
      </c>
      <c r="M153">
        <v>150.75390337889499</v>
      </c>
      <c r="N153">
        <v>335.175441844391</v>
      </c>
      <c r="O153">
        <v>240.68746425636701</v>
      </c>
      <c r="P153">
        <v>302.93602676753102</v>
      </c>
      <c r="Q153">
        <v>240.720306622301</v>
      </c>
      <c r="S153" s="1">
        <f t="shared" si="59"/>
        <v>48.810342845946991</v>
      </c>
      <c r="T153" s="1">
        <f t="shared" si="60"/>
        <v>2.2331628134080006</v>
      </c>
      <c r="V153" s="1">
        <f t="shared" si="61"/>
        <v>37.72276626755604</v>
      </c>
      <c r="W153" s="1">
        <f t="shared" si="62"/>
        <v>82.292885441349995</v>
      </c>
      <c r="X153" s="1">
        <f t="shared" si="63"/>
        <v>35.128737897104998</v>
      </c>
      <c r="Y153" s="1">
        <f t="shared" si="64"/>
        <v>77.185924463738985</v>
      </c>
      <c r="Z153" s="1">
        <f t="shared" si="65"/>
        <v>3.870358940914997</v>
      </c>
      <c r="AA153" s="1">
        <f t="shared" si="66"/>
        <v>6.6477717909710066</v>
      </c>
      <c r="AB153" s="1"/>
      <c r="AC153" t="b">
        <f t="shared" si="67"/>
        <v>0</v>
      </c>
      <c r="AD153" t="b">
        <f t="shared" si="68"/>
        <v>1</v>
      </c>
      <c r="AE153" t="b">
        <f t="shared" si="69"/>
        <v>0</v>
      </c>
      <c r="AF153" t="b">
        <f t="shared" si="70"/>
        <v>0</v>
      </c>
      <c r="AG153" t="b">
        <f t="shared" si="71"/>
        <v>0</v>
      </c>
      <c r="AH153" t="b">
        <f t="shared" si="72"/>
        <v>0</v>
      </c>
      <c r="AI153">
        <f t="shared" si="58"/>
        <v>1</v>
      </c>
      <c r="AJ153" t="str">
        <f>VLOOKUP(AI153,Sheet1!$A$1:$B$7,2)</f>
        <v>move_forward</v>
      </c>
    </row>
    <row r="154" spans="2:36" x14ac:dyDescent="0.25">
      <c r="B154">
        <v>338.60645987222898</v>
      </c>
      <c r="C154">
        <v>158.19514510495401</v>
      </c>
      <c r="D154">
        <v>291.02762568806702</v>
      </c>
      <c r="E154">
        <v>155.82173216418499</v>
      </c>
      <c r="F154">
        <v>377.06139538901999</v>
      </c>
      <c r="G154">
        <v>158.803232850282</v>
      </c>
      <c r="H154">
        <v>258.52463533904597</v>
      </c>
      <c r="I154">
        <v>154.108085390377</v>
      </c>
      <c r="J154">
        <v>407.91571064206198</v>
      </c>
      <c r="K154">
        <v>155.05086418942199</v>
      </c>
      <c r="L154">
        <v>216.7497419746</v>
      </c>
      <c r="M154">
        <v>148.785194413102</v>
      </c>
      <c r="N154">
        <v>331.18018652025501</v>
      </c>
      <c r="O154">
        <v>240.72521330690199</v>
      </c>
      <c r="P154">
        <v>299.68565833888698</v>
      </c>
      <c r="Q154">
        <v>238.92283852962299</v>
      </c>
      <c r="S154" s="1">
        <f t="shared" si="59"/>
        <v>47.578834184161963</v>
      </c>
      <c r="T154" s="1">
        <f t="shared" si="60"/>
        <v>2.3734129407690148</v>
      </c>
      <c r="V154" s="1">
        <f t="shared" si="61"/>
        <v>38.454935516791011</v>
      </c>
      <c r="W154" s="1">
        <f t="shared" si="62"/>
        <v>69.309250769833</v>
      </c>
      <c r="X154" s="1">
        <f t="shared" si="63"/>
        <v>32.502990349021047</v>
      </c>
      <c r="Y154" s="1">
        <f t="shared" si="64"/>
        <v>74.27788371346702</v>
      </c>
      <c r="Z154" s="1">
        <f t="shared" si="65"/>
        <v>3.1442809155320219</v>
      </c>
      <c r="AA154" s="1">
        <f t="shared" si="66"/>
        <v>7.0365377510829887</v>
      </c>
      <c r="AB154" s="1"/>
      <c r="AC154" t="b">
        <f t="shared" si="67"/>
        <v>0</v>
      </c>
      <c r="AD154" t="b">
        <f t="shared" si="68"/>
        <v>1</v>
      </c>
      <c r="AE154" t="b">
        <f t="shared" si="69"/>
        <v>0</v>
      </c>
      <c r="AF154" t="b">
        <f t="shared" si="70"/>
        <v>0</v>
      </c>
      <c r="AG154" t="b">
        <f t="shared" si="71"/>
        <v>0</v>
      </c>
      <c r="AH154" t="b">
        <f t="shared" si="72"/>
        <v>0</v>
      </c>
      <c r="AI154">
        <f t="shared" si="58"/>
        <v>1</v>
      </c>
      <c r="AJ154" t="str">
        <f>VLOOKUP(AI154,Sheet1!$A$1:$B$7,2)</f>
        <v>move_forward</v>
      </c>
    </row>
    <row r="155" spans="2:36" x14ac:dyDescent="0.25">
      <c r="B155">
        <v>335.166739513523</v>
      </c>
      <c r="C155">
        <v>156.29917991589701</v>
      </c>
      <c r="D155">
        <v>290.49316502672002</v>
      </c>
      <c r="E155">
        <v>155.38837283660601</v>
      </c>
      <c r="F155">
        <v>373.31014190239898</v>
      </c>
      <c r="G155">
        <v>156.5710668584</v>
      </c>
      <c r="H155">
        <v>252.88161628807501</v>
      </c>
      <c r="I155">
        <v>153.373919561599</v>
      </c>
      <c r="J155">
        <v>414.77617839313001</v>
      </c>
      <c r="K155">
        <v>152.87060005720201</v>
      </c>
      <c r="L155">
        <v>206.57977400986101</v>
      </c>
      <c r="M155">
        <v>150.549193013294</v>
      </c>
      <c r="N155">
        <v>329.21268770479998</v>
      </c>
      <c r="O155">
        <v>239.21923397459301</v>
      </c>
      <c r="P155">
        <v>298.85247494183801</v>
      </c>
      <c r="Q155">
        <v>237.22428658547901</v>
      </c>
      <c r="S155" s="1">
        <f t="shared" si="59"/>
        <v>44.673574486802977</v>
      </c>
      <c r="T155" s="1">
        <f t="shared" si="60"/>
        <v>0.91080707929100413</v>
      </c>
      <c r="V155" s="1">
        <f t="shared" si="61"/>
        <v>38.143402388875984</v>
      </c>
      <c r="W155" s="1">
        <f t="shared" si="62"/>
        <v>79.609438879607012</v>
      </c>
      <c r="X155" s="1">
        <f t="shared" si="63"/>
        <v>37.611548738645013</v>
      </c>
      <c r="Y155" s="1">
        <f t="shared" si="64"/>
        <v>83.913391016859009</v>
      </c>
      <c r="Z155" s="1">
        <f t="shared" si="65"/>
        <v>3.4285798586950023</v>
      </c>
      <c r="AA155" s="1">
        <f t="shared" si="66"/>
        <v>4.8391798233120085</v>
      </c>
      <c r="AB155" s="1"/>
      <c r="AC155" t="b">
        <f t="shared" si="67"/>
        <v>0</v>
      </c>
      <c r="AD155" t="b">
        <f t="shared" si="68"/>
        <v>1</v>
      </c>
      <c r="AE155" t="b">
        <f t="shared" si="69"/>
        <v>0</v>
      </c>
      <c r="AF155" t="b">
        <f t="shared" si="70"/>
        <v>0</v>
      </c>
      <c r="AG155" t="b">
        <f t="shared" si="71"/>
        <v>0</v>
      </c>
      <c r="AH155" t="b">
        <f t="shared" si="72"/>
        <v>0</v>
      </c>
      <c r="AI155">
        <f t="shared" si="58"/>
        <v>1</v>
      </c>
      <c r="AJ155" t="str">
        <f>VLOOKUP(AI155,Sheet1!$A$1:$B$7,2)</f>
        <v>move_forward</v>
      </c>
    </row>
    <row r="156" spans="2:36" x14ac:dyDescent="0.25">
      <c r="B156">
        <v>335.123894617644</v>
      </c>
      <c r="C156">
        <v>155.681032983243</v>
      </c>
      <c r="D156">
        <v>287.508112710045</v>
      </c>
      <c r="E156">
        <v>151.73256194616701</v>
      </c>
      <c r="F156">
        <v>373.72693970304999</v>
      </c>
      <c r="G156">
        <v>154.42855673662899</v>
      </c>
      <c r="H156">
        <v>250.127014654319</v>
      </c>
      <c r="I156">
        <v>148.142405665198</v>
      </c>
      <c r="J156">
        <v>419.43050824446999</v>
      </c>
      <c r="K156">
        <v>152.472183195279</v>
      </c>
      <c r="L156">
        <v>208.37895638946401</v>
      </c>
      <c r="M156">
        <v>146.21077867945399</v>
      </c>
      <c r="N156">
        <v>328.47354159724199</v>
      </c>
      <c r="O156">
        <v>235.55038450132199</v>
      </c>
      <c r="P156">
        <v>293.64801343583298</v>
      </c>
      <c r="Q156">
        <v>234.521293720785</v>
      </c>
      <c r="S156" s="1">
        <f t="shared" si="59"/>
        <v>47.615781907599001</v>
      </c>
      <c r="T156" s="1">
        <f t="shared" si="60"/>
        <v>3.9484710370759899</v>
      </c>
      <c r="V156" s="1">
        <f t="shared" si="61"/>
        <v>38.603045085405995</v>
      </c>
      <c r="W156" s="1">
        <f t="shared" si="62"/>
        <v>84.306613626825992</v>
      </c>
      <c r="X156" s="1">
        <f t="shared" si="63"/>
        <v>37.381098055726</v>
      </c>
      <c r="Y156" s="1">
        <f t="shared" si="64"/>
        <v>79.129156320580989</v>
      </c>
      <c r="Z156" s="1">
        <f t="shared" si="65"/>
        <v>3.2088497879639988</v>
      </c>
      <c r="AA156" s="1">
        <f t="shared" si="66"/>
        <v>5.5217832667130153</v>
      </c>
      <c r="AB156" s="1"/>
      <c r="AC156" t="b">
        <f t="shared" si="67"/>
        <v>0</v>
      </c>
      <c r="AD156" t="b">
        <f t="shared" si="68"/>
        <v>1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0</v>
      </c>
      <c r="AI156">
        <f t="shared" si="58"/>
        <v>1</v>
      </c>
      <c r="AJ156" t="str">
        <f>VLOOKUP(AI156,Sheet1!$A$1:$B$7,2)</f>
        <v>move_forward</v>
      </c>
    </row>
    <row r="157" spans="2:36" x14ac:dyDescent="0.25">
      <c r="B157">
        <v>333.61551739781498</v>
      </c>
      <c r="C157">
        <v>153.878645745694</v>
      </c>
      <c r="D157">
        <v>284.40178074166198</v>
      </c>
      <c r="E157">
        <v>149.873456894469</v>
      </c>
      <c r="F157">
        <v>376.53224372562403</v>
      </c>
      <c r="G157">
        <v>155.71702259539501</v>
      </c>
      <c r="H157">
        <v>252.224690948052</v>
      </c>
      <c r="I157">
        <v>150.34516155089599</v>
      </c>
      <c r="J157">
        <v>412.30080988734801</v>
      </c>
      <c r="K157">
        <v>151.06004420597</v>
      </c>
      <c r="L157">
        <v>211.36904073175799</v>
      </c>
      <c r="M157">
        <v>144.00645282253399</v>
      </c>
      <c r="N157">
        <v>327.76842499984502</v>
      </c>
      <c r="O157">
        <v>232.924453380496</v>
      </c>
      <c r="P157">
        <v>297.545028011569</v>
      </c>
      <c r="Q157">
        <v>231.01372458718001</v>
      </c>
      <c r="S157" s="1">
        <f t="shared" si="59"/>
        <v>49.213736656153003</v>
      </c>
      <c r="T157" s="1">
        <f t="shared" si="60"/>
        <v>4.0051888512250002</v>
      </c>
      <c r="V157" s="1">
        <f t="shared" si="61"/>
        <v>42.916726327809045</v>
      </c>
      <c r="W157" s="1">
        <f t="shared" si="62"/>
        <v>78.685292489533026</v>
      </c>
      <c r="X157" s="1">
        <f t="shared" si="63"/>
        <v>32.17708979360998</v>
      </c>
      <c r="Y157" s="1">
        <f t="shared" si="64"/>
        <v>73.032740009903989</v>
      </c>
      <c r="Z157" s="1">
        <f t="shared" si="65"/>
        <v>2.8186015397239998</v>
      </c>
      <c r="AA157" s="1">
        <f t="shared" si="66"/>
        <v>5.8670040719350141</v>
      </c>
      <c r="AB157" s="1"/>
      <c r="AC157" t="b">
        <f t="shared" si="67"/>
        <v>0</v>
      </c>
      <c r="AD157" t="b">
        <f t="shared" si="68"/>
        <v>1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0</v>
      </c>
      <c r="AI157">
        <f t="shared" si="58"/>
        <v>1</v>
      </c>
      <c r="AJ157" t="str">
        <f>VLOOKUP(AI157,Sheet1!$A$1:$B$7,2)</f>
        <v>move_forward</v>
      </c>
    </row>
    <row r="158" spans="2:36" x14ac:dyDescent="0.25">
      <c r="B158">
        <v>333.63069374602702</v>
      </c>
      <c r="C158">
        <v>150.698355499332</v>
      </c>
      <c r="D158">
        <v>282.581256788112</v>
      </c>
      <c r="E158">
        <v>145.58789856086</v>
      </c>
      <c r="F158">
        <v>375.78609520790098</v>
      </c>
      <c r="G158">
        <v>144.82695791232399</v>
      </c>
      <c r="H158">
        <v>247.43418857761199</v>
      </c>
      <c r="I158">
        <v>136.99972656766101</v>
      </c>
      <c r="J158">
        <v>421.58532502715201</v>
      </c>
      <c r="K158">
        <v>125.865949183135</v>
      </c>
      <c r="L158">
        <v>203.95345534193501</v>
      </c>
      <c r="M158">
        <v>119.974328821355</v>
      </c>
      <c r="N158">
        <v>327.757431681122</v>
      </c>
      <c r="O158">
        <v>231.9939095979</v>
      </c>
      <c r="P158">
        <v>292.79025446935401</v>
      </c>
      <c r="Q158">
        <v>230.76962912561501</v>
      </c>
      <c r="S158" s="1">
        <f t="shared" si="59"/>
        <v>51.04943695791502</v>
      </c>
      <c r="T158" s="1">
        <f t="shared" si="60"/>
        <v>5.110456938471998</v>
      </c>
      <c r="V158" s="1">
        <f t="shared" si="61"/>
        <v>42.155401461873964</v>
      </c>
      <c r="W158" s="1">
        <f t="shared" si="62"/>
        <v>87.954631281124989</v>
      </c>
      <c r="X158" s="1">
        <f t="shared" si="63"/>
        <v>35.147068210500009</v>
      </c>
      <c r="Y158" s="1">
        <f t="shared" si="64"/>
        <v>78.627801446176989</v>
      </c>
      <c r="Z158" s="1">
        <f t="shared" si="65"/>
        <v>24.832406316196995</v>
      </c>
      <c r="AA158" s="1">
        <f t="shared" si="66"/>
        <v>25.613569739504996</v>
      </c>
      <c r="AB158" s="1"/>
      <c r="AC158" t="b">
        <f t="shared" si="67"/>
        <v>0</v>
      </c>
      <c r="AD158" t="b">
        <f t="shared" si="68"/>
        <v>1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0</v>
      </c>
      <c r="AI158">
        <f t="shared" si="58"/>
        <v>1</v>
      </c>
      <c r="AJ158" t="str">
        <f>VLOOKUP(AI158,Sheet1!$A$1:$B$7,2)</f>
        <v>move_forward</v>
      </c>
    </row>
    <row r="159" spans="2:36" x14ac:dyDescent="0.25">
      <c r="B159">
        <v>329.56030774832101</v>
      </c>
      <c r="C159">
        <v>146.23963364586999</v>
      </c>
      <c r="D159">
        <v>288.06678036754499</v>
      </c>
      <c r="E159">
        <v>142.95917422272399</v>
      </c>
      <c r="F159">
        <v>364.79924833228398</v>
      </c>
      <c r="G159">
        <v>123.109089244495</v>
      </c>
      <c r="H159">
        <v>263.873284748191</v>
      </c>
      <c r="I159">
        <v>114.698082437978</v>
      </c>
      <c r="J159">
        <v>381.33333371902103</v>
      </c>
      <c r="K159">
        <v>78.957113382932206</v>
      </c>
      <c r="L159">
        <v>243.49703452786699</v>
      </c>
      <c r="M159">
        <v>73.8827266249545</v>
      </c>
      <c r="N159">
        <v>327.619446427524</v>
      </c>
      <c r="O159">
        <v>230.52876268834399</v>
      </c>
      <c r="P159">
        <v>291.88285261157102</v>
      </c>
      <c r="Q159">
        <v>230.732976094864</v>
      </c>
      <c r="S159" s="1">
        <f t="shared" si="59"/>
        <v>41.493527380776015</v>
      </c>
      <c r="T159" s="1">
        <f t="shared" si="60"/>
        <v>3.2804594231459987</v>
      </c>
      <c r="V159" s="1">
        <f t="shared" si="61"/>
        <v>35.238940583962972</v>
      </c>
      <c r="W159" s="1">
        <f t="shared" si="62"/>
        <v>51.773025970700019</v>
      </c>
      <c r="X159" s="1">
        <f t="shared" si="63"/>
        <v>24.193495619353996</v>
      </c>
      <c r="Y159" s="1">
        <f t="shared" si="64"/>
        <v>44.569745839678006</v>
      </c>
      <c r="Z159" s="1">
        <f t="shared" si="65"/>
        <v>67.28252026293778</v>
      </c>
      <c r="AA159" s="1">
        <f t="shared" si="66"/>
        <v>69.076447597769487</v>
      </c>
      <c r="AB159" s="1"/>
      <c r="AC159" t="b">
        <f t="shared" si="67"/>
        <v>0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0</v>
      </c>
      <c r="AH159" t="b">
        <f t="shared" si="72"/>
        <v>0</v>
      </c>
      <c r="AI159">
        <f t="shared" si="58"/>
        <v>999</v>
      </c>
      <c r="AJ159" t="str">
        <f>VLOOKUP(AI159,Sheet1!$A$1:$B$7,2)</f>
        <v>not detected</v>
      </c>
    </row>
    <row r="160" spans="2:36" x14ac:dyDescent="0.25">
      <c r="B160">
        <v>334.73285524389303</v>
      </c>
      <c r="C160">
        <v>137.668603489817</v>
      </c>
      <c r="D160">
        <v>293.57759448589297</v>
      </c>
      <c r="E160">
        <v>135.686719059692</v>
      </c>
      <c r="F160">
        <v>351.78307314807898</v>
      </c>
      <c r="G160">
        <v>104.382818435765</v>
      </c>
      <c r="H160">
        <v>277.63210688345401</v>
      </c>
      <c r="I160">
        <v>104.20810949474701</v>
      </c>
      <c r="J160">
        <v>343.70511553675402</v>
      </c>
      <c r="K160">
        <v>64.151510032992505</v>
      </c>
      <c r="L160">
        <v>280.45686501838901</v>
      </c>
      <c r="M160">
        <v>60.9569235029482</v>
      </c>
      <c r="N160">
        <v>325.786464504344</v>
      </c>
      <c r="O160">
        <v>227.086539092073</v>
      </c>
      <c r="P160">
        <v>295.928618565178</v>
      </c>
      <c r="Q160">
        <v>229.48937906019199</v>
      </c>
      <c r="S160" s="1">
        <f t="shared" si="59"/>
        <v>41.155260758000054</v>
      </c>
      <c r="T160" s="1">
        <f t="shared" si="60"/>
        <v>1.9818844301250067</v>
      </c>
      <c r="V160" s="1">
        <f t="shared" si="61"/>
        <v>17.050217904185956</v>
      </c>
      <c r="W160" s="1">
        <f t="shared" si="62"/>
        <v>8.9722602928609945</v>
      </c>
      <c r="X160" s="1">
        <f t="shared" si="63"/>
        <v>15.945487602438959</v>
      </c>
      <c r="Y160" s="1">
        <f t="shared" si="64"/>
        <v>13.120729467503963</v>
      </c>
      <c r="Z160" s="1">
        <f t="shared" si="65"/>
        <v>73.517093456824497</v>
      </c>
      <c r="AA160" s="1">
        <f t="shared" si="66"/>
        <v>74.729795556743795</v>
      </c>
      <c r="AB160" s="1"/>
      <c r="AC160" t="b">
        <f t="shared" si="67"/>
        <v>1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0</v>
      </c>
      <c r="AH160" t="b">
        <f t="shared" si="72"/>
        <v>0</v>
      </c>
      <c r="AI160">
        <f t="shared" si="58"/>
        <v>0</v>
      </c>
      <c r="AJ160" t="str">
        <f>VLOOKUP(AI160,Sheet1!$A$1:$B$7,2)</f>
        <v>takeoff</v>
      </c>
    </row>
    <row r="161" spans="2:36" x14ac:dyDescent="0.25">
      <c r="B161">
        <v>329.30123857977202</v>
      </c>
      <c r="C161">
        <v>132.00168666073401</v>
      </c>
      <c r="D161">
        <v>292.397005222796</v>
      </c>
      <c r="E161">
        <v>130.73942027182699</v>
      </c>
      <c r="F161">
        <v>342.68814882395901</v>
      </c>
      <c r="G161">
        <v>102.00553845653501</v>
      </c>
      <c r="H161">
        <v>275.007349514471</v>
      </c>
      <c r="I161">
        <v>96.718048676375801</v>
      </c>
      <c r="J161">
        <v>333.04683064585799</v>
      </c>
      <c r="K161">
        <v>61.195062955892602</v>
      </c>
      <c r="L161">
        <v>290.43678994803997</v>
      </c>
      <c r="M161">
        <v>56.747702342511197</v>
      </c>
      <c r="N161">
        <v>323.86615337353697</v>
      </c>
      <c r="O161">
        <v>223.26349818933301</v>
      </c>
      <c r="P161">
        <v>295.925222098544</v>
      </c>
      <c r="Q161">
        <v>225.55314352345999</v>
      </c>
      <c r="S161" s="1">
        <f t="shared" si="59"/>
        <v>36.904233356976022</v>
      </c>
      <c r="T161" s="1">
        <f t="shared" si="60"/>
        <v>1.2622663889070225</v>
      </c>
      <c r="V161" s="1">
        <f t="shared" si="61"/>
        <v>13.386910244186993</v>
      </c>
      <c r="W161" s="1">
        <f t="shared" si="62"/>
        <v>3.7455920660859761</v>
      </c>
      <c r="X161" s="1">
        <f t="shared" si="63"/>
        <v>17.389655708324995</v>
      </c>
      <c r="Y161" s="1">
        <f t="shared" si="64"/>
        <v>1.960215274756024</v>
      </c>
      <c r="Z161" s="1">
        <f t="shared" si="65"/>
        <v>70.8066237048414</v>
      </c>
      <c r="AA161" s="1">
        <f t="shared" si="66"/>
        <v>73.991717929315797</v>
      </c>
      <c r="AB161" s="1"/>
      <c r="AC161" t="b">
        <f t="shared" si="67"/>
        <v>1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0</v>
      </c>
      <c r="AI161">
        <f t="shared" si="58"/>
        <v>0</v>
      </c>
      <c r="AJ161" t="str">
        <f>VLOOKUP(AI161,Sheet1!$A$1:$B$7,2)</f>
        <v>takeoff</v>
      </c>
    </row>
    <row r="162" spans="2:36" x14ac:dyDescent="0.25">
      <c r="B162">
        <v>328.38638522613599</v>
      </c>
      <c r="C162">
        <v>132.83570013388999</v>
      </c>
      <c r="D162">
        <v>287.31134809400601</v>
      </c>
      <c r="E162">
        <v>124.641344259959</v>
      </c>
      <c r="F162">
        <v>339.92529653636501</v>
      </c>
      <c r="G162">
        <v>104.797956857822</v>
      </c>
      <c r="H162">
        <v>274.64499179785798</v>
      </c>
      <c r="I162">
        <v>95.335211401005793</v>
      </c>
      <c r="J162">
        <v>329.56686830445199</v>
      </c>
      <c r="K162">
        <v>54.109538685191701</v>
      </c>
      <c r="L162">
        <v>289.11166463794598</v>
      </c>
      <c r="M162">
        <v>54.497060312025098</v>
      </c>
      <c r="N162">
        <v>324.306515396865</v>
      </c>
      <c r="O162">
        <v>223.93673741540201</v>
      </c>
      <c r="P162">
        <v>291.35629952236297</v>
      </c>
      <c r="Q162">
        <v>219.95471075271701</v>
      </c>
      <c r="S162" s="1">
        <f t="shared" ref="S162:S193" si="73">B162-D162</f>
        <v>41.075037132129978</v>
      </c>
      <c r="T162" s="1">
        <f t="shared" ref="T162:T193" si="74">C162-E162</f>
        <v>8.1943558739309879</v>
      </c>
      <c r="V162" s="1">
        <f t="shared" ref="V162:V193" si="75">F162-B162</f>
        <v>11.538911310229025</v>
      </c>
      <c r="W162" s="1">
        <f t="shared" ref="W162:W193" si="76">J162-B162</f>
        <v>1.1804830783160014</v>
      </c>
      <c r="X162" s="1">
        <f t="shared" ref="X162:X193" si="77">D162-H162</f>
        <v>12.666356296148024</v>
      </c>
      <c r="Y162" s="1">
        <f t="shared" ref="Y162:Y193" si="78">D162-L162</f>
        <v>-1.8003165439399709</v>
      </c>
      <c r="Z162" s="1">
        <f t="shared" ref="Z162:Z193" si="79">C162-K162</f>
        <v>78.726161448698292</v>
      </c>
      <c r="AA162" s="1">
        <f t="shared" ref="AA162:AA193" si="80">E162-M162</f>
        <v>70.1442839479339</v>
      </c>
      <c r="AB162" s="1"/>
      <c r="AC162" t="b">
        <f t="shared" ref="AC162:AC193" si="81">AND(($Z162&gt;$AM$3),($AA162&gt;$AM$3),(ABS($W162)&lt;$AM$5),(ABS($Y162)&lt;$AM$5))</f>
        <v>1</v>
      </c>
      <c r="AD162" t="b">
        <f t="shared" ref="AD162:AD193" si="82">AND((ABS($Z162)&lt;$AM$5),(ABS($AA162)&lt;$AM$5),($W162&gt;$AM$4),($Y162&gt;$AM$4))</f>
        <v>0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0</v>
      </c>
      <c r="AG162" t="b">
        <f t="shared" ref="AG162:AG193" si="85">AND((ABS($Z162)&lt;$AM$5),($AA162&lt;-$AM$3),($W162&gt;$AM$4),(ABS($Y162)&lt;$AM$5))</f>
        <v>0</v>
      </c>
      <c r="AH162" t="b">
        <f t="shared" ref="AH162:AH193" si="86">AND(($Z162&lt;-$AM$3),($AA162&lt;-$AM$3),(ABS($W162)&lt;$AM$5),(ABS($Y162)&lt;$AM$5))</f>
        <v>0</v>
      </c>
      <c r="AI162">
        <f t="shared" si="58"/>
        <v>0</v>
      </c>
      <c r="AJ162" t="str">
        <f>VLOOKUP(AI162,Sheet1!$A$1:$B$7,2)</f>
        <v>takeoff</v>
      </c>
    </row>
    <row r="163" spans="2:36" x14ac:dyDescent="0.25">
      <c r="B163">
        <v>328.93523494967502</v>
      </c>
      <c r="C163">
        <v>130.24114838614199</v>
      </c>
      <c r="D163">
        <v>288.62506788112103</v>
      </c>
      <c r="E163">
        <v>126.146244750718</v>
      </c>
      <c r="F163">
        <v>341.52409654469602</v>
      </c>
      <c r="G163">
        <v>103.02032406183901</v>
      </c>
      <c r="H163">
        <v>275.04600874432202</v>
      </c>
      <c r="I163">
        <v>94.195288885975401</v>
      </c>
      <c r="J163">
        <v>330.662589171109</v>
      </c>
      <c r="K163">
        <v>53.430436116192297</v>
      </c>
      <c r="L163">
        <v>287.92882837955398</v>
      </c>
      <c r="M163">
        <v>54.721807758097398</v>
      </c>
      <c r="N163">
        <v>323.54256953108302</v>
      </c>
      <c r="O163">
        <v>222.661748244948</v>
      </c>
      <c r="P163">
        <v>290.81978410717801</v>
      </c>
      <c r="Q163">
        <v>218.71678326144999</v>
      </c>
      <c r="S163" s="1">
        <f t="shared" si="73"/>
        <v>40.310167068553994</v>
      </c>
      <c r="T163" s="1">
        <f t="shared" si="74"/>
        <v>4.0949036354239894</v>
      </c>
      <c r="V163" s="1">
        <f t="shared" si="75"/>
        <v>12.588861595021001</v>
      </c>
      <c r="W163" s="1">
        <f t="shared" si="76"/>
        <v>1.7273542214339841</v>
      </c>
      <c r="X163" s="1">
        <f t="shared" si="77"/>
        <v>13.579059136799003</v>
      </c>
      <c r="Y163" s="1">
        <f t="shared" si="78"/>
        <v>0.6962395015670495</v>
      </c>
      <c r="Z163" s="1">
        <f t="shared" si="79"/>
        <v>76.81071226994969</v>
      </c>
      <c r="AA163" s="1">
        <f t="shared" si="80"/>
        <v>71.424436992620599</v>
      </c>
      <c r="AB163" s="1"/>
      <c r="AC163" t="b">
        <f t="shared" si="81"/>
        <v>1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0</v>
      </c>
      <c r="AI163">
        <f t="shared" si="58"/>
        <v>0</v>
      </c>
      <c r="AJ163" t="str">
        <f>VLOOKUP(AI163,Sheet1!$A$1:$B$7,2)</f>
        <v>takeoff</v>
      </c>
    </row>
    <row r="164" spans="2:36" x14ac:dyDescent="0.25">
      <c r="B164">
        <v>329.05372848631202</v>
      </c>
      <c r="C164">
        <v>128.002964205268</v>
      </c>
      <c r="D164">
        <v>288.26417220900498</v>
      </c>
      <c r="E164">
        <v>122.86747615886701</v>
      </c>
      <c r="F164">
        <v>343.35827482443398</v>
      </c>
      <c r="G164">
        <v>101.49100434704501</v>
      </c>
      <c r="H164">
        <v>273.37891058899203</v>
      </c>
      <c r="I164">
        <v>93.377643609399698</v>
      </c>
      <c r="J164">
        <v>331.95574093015603</v>
      </c>
      <c r="K164">
        <v>54.759891663242797</v>
      </c>
      <c r="L164">
        <v>287.38483254190101</v>
      </c>
      <c r="M164">
        <v>52.4026144080131</v>
      </c>
      <c r="N164">
        <v>323.99175170850202</v>
      </c>
      <c r="O164">
        <v>222.14428730293201</v>
      </c>
      <c r="P164">
        <v>292.72289981209201</v>
      </c>
      <c r="Q164">
        <v>218.27982654531201</v>
      </c>
      <c r="S164" s="1">
        <f t="shared" si="73"/>
        <v>40.789556277307042</v>
      </c>
      <c r="T164" s="1">
        <f t="shared" si="74"/>
        <v>5.1354880464009938</v>
      </c>
      <c r="V164" s="1">
        <f t="shared" si="75"/>
        <v>14.304546338121952</v>
      </c>
      <c r="W164" s="1">
        <f t="shared" si="76"/>
        <v>2.9020124438440007</v>
      </c>
      <c r="X164" s="1">
        <f t="shared" si="77"/>
        <v>14.885261620012955</v>
      </c>
      <c r="Y164" s="1">
        <f t="shared" si="78"/>
        <v>0.87933966710397726</v>
      </c>
      <c r="Z164" s="1">
        <f t="shared" si="79"/>
        <v>73.243072542025203</v>
      </c>
      <c r="AA164" s="1">
        <f t="shared" si="80"/>
        <v>70.464861750853913</v>
      </c>
      <c r="AB164" s="1"/>
      <c r="AC164" t="b">
        <f t="shared" si="81"/>
        <v>1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0</v>
      </c>
      <c r="AI164">
        <f t="shared" si="58"/>
        <v>0</v>
      </c>
      <c r="AJ164" t="str">
        <f>VLOOKUP(AI164,Sheet1!$A$1:$B$7,2)</f>
        <v>takeoff</v>
      </c>
    </row>
    <row r="165" spans="2:36" x14ac:dyDescent="0.25">
      <c r="B165">
        <v>327.017714996096</v>
      </c>
      <c r="C165">
        <v>128.547105849671</v>
      </c>
      <c r="D165">
        <v>285.58406064483898</v>
      </c>
      <c r="E165">
        <v>123.286387018119</v>
      </c>
      <c r="F165">
        <v>340.25580094323902</v>
      </c>
      <c r="G165">
        <v>100.348751398776</v>
      </c>
      <c r="H165">
        <v>273.616490898915</v>
      </c>
      <c r="I165">
        <v>94.633052253319804</v>
      </c>
      <c r="J165">
        <v>332.385888363324</v>
      </c>
      <c r="K165">
        <v>54.888525674509403</v>
      </c>
      <c r="L165">
        <v>288.24795835956002</v>
      </c>
      <c r="M165">
        <v>56.065776736237197</v>
      </c>
      <c r="N165">
        <v>324.13262197003297</v>
      </c>
      <c r="O165">
        <v>219.89001122892</v>
      </c>
      <c r="P165">
        <v>290.944093821737</v>
      </c>
      <c r="Q165">
        <v>218.368244130818</v>
      </c>
      <c r="S165" s="1">
        <f t="shared" si="73"/>
        <v>41.433654351257019</v>
      </c>
      <c r="T165" s="1">
        <f t="shared" si="74"/>
        <v>5.2607188315519977</v>
      </c>
      <c r="V165" s="1">
        <f t="shared" si="75"/>
        <v>13.23808594714302</v>
      </c>
      <c r="W165" s="1">
        <f t="shared" si="76"/>
        <v>5.3681733672279961</v>
      </c>
      <c r="X165" s="1">
        <f t="shared" si="77"/>
        <v>11.967569745923981</v>
      </c>
      <c r="Y165" s="1">
        <f t="shared" si="78"/>
        <v>-2.6638977147210312</v>
      </c>
      <c r="Z165" s="1">
        <f t="shared" si="79"/>
        <v>73.658580175161603</v>
      </c>
      <c r="AA165" s="1">
        <f t="shared" si="80"/>
        <v>67.220610281881804</v>
      </c>
      <c r="AB165" s="1"/>
      <c r="AC165" t="b">
        <f t="shared" si="81"/>
        <v>1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0</v>
      </c>
      <c r="AI165">
        <f t="shared" si="58"/>
        <v>0</v>
      </c>
      <c r="AJ165" t="str">
        <f>VLOOKUP(AI165,Sheet1!$A$1:$B$7,2)</f>
        <v>takeoff</v>
      </c>
    </row>
    <row r="166" spans="2:36" x14ac:dyDescent="0.25">
      <c r="B166">
        <v>328.29381861392898</v>
      </c>
      <c r="C166">
        <v>128.78018788505</v>
      </c>
      <c r="D166">
        <v>296.97716301651297</v>
      </c>
      <c r="E166">
        <v>137.52585090491999</v>
      </c>
      <c r="F166">
        <v>341.68828304344999</v>
      </c>
      <c r="G166">
        <v>101.866693799137</v>
      </c>
      <c r="H166">
        <v>270.857664954982</v>
      </c>
      <c r="I166">
        <v>101.399546455883</v>
      </c>
      <c r="J166">
        <v>333.44985937808502</v>
      </c>
      <c r="K166">
        <v>55.898387719410401</v>
      </c>
      <c r="L166">
        <v>286.43317296418297</v>
      </c>
      <c r="M166">
        <v>53.149255990477997</v>
      </c>
      <c r="N166">
        <v>324.17704999541002</v>
      </c>
      <c r="O166">
        <v>222.475894742485</v>
      </c>
      <c r="P166">
        <v>316.34688439150699</v>
      </c>
      <c r="Q166">
        <v>223.17308357351601</v>
      </c>
      <c r="S166" s="1">
        <f t="shared" si="73"/>
        <v>31.316655597416002</v>
      </c>
      <c r="T166" s="1">
        <f t="shared" si="74"/>
        <v>-8.7456630198699941</v>
      </c>
      <c r="V166" s="1">
        <f t="shared" si="75"/>
        <v>13.394464429521008</v>
      </c>
      <c r="W166" s="1">
        <f t="shared" si="76"/>
        <v>5.156040764156046</v>
      </c>
      <c r="X166" s="1">
        <f t="shared" si="77"/>
        <v>26.119498061530976</v>
      </c>
      <c r="Y166" s="1">
        <f t="shared" si="78"/>
        <v>10.543990052330003</v>
      </c>
      <c r="Z166" s="1">
        <f t="shared" si="79"/>
        <v>72.881800165639589</v>
      </c>
      <c r="AA166" s="1">
        <f t="shared" si="80"/>
        <v>84.376594914441995</v>
      </c>
      <c r="AB166" s="1"/>
      <c r="AC166" t="b">
        <f t="shared" si="81"/>
        <v>1</v>
      </c>
      <c r="AD166" t="b">
        <f t="shared" si="82"/>
        <v>0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0</v>
      </c>
      <c r="AI166">
        <f t="shared" si="58"/>
        <v>0</v>
      </c>
      <c r="AJ166" t="str">
        <f>VLOOKUP(AI166,Sheet1!$A$1:$B$7,2)</f>
        <v>takeoff</v>
      </c>
    </row>
    <row r="167" spans="2:36" x14ac:dyDescent="0.25">
      <c r="B167">
        <v>327.833835306514</v>
      </c>
      <c r="C167">
        <v>131.621063425979</v>
      </c>
      <c r="D167">
        <v>290.46054448373297</v>
      </c>
      <c r="E167">
        <v>130.42446338097</v>
      </c>
      <c r="F167">
        <v>340.47314298849699</v>
      </c>
      <c r="G167">
        <v>105.53875396922</v>
      </c>
      <c r="H167">
        <v>274.42942397854301</v>
      </c>
      <c r="I167">
        <v>93.420621134009906</v>
      </c>
      <c r="J167">
        <v>330.25773613373798</v>
      </c>
      <c r="K167">
        <v>59.047105881930896</v>
      </c>
      <c r="L167">
        <v>288.46718159897</v>
      </c>
      <c r="M167">
        <v>56.554975126560798</v>
      </c>
      <c r="N167">
        <v>323.52966812549602</v>
      </c>
      <c r="O167">
        <v>222.824794374107</v>
      </c>
      <c r="P167">
        <v>291.655985996433</v>
      </c>
      <c r="Q167">
        <v>221.64953961684799</v>
      </c>
      <c r="S167" s="1">
        <f t="shared" si="73"/>
        <v>37.37329082278103</v>
      </c>
      <c r="T167" s="1">
        <f t="shared" si="74"/>
        <v>1.1966000450090064</v>
      </c>
      <c r="V167" s="1">
        <f t="shared" si="75"/>
        <v>12.639307681982984</v>
      </c>
      <c r="W167" s="1">
        <f t="shared" si="76"/>
        <v>2.4239008272239744</v>
      </c>
      <c r="X167" s="1">
        <f t="shared" si="77"/>
        <v>16.031120505189961</v>
      </c>
      <c r="Y167" s="1">
        <f t="shared" si="78"/>
        <v>1.9933628847629734</v>
      </c>
      <c r="Z167" s="1">
        <f t="shared" si="79"/>
        <v>72.573957544048113</v>
      </c>
      <c r="AA167" s="1">
        <f t="shared" si="80"/>
        <v>73.869488254409191</v>
      </c>
      <c r="AB167" s="1"/>
      <c r="AC167" t="b">
        <f t="shared" si="81"/>
        <v>1</v>
      </c>
      <c r="AD167" t="b">
        <f t="shared" si="82"/>
        <v>0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0</v>
      </c>
      <c r="AI167">
        <f t="shared" si="58"/>
        <v>0</v>
      </c>
      <c r="AJ167" t="str">
        <f>VLOOKUP(AI167,Sheet1!$A$1:$B$7,2)</f>
        <v>takeoff</v>
      </c>
    </row>
    <row r="168" spans="2:36" x14ac:dyDescent="0.25">
      <c r="B168">
        <v>328.67093922402597</v>
      </c>
      <c r="C168">
        <v>132.822445310951</v>
      </c>
      <c r="D168">
        <v>287.523202037359</v>
      </c>
      <c r="E168">
        <v>123.73089006032799</v>
      </c>
      <c r="F168">
        <v>340.68247959323702</v>
      </c>
      <c r="G168">
        <v>106.13007624103901</v>
      </c>
      <c r="H168">
        <v>274.39716953801798</v>
      </c>
      <c r="I168">
        <v>94.583319569238895</v>
      </c>
      <c r="J168">
        <v>329.88263315499103</v>
      </c>
      <c r="K168">
        <v>58.414336642049498</v>
      </c>
      <c r="L168">
        <v>287.78997773807703</v>
      </c>
      <c r="M168">
        <v>54.980589400890203</v>
      </c>
      <c r="N168">
        <v>324.48687139092198</v>
      </c>
      <c r="O168">
        <v>225.749451312655</v>
      </c>
      <c r="P168">
        <v>291.336019073052</v>
      </c>
      <c r="Q168">
        <v>220.822830038897</v>
      </c>
      <c r="S168" s="1">
        <f t="shared" si="73"/>
        <v>41.147737186666973</v>
      </c>
      <c r="T168" s="1">
        <f t="shared" si="74"/>
        <v>9.0915552506230028</v>
      </c>
      <c r="V168" s="1">
        <f t="shared" si="75"/>
        <v>12.011540369211048</v>
      </c>
      <c r="W168" s="1">
        <f t="shared" si="76"/>
        <v>1.2116939309650547</v>
      </c>
      <c r="X168" s="1">
        <f t="shared" si="77"/>
        <v>13.126032499341022</v>
      </c>
      <c r="Y168" s="1">
        <f t="shared" si="78"/>
        <v>-0.26677570071802847</v>
      </c>
      <c r="Z168" s="1">
        <f t="shared" si="79"/>
        <v>74.408108668901491</v>
      </c>
      <c r="AA168" s="1">
        <f t="shared" si="80"/>
        <v>68.750300659437784</v>
      </c>
      <c r="AB168" s="1"/>
      <c r="AC168" t="b">
        <f t="shared" si="81"/>
        <v>1</v>
      </c>
      <c r="AD168" t="b">
        <f t="shared" si="82"/>
        <v>0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0</v>
      </c>
      <c r="AI168">
        <f t="shared" si="58"/>
        <v>0</v>
      </c>
      <c r="AJ168" t="str">
        <f>VLOOKUP(AI168,Sheet1!$A$1:$B$7,2)</f>
        <v>takeoff</v>
      </c>
    </row>
    <row r="169" spans="2:36" x14ac:dyDescent="0.25">
      <c r="B169">
        <v>328.30333739848601</v>
      </c>
      <c r="C169">
        <v>130.91243171288599</v>
      </c>
      <c r="D169">
        <v>293.19744381294402</v>
      </c>
      <c r="E169">
        <v>139.09971015397801</v>
      </c>
      <c r="F169">
        <v>340.73511397857402</v>
      </c>
      <c r="G169">
        <v>103.698313674765</v>
      </c>
      <c r="H169">
        <v>271.13853008637801</v>
      </c>
      <c r="I169">
        <v>102.06006749739799</v>
      </c>
      <c r="J169">
        <v>331.08442791641897</v>
      </c>
      <c r="K169">
        <v>60.716902912293101</v>
      </c>
      <c r="L169">
        <v>289.228524302984</v>
      </c>
      <c r="M169">
        <v>57.778853724925199</v>
      </c>
      <c r="N169">
        <v>323.89758388766302</v>
      </c>
      <c r="O169">
        <v>223.64099692088601</v>
      </c>
      <c r="P169">
        <v>316.43652218401297</v>
      </c>
      <c r="Q169">
        <v>224.41721264958099</v>
      </c>
      <c r="S169" s="1">
        <f t="shared" si="73"/>
        <v>35.105893585541992</v>
      </c>
      <c r="T169" s="1">
        <f t="shared" si="74"/>
        <v>-8.187278441092019</v>
      </c>
      <c r="V169" s="1">
        <f t="shared" si="75"/>
        <v>12.431776580088012</v>
      </c>
      <c r="W169" s="1">
        <f t="shared" si="76"/>
        <v>2.7810905179329666</v>
      </c>
      <c r="X169" s="1">
        <f t="shared" si="77"/>
        <v>22.058913726566004</v>
      </c>
      <c r="Y169" s="1">
        <f t="shared" si="78"/>
        <v>3.968919509960017</v>
      </c>
      <c r="Z169" s="1">
        <f t="shared" si="79"/>
        <v>70.195528800592882</v>
      </c>
      <c r="AA169" s="1">
        <f t="shared" si="80"/>
        <v>81.32085642905281</v>
      </c>
      <c r="AB169" s="1"/>
      <c r="AC169" t="b">
        <f t="shared" si="81"/>
        <v>1</v>
      </c>
      <c r="AD169" t="b">
        <f t="shared" si="82"/>
        <v>0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0</v>
      </c>
      <c r="AI169">
        <f t="shared" si="58"/>
        <v>0</v>
      </c>
      <c r="AJ169" t="str">
        <f>VLOOKUP(AI169,Sheet1!$A$1:$B$7,2)</f>
        <v>takeoff</v>
      </c>
    </row>
    <row r="170" spans="2:36" x14ac:dyDescent="0.25">
      <c r="B170">
        <v>328.956501314425</v>
      </c>
      <c r="C170">
        <v>131.020372967387</v>
      </c>
      <c r="D170">
        <v>290.43507363558899</v>
      </c>
      <c r="E170">
        <v>125.208140851075</v>
      </c>
      <c r="F170">
        <v>340.18451853386</v>
      </c>
      <c r="G170">
        <v>105.145818536931</v>
      </c>
      <c r="H170">
        <v>274.25599343780402</v>
      </c>
      <c r="I170">
        <v>95.162654820254602</v>
      </c>
      <c r="J170">
        <v>331.64613648425097</v>
      </c>
      <c r="K170">
        <v>61.188314570937003</v>
      </c>
      <c r="L170">
        <v>287.65371699280399</v>
      </c>
      <c r="M170">
        <v>55.079472160742597</v>
      </c>
      <c r="N170">
        <v>323.21884908570598</v>
      </c>
      <c r="O170">
        <v>223.798492302602</v>
      </c>
      <c r="P170">
        <v>288.95377257047198</v>
      </c>
      <c r="Q170">
        <v>227.57501912671401</v>
      </c>
      <c r="S170" s="1">
        <f t="shared" si="73"/>
        <v>38.521427678836005</v>
      </c>
      <c r="T170" s="1">
        <f t="shared" si="74"/>
        <v>5.8122321163120034</v>
      </c>
      <c r="V170" s="1">
        <f t="shared" si="75"/>
        <v>11.228017219435003</v>
      </c>
      <c r="W170" s="1">
        <f t="shared" si="76"/>
        <v>2.6896351698259764</v>
      </c>
      <c r="X170" s="1">
        <f t="shared" si="77"/>
        <v>16.17908019778497</v>
      </c>
      <c r="Y170" s="1">
        <f t="shared" si="78"/>
        <v>2.7813566427849992</v>
      </c>
      <c r="Z170" s="1">
        <f t="shared" si="79"/>
        <v>69.832058396450009</v>
      </c>
      <c r="AA170" s="1">
        <f t="shared" si="80"/>
        <v>70.128668690332404</v>
      </c>
      <c r="AB170" s="1"/>
      <c r="AC170" t="b">
        <f t="shared" si="81"/>
        <v>1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0</v>
      </c>
      <c r="AJ170" t="str">
        <f>VLOOKUP(AI170,Sheet1!$A$1:$B$7,2)</f>
        <v>takeoff</v>
      </c>
    </row>
    <row r="171" spans="2:36" x14ac:dyDescent="0.25">
      <c r="B171">
        <v>328.67872048328201</v>
      </c>
      <c r="C171">
        <v>133.41638932016301</v>
      </c>
      <c r="D171">
        <v>285.99002687475303</v>
      </c>
      <c r="E171">
        <v>129.724052058213</v>
      </c>
      <c r="F171">
        <v>342.110395627375</v>
      </c>
      <c r="G171">
        <v>105.10306747468699</v>
      </c>
      <c r="H171">
        <v>274.13698006580199</v>
      </c>
      <c r="I171">
        <v>95.074115777368505</v>
      </c>
      <c r="J171">
        <v>329.25680199693898</v>
      </c>
      <c r="K171">
        <v>60.187394704677502</v>
      </c>
      <c r="L171">
        <v>286.91000023912602</v>
      </c>
      <c r="M171">
        <v>53.449200555587602</v>
      </c>
      <c r="N171">
        <v>323.53553740334098</v>
      </c>
      <c r="O171">
        <v>226.22599418269101</v>
      </c>
      <c r="P171">
        <v>293.75532418442299</v>
      </c>
      <c r="Q171">
        <v>225.18227026780099</v>
      </c>
      <c r="S171" s="1">
        <f t="shared" si="73"/>
        <v>42.688693608528979</v>
      </c>
      <c r="T171" s="1">
        <f t="shared" si="74"/>
        <v>3.6923372619500014</v>
      </c>
      <c r="V171" s="1">
        <f t="shared" si="75"/>
        <v>13.431675144092992</v>
      </c>
      <c r="W171" s="1">
        <f t="shared" si="76"/>
        <v>0.57808151365696858</v>
      </c>
      <c r="X171" s="1">
        <f t="shared" si="77"/>
        <v>11.853046808951035</v>
      </c>
      <c r="Y171" s="1">
        <f t="shared" si="78"/>
        <v>-0.91997336437299282</v>
      </c>
      <c r="Z171" s="1">
        <f t="shared" si="79"/>
        <v>73.228994615485504</v>
      </c>
      <c r="AA171" s="1">
        <f t="shared" si="80"/>
        <v>76.27485150262541</v>
      </c>
      <c r="AB171" s="1"/>
      <c r="AC171" t="b">
        <f t="shared" si="81"/>
        <v>1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0</v>
      </c>
      <c r="AI171">
        <f t="shared" si="58"/>
        <v>0</v>
      </c>
      <c r="AJ171" t="str">
        <f>VLOOKUP(AI171,Sheet1!$A$1:$B$7,2)</f>
        <v>takeoff</v>
      </c>
    </row>
    <row r="172" spans="2:36" x14ac:dyDescent="0.25">
      <c r="B172">
        <v>328.10643875580001</v>
      </c>
      <c r="C172">
        <v>128.49274520390099</v>
      </c>
      <c r="D172">
        <v>285.46491240249799</v>
      </c>
      <c r="E172">
        <v>123.869670843725</v>
      </c>
      <c r="F172">
        <v>343.931768818112</v>
      </c>
      <c r="G172">
        <v>102.72434162035</v>
      </c>
      <c r="H172">
        <v>274.34817152942298</v>
      </c>
      <c r="I172">
        <v>91.081171983392196</v>
      </c>
      <c r="J172">
        <v>335.49368763421899</v>
      </c>
      <c r="K172">
        <v>58.510456246502997</v>
      </c>
      <c r="L172">
        <v>285.57550077754701</v>
      </c>
      <c r="M172">
        <v>59.825307995269903</v>
      </c>
      <c r="N172">
        <v>323.08759089706399</v>
      </c>
      <c r="O172">
        <v>223.382525454111</v>
      </c>
      <c r="P172">
        <v>289.53881672019997</v>
      </c>
      <c r="Q172">
        <v>220.86758635764801</v>
      </c>
      <c r="S172" s="1">
        <f t="shared" si="73"/>
        <v>42.641526353302027</v>
      </c>
      <c r="T172" s="1">
        <f t="shared" si="74"/>
        <v>4.6230743601759912</v>
      </c>
      <c r="V172" s="1">
        <f t="shared" si="75"/>
        <v>15.825330062311991</v>
      </c>
      <c r="W172" s="1">
        <f t="shared" si="76"/>
        <v>7.3872488784189727</v>
      </c>
      <c r="X172" s="1">
        <f t="shared" si="77"/>
        <v>11.116740873075003</v>
      </c>
      <c r="Y172" s="1">
        <f t="shared" si="78"/>
        <v>-0.11058837504901931</v>
      </c>
      <c r="Z172" s="1">
        <f t="shared" si="79"/>
        <v>69.982288957397998</v>
      </c>
      <c r="AA172" s="1">
        <f t="shared" si="80"/>
        <v>64.044362848455108</v>
      </c>
      <c r="AB172" s="1"/>
      <c r="AC172" t="b">
        <f t="shared" si="81"/>
        <v>1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0</v>
      </c>
      <c r="AI172">
        <f t="shared" si="58"/>
        <v>0</v>
      </c>
      <c r="AJ172" t="str">
        <f>VLOOKUP(AI172,Sheet1!$A$1:$B$7,2)</f>
        <v>takeoff</v>
      </c>
    </row>
    <row r="173" spans="2:36" x14ac:dyDescent="0.25">
      <c r="B173">
        <v>329.81107112167302</v>
      </c>
      <c r="C173">
        <v>141.067986518585</v>
      </c>
      <c r="D173">
        <v>282.31878440338602</v>
      </c>
      <c r="E173">
        <v>137.09753992189499</v>
      </c>
      <c r="F173">
        <v>366.39824793425402</v>
      </c>
      <c r="G173">
        <v>124.05747492268</v>
      </c>
      <c r="H173">
        <v>247.536322426456</v>
      </c>
      <c r="I173">
        <v>120.038790874198</v>
      </c>
      <c r="J173">
        <v>382.55939019611401</v>
      </c>
      <c r="K173">
        <v>81.858840523007999</v>
      </c>
      <c r="L173">
        <v>234.259114016853</v>
      </c>
      <c r="M173">
        <v>79.946115183275793</v>
      </c>
      <c r="N173">
        <v>322.25158582931402</v>
      </c>
      <c r="O173">
        <v>225.48261356152099</v>
      </c>
      <c r="P173">
        <v>289.43052608254902</v>
      </c>
      <c r="Q173">
        <v>225.35818700810501</v>
      </c>
      <c r="S173" s="1">
        <f t="shared" si="73"/>
        <v>47.492286718287005</v>
      </c>
      <c r="T173" s="1">
        <f t="shared" si="74"/>
        <v>3.9704465966900102</v>
      </c>
      <c r="V173" s="1">
        <f t="shared" si="75"/>
        <v>36.587176812580992</v>
      </c>
      <c r="W173" s="1">
        <f t="shared" si="76"/>
        <v>52.748319074440985</v>
      </c>
      <c r="X173" s="1">
        <f t="shared" si="77"/>
        <v>34.782461976930023</v>
      </c>
      <c r="Y173" s="1">
        <f t="shared" si="78"/>
        <v>48.059670386533014</v>
      </c>
      <c r="Z173" s="1">
        <f t="shared" si="79"/>
        <v>59.209145995577003</v>
      </c>
      <c r="AA173" s="1">
        <f t="shared" si="80"/>
        <v>57.151424738619198</v>
      </c>
      <c r="AB173" s="1"/>
      <c r="AC173" t="b">
        <f t="shared" si="81"/>
        <v>0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0</v>
      </c>
      <c r="AI173">
        <f t="shared" si="58"/>
        <v>999</v>
      </c>
      <c r="AJ173" t="str">
        <f>VLOOKUP(AI173,Sheet1!$A$1:$B$7,2)</f>
        <v>not detected</v>
      </c>
    </row>
    <row r="174" spans="2:36" x14ac:dyDescent="0.25">
      <c r="B174">
        <v>327.63224380276199</v>
      </c>
      <c r="C174">
        <v>147.044015948918</v>
      </c>
      <c r="D174">
        <v>283.03400265661998</v>
      </c>
      <c r="E174">
        <v>145.971904940131</v>
      </c>
      <c r="F174">
        <v>366.39800205803198</v>
      </c>
      <c r="G174">
        <v>169.386897339125</v>
      </c>
      <c r="H174">
        <v>246.018257321904</v>
      </c>
      <c r="I174">
        <v>175.35840145377199</v>
      </c>
      <c r="J174">
        <v>413.33065280040398</v>
      </c>
      <c r="K174">
        <v>174.97979242756301</v>
      </c>
      <c r="L174">
        <v>217.03012656261501</v>
      </c>
      <c r="M174">
        <v>188.61701594346599</v>
      </c>
      <c r="N174">
        <v>323.19640197271701</v>
      </c>
      <c r="O174">
        <v>226.359354870011</v>
      </c>
      <c r="P174">
        <v>290.44763537944698</v>
      </c>
      <c r="Q174">
        <v>224.493935728173</v>
      </c>
      <c r="S174" s="1">
        <f t="shared" si="73"/>
        <v>44.598241146142016</v>
      </c>
      <c r="T174" s="1">
        <f t="shared" si="74"/>
        <v>1.0721110087870045</v>
      </c>
      <c r="V174" s="1">
        <f t="shared" si="75"/>
        <v>38.765758255269986</v>
      </c>
      <c r="W174" s="1">
        <f t="shared" si="76"/>
        <v>85.698408997641991</v>
      </c>
      <c r="X174" s="1">
        <f t="shared" si="77"/>
        <v>37.015745334715973</v>
      </c>
      <c r="Y174" s="1">
        <f t="shared" si="78"/>
        <v>66.003876094004966</v>
      </c>
      <c r="Z174" s="1">
        <f t="shared" si="79"/>
        <v>-27.93577647864501</v>
      </c>
      <c r="AA174" s="1">
        <f t="shared" si="80"/>
        <v>-42.645111003334989</v>
      </c>
      <c r="AB174" s="1"/>
      <c r="AC174" t="b">
        <f t="shared" si="81"/>
        <v>0</v>
      </c>
      <c r="AD174" t="b">
        <f t="shared" si="82"/>
        <v>0</v>
      </c>
      <c r="AE174" t="b">
        <f t="shared" si="83"/>
        <v>0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999</v>
      </c>
      <c r="AJ174" t="str">
        <f>VLOOKUP(AI174,Sheet1!$A$1:$B$7,2)</f>
        <v>not detected</v>
      </c>
    </row>
    <row r="175" spans="2:36" x14ac:dyDescent="0.25">
      <c r="B175">
        <v>329.68151363716299</v>
      </c>
      <c r="C175">
        <v>147.07099364121399</v>
      </c>
      <c r="D175">
        <v>282.57199352198103</v>
      </c>
      <c r="E175">
        <v>146.709467341481</v>
      </c>
      <c r="F175">
        <v>342.171403303342</v>
      </c>
      <c r="G175">
        <v>194.15887231806599</v>
      </c>
      <c r="H175">
        <v>270.97321159278403</v>
      </c>
      <c r="I175">
        <v>194.489291979444</v>
      </c>
      <c r="J175">
        <v>355.54436706253699</v>
      </c>
      <c r="K175">
        <v>230.491907873819</v>
      </c>
      <c r="L175">
        <v>263.999939929064</v>
      </c>
      <c r="M175">
        <v>231.89602535320299</v>
      </c>
      <c r="N175">
        <v>323.42006303687702</v>
      </c>
      <c r="O175">
        <v>227.97196095891999</v>
      </c>
      <c r="P175">
        <v>288.21815912569099</v>
      </c>
      <c r="Q175">
        <v>225.17884236309499</v>
      </c>
      <c r="S175" s="1">
        <f t="shared" si="73"/>
        <v>47.109520115181965</v>
      </c>
      <c r="T175" s="1">
        <f t="shared" si="74"/>
        <v>0.36152629973298644</v>
      </c>
      <c r="V175" s="1">
        <f t="shared" si="75"/>
        <v>12.48988966617901</v>
      </c>
      <c r="W175" s="1">
        <f t="shared" si="76"/>
        <v>25.862853425373999</v>
      </c>
      <c r="X175" s="1">
        <f t="shared" si="77"/>
        <v>11.598781929197003</v>
      </c>
      <c r="Y175" s="1">
        <f t="shared" si="78"/>
        <v>18.57205359291703</v>
      </c>
      <c r="Z175" s="1">
        <f t="shared" si="79"/>
        <v>-83.420914232605014</v>
      </c>
      <c r="AA175" s="1">
        <f t="shared" si="80"/>
        <v>-85.186558011721985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0</v>
      </c>
      <c r="AF175" t="b">
        <f t="shared" si="84"/>
        <v>0</v>
      </c>
      <c r="AG175" t="b">
        <f t="shared" si="85"/>
        <v>0</v>
      </c>
      <c r="AH175" t="b">
        <f t="shared" si="86"/>
        <v>1</v>
      </c>
      <c r="AI175">
        <f t="shared" si="58"/>
        <v>5</v>
      </c>
      <c r="AJ175" t="str">
        <f>VLOOKUP(AI175,Sheet1!$A$1:$B$7,2)</f>
        <v>land</v>
      </c>
    </row>
    <row r="176" spans="2:36" x14ac:dyDescent="0.25">
      <c r="B176">
        <v>331.40765631556599</v>
      </c>
      <c r="C176">
        <v>148.19596111144301</v>
      </c>
      <c r="D176">
        <v>281.95854584752601</v>
      </c>
      <c r="E176">
        <v>145.36805078292701</v>
      </c>
      <c r="F176">
        <v>336.12362275568</v>
      </c>
      <c r="G176">
        <v>193.39464844911299</v>
      </c>
      <c r="H176">
        <v>274.026531141139</v>
      </c>
      <c r="I176">
        <v>188.36907279919799</v>
      </c>
      <c r="J176">
        <v>343.04956806779398</v>
      </c>
      <c r="K176">
        <v>235.625440020893</v>
      </c>
      <c r="L176">
        <v>270.886278920829</v>
      </c>
      <c r="M176">
        <v>228.693259563808</v>
      </c>
      <c r="N176">
        <v>322.930844805628</v>
      </c>
      <c r="O176">
        <v>230.35631885488201</v>
      </c>
      <c r="P176">
        <v>288.48164345980803</v>
      </c>
      <c r="Q176">
        <v>226.118574081969</v>
      </c>
      <c r="S176" s="1">
        <f t="shared" si="73"/>
        <v>49.449110468039976</v>
      </c>
      <c r="T176" s="1">
        <f t="shared" si="74"/>
        <v>2.8279103285159977</v>
      </c>
      <c r="V176" s="1">
        <f t="shared" si="75"/>
        <v>4.7159664401140162</v>
      </c>
      <c r="W176" s="1">
        <f t="shared" si="76"/>
        <v>11.641911752227998</v>
      </c>
      <c r="X176" s="1">
        <f t="shared" si="77"/>
        <v>7.9320147063870081</v>
      </c>
      <c r="Y176" s="1">
        <f t="shared" si="78"/>
        <v>11.072266926697012</v>
      </c>
      <c r="Z176" s="1">
        <f t="shared" si="79"/>
        <v>-87.429478909449983</v>
      </c>
      <c r="AA176" s="1">
        <f t="shared" si="80"/>
        <v>-83.325208780880985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1</v>
      </c>
      <c r="AI176">
        <f t="shared" si="58"/>
        <v>5</v>
      </c>
      <c r="AJ176" t="str">
        <f>VLOOKUP(AI176,Sheet1!$A$1:$B$7,2)</f>
        <v>land</v>
      </c>
    </row>
    <row r="177" spans="2:36" x14ac:dyDescent="0.25">
      <c r="B177">
        <v>331.187869007176</v>
      </c>
      <c r="C177">
        <v>147.00251163942301</v>
      </c>
      <c r="D177">
        <v>279.77991089059998</v>
      </c>
      <c r="E177">
        <v>147.09137991165201</v>
      </c>
      <c r="F177">
        <v>335.83789578357897</v>
      </c>
      <c r="G177">
        <v>190.73871886755299</v>
      </c>
      <c r="H177">
        <v>272.74697109421197</v>
      </c>
      <c r="I177">
        <v>186.18277003346699</v>
      </c>
      <c r="J177">
        <v>343.91867494507699</v>
      </c>
      <c r="K177">
        <v>234.03477997406799</v>
      </c>
      <c r="L177">
        <v>272.16180882747699</v>
      </c>
      <c r="M177">
        <v>223.64189551194099</v>
      </c>
      <c r="N177">
        <v>323.52395374816302</v>
      </c>
      <c r="O177">
        <v>229.037649787757</v>
      </c>
      <c r="P177">
        <v>287.52944536495301</v>
      </c>
      <c r="Q177">
        <v>224.151247117282</v>
      </c>
      <c r="S177" s="1">
        <f t="shared" si="73"/>
        <v>51.407958116576026</v>
      </c>
      <c r="T177" s="1">
        <f t="shared" si="74"/>
        <v>-8.8868272229007061E-2</v>
      </c>
      <c r="V177" s="1">
        <f t="shared" si="75"/>
        <v>4.6500267764029672</v>
      </c>
      <c r="W177" s="1">
        <f t="shared" si="76"/>
        <v>12.730805937900982</v>
      </c>
      <c r="X177" s="1">
        <f t="shared" si="77"/>
        <v>7.0329397963880069</v>
      </c>
      <c r="Y177" s="1">
        <f t="shared" si="78"/>
        <v>7.6181020631229899</v>
      </c>
      <c r="Z177" s="1">
        <f t="shared" si="79"/>
        <v>-87.032268334644982</v>
      </c>
      <c r="AA177" s="1">
        <f t="shared" si="80"/>
        <v>-76.550515600288975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0</v>
      </c>
      <c r="AF177" t="b">
        <f t="shared" si="84"/>
        <v>0</v>
      </c>
      <c r="AG177" t="b">
        <f t="shared" si="85"/>
        <v>0</v>
      </c>
      <c r="AH177" t="b">
        <f t="shared" si="86"/>
        <v>1</v>
      </c>
      <c r="AI177">
        <f t="shared" si="58"/>
        <v>5</v>
      </c>
      <c r="AJ177" t="str">
        <f>VLOOKUP(AI177,Sheet1!$A$1:$B$7,2)</f>
        <v>land</v>
      </c>
    </row>
    <row r="178" spans="2:36" x14ac:dyDescent="0.25">
      <c r="B178">
        <v>330.38281384990802</v>
      </c>
      <c r="C178">
        <v>146.09741960469</v>
      </c>
      <c r="D178">
        <v>279.98172030818</v>
      </c>
      <c r="E178">
        <v>143.70729482703101</v>
      </c>
      <c r="F178">
        <v>334.99616192038701</v>
      </c>
      <c r="G178">
        <v>190.30163029031499</v>
      </c>
      <c r="H178">
        <v>272.07526280793297</v>
      </c>
      <c r="I178">
        <v>186.46998908000501</v>
      </c>
      <c r="J178">
        <v>342.40261373173303</v>
      </c>
      <c r="K178">
        <v>234.936209551627</v>
      </c>
      <c r="L178">
        <v>270.871153194192</v>
      </c>
      <c r="M178">
        <v>225.07514195512701</v>
      </c>
      <c r="N178">
        <v>323.17076238598997</v>
      </c>
      <c r="O178">
        <v>226.243054226639</v>
      </c>
      <c r="P178">
        <v>286.64145037272903</v>
      </c>
      <c r="Q178">
        <v>224.97443975404201</v>
      </c>
      <c r="S178" s="1">
        <f t="shared" si="73"/>
        <v>50.401093541728017</v>
      </c>
      <c r="T178" s="1">
        <f t="shared" si="74"/>
        <v>2.3901247776589969</v>
      </c>
      <c r="V178" s="1">
        <f t="shared" si="75"/>
        <v>4.6133480704789918</v>
      </c>
      <c r="W178" s="1">
        <f t="shared" si="76"/>
        <v>12.019799881825008</v>
      </c>
      <c r="X178" s="1">
        <f t="shared" si="77"/>
        <v>7.9064575002470292</v>
      </c>
      <c r="Y178" s="1">
        <f t="shared" si="78"/>
        <v>9.1105671139879973</v>
      </c>
      <c r="Z178" s="1">
        <f t="shared" si="79"/>
        <v>-88.838789946936998</v>
      </c>
      <c r="AA178" s="1">
        <f t="shared" si="80"/>
        <v>-81.367847128096003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0</v>
      </c>
      <c r="AF178" t="b">
        <f t="shared" si="84"/>
        <v>0</v>
      </c>
      <c r="AG178" t="b">
        <f t="shared" si="85"/>
        <v>0</v>
      </c>
      <c r="AH178" t="b">
        <f t="shared" si="86"/>
        <v>1</v>
      </c>
      <c r="AI178">
        <f t="shared" si="58"/>
        <v>5</v>
      </c>
      <c r="AJ178" t="str">
        <f>VLOOKUP(AI178,Sheet1!$A$1:$B$7,2)</f>
        <v>land</v>
      </c>
    </row>
    <row r="179" spans="2:36" x14ac:dyDescent="0.25">
      <c r="B179">
        <v>330.09706373651602</v>
      </c>
      <c r="C179">
        <v>145.20194396408101</v>
      </c>
      <c r="D179">
        <v>279.656306503319</v>
      </c>
      <c r="E179">
        <v>143.67522523972701</v>
      </c>
      <c r="F179">
        <v>336.44555307300902</v>
      </c>
      <c r="G179">
        <v>191.974219872633</v>
      </c>
      <c r="H179">
        <v>272.14047544940303</v>
      </c>
      <c r="I179">
        <v>185.63073523200799</v>
      </c>
      <c r="J179">
        <v>340.66852298393002</v>
      </c>
      <c r="K179">
        <v>231.86184066546599</v>
      </c>
      <c r="L179">
        <v>270.50199318836002</v>
      </c>
      <c r="M179">
        <v>228.64061867711899</v>
      </c>
      <c r="N179">
        <v>322.00704420912302</v>
      </c>
      <c r="O179">
        <v>225.474699113132</v>
      </c>
      <c r="P179">
        <v>287.78732179277102</v>
      </c>
      <c r="Q179">
        <v>223.61353255225501</v>
      </c>
      <c r="S179" s="1">
        <f t="shared" si="73"/>
        <v>50.440757233197019</v>
      </c>
      <c r="T179" s="1">
        <f t="shared" si="74"/>
        <v>1.5267187243539979</v>
      </c>
      <c r="V179" s="1">
        <f t="shared" si="75"/>
        <v>6.3484893364930031</v>
      </c>
      <c r="W179" s="1">
        <f t="shared" si="76"/>
        <v>10.571459247413998</v>
      </c>
      <c r="X179" s="1">
        <f t="shared" si="77"/>
        <v>7.5158310539159743</v>
      </c>
      <c r="Y179" s="1">
        <f t="shared" si="78"/>
        <v>9.1543133149589835</v>
      </c>
      <c r="Z179" s="1">
        <f t="shared" si="79"/>
        <v>-86.65989670138498</v>
      </c>
      <c r="AA179" s="1">
        <f t="shared" si="80"/>
        <v>-84.965393437391981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0</v>
      </c>
      <c r="AF179" t="b">
        <f t="shared" si="84"/>
        <v>0</v>
      </c>
      <c r="AG179" t="b">
        <f t="shared" si="85"/>
        <v>0</v>
      </c>
      <c r="AH179" t="b">
        <f t="shared" si="86"/>
        <v>1</v>
      </c>
      <c r="AI179">
        <f t="shared" si="58"/>
        <v>5</v>
      </c>
      <c r="AJ179" t="str">
        <f>VLOOKUP(AI179,Sheet1!$A$1:$B$7,2)</f>
        <v>land</v>
      </c>
    </row>
    <row r="180" spans="2:36" x14ac:dyDescent="0.25">
      <c r="B180">
        <v>329.41541722977098</v>
      </c>
      <c r="C180">
        <v>144.45966728645899</v>
      </c>
      <c r="D180">
        <v>278.87539494470701</v>
      </c>
      <c r="E180">
        <v>143.420592503618</v>
      </c>
      <c r="F180">
        <v>335.33524451474199</v>
      </c>
      <c r="G180">
        <v>191.81744113785001</v>
      </c>
      <c r="H180">
        <v>271.64388623471098</v>
      </c>
      <c r="I180">
        <v>187.90605331324099</v>
      </c>
      <c r="J180">
        <v>339.22153274029898</v>
      </c>
      <c r="K180">
        <v>230.92287930575199</v>
      </c>
      <c r="L180">
        <v>270.64421112880098</v>
      </c>
      <c r="M180">
        <v>224.33653349604199</v>
      </c>
      <c r="N180">
        <v>322.34663880455099</v>
      </c>
      <c r="O180">
        <v>225.29644564896699</v>
      </c>
      <c r="P180">
        <v>289.38882439057397</v>
      </c>
      <c r="Q180">
        <v>224.03653691233299</v>
      </c>
      <c r="S180" s="1">
        <f t="shared" si="73"/>
        <v>50.540022285063969</v>
      </c>
      <c r="T180" s="1">
        <f t="shared" si="74"/>
        <v>1.0390747828409985</v>
      </c>
      <c r="V180" s="1">
        <f t="shared" si="75"/>
        <v>5.9198272849710065</v>
      </c>
      <c r="W180" s="1">
        <f t="shared" si="76"/>
        <v>9.8061155105280022</v>
      </c>
      <c r="X180" s="1">
        <f t="shared" si="77"/>
        <v>7.2315087099960351</v>
      </c>
      <c r="Y180" s="1">
        <f t="shared" si="78"/>
        <v>8.2311838159060358</v>
      </c>
      <c r="Z180" s="1">
        <f t="shared" si="79"/>
        <v>-86.463212019292996</v>
      </c>
      <c r="AA180" s="1">
        <f t="shared" si="80"/>
        <v>-80.915940992423998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0</v>
      </c>
      <c r="AF180" t="b">
        <f t="shared" si="84"/>
        <v>0</v>
      </c>
      <c r="AG180" t="b">
        <f t="shared" si="85"/>
        <v>0</v>
      </c>
      <c r="AH180" t="b">
        <f t="shared" si="86"/>
        <v>1</v>
      </c>
      <c r="AI180">
        <f t="shared" si="58"/>
        <v>5</v>
      </c>
      <c r="AJ180" t="str">
        <f>VLOOKUP(AI180,Sheet1!$A$1:$B$7,2)</f>
        <v>land</v>
      </c>
    </row>
    <row r="181" spans="2:36" x14ac:dyDescent="0.25">
      <c r="B181">
        <v>327.32230670079201</v>
      </c>
      <c r="C181">
        <v>148.20299523577299</v>
      </c>
      <c r="D181">
        <v>277.46851530873499</v>
      </c>
      <c r="E181">
        <v>145.55024338575001</v>
      </c>
      <c r="F181">
        <v>332.71803773033298</v>
      </c>
      <c r="G181">
        <v>193.841391436393</v>
      </c>
      <c r="H181">
        <v>269.235287345416</v>
      </c>
      <c r="I181">
        <v>191.482009726397</v>
      </c>
      <c r="J181">
        <v>336.399131642322</v>
      </c>
      <c r="K181">
        <v>234.656179157926</v>
      </c>
      <c r="L181">
        <v>264.59278076557501</v>
      </c>
      <c r="M181">
        <v>232.320377599865</v>
      </c>
      <c r="N181">
        <v>318.103110748821</v>
      </c>
      <c r="O181">
        <v>230.424472897551</v>
      </c>
      <c r="P181">
        <v>284.41631913750001</v>
      </c>
      <c r="Q181">
        <v>227.52626705371199</v>
      </c>
      <c r="S181" s="1">
        <f t="shared" si="73"/>
        <v>49.853791392057019</v>
      </c>
      <c r="T181" s="1">
        <f t="shared" si="74"/>
        <v>2.6527518500229803</v>
      </c>
      <c r="V181" s="1">
        <f t="shared" si="75"/>
        <v>5.3957310295409684</v>
      </c>
      <c r="W181" s="1">
        <f t="shared" si="76"/>
        <v>9.076824941529992</v>
      </c>
      <c r="X181" s="1">
        <f t="shared" si="77"/>
        <v>8.2332279633189955</v>
      </c>
      <c r="Y181" s="1">
        <f t="shared" si="78"/>
        <v>12.875734543159979</v>
      </c>
      <c r="Z181" s="1">
        <f t="shared" si="79"/>
        <v>-86.453183922153016</v>
      </c>
      <c r="AA181" s="1">
        <f t="shared" si="80"/>
        <v>-86.770134214114989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0</v>
      </c>
      <c r="AF181" t="b">
        <f t="shared" si="84"/>
        <v>0</v>
      </c>
      <c r="AG181" t="b">
        <f t="shared" si="85"/>
        <v>0</v>
      </c>
      <c r="AH181" t="b">
        <f t="shared" si="86"/>
        <v>1</v>
      </c>
      <c r="AI181">
        <f t="shared" si="58"/>
        <v>5</v>
      </c>
      <c r="AJ181" t="str">
        <f>VLOOKUP(AI181,Sheet1!$A$1:$B$7,2)</f>
        <v>land</v>
      </c>
    </row>
    <row r="182" spans="2:36" x14ac:dyDescent="0.25">
      <c r="B182">
        <v>326.46999172313099</v>
      </c>
      <c r="C182">
        <v>149.51938782383399</v>
      </c>
      <c r="D182">
        <v>277.23064838427501</v>
      </c>
      <c r="E182">
        <v>148.174310244667</v>
      </c>
      <c r="F182">
        <v>332.39362864320998</v>
      </c>
      <c r="G182">
        <v>196.18015043327199</v>
      </c>
      <c r="H182">
        <v>268.79153186864301</v>
      </c>
      <c r="I182">
        <v>194.12873304419401</v>
      </c>
      <c r="J182">
        <v>334.40161393151999</v>
      </c>
      <c r="K182">
        <v>238.34331068881701</v>
      </c>
      <c r="L182">
        <v>264.90138109638002</v>
      </c>
      <c r="M182">
        <v>234.196230220996</v>
      </c>
      <c r="N182">
        <v>320.06330685969499</v>
      </c>
      <c r="O182">
        <v>231.22213916093</v>
      </c>
      <c r="P182">
        <v>282.72988995857901</v>
      </c>
      <c r="Q182">
        <v>228.97402644409399</v>
      </c>
      <c r="S182" s="1">
        <f t="shared" si="73"/>
        <v>49.239343338855974</v>
      </c>
      <c r="T182" s="1">
        <f t="shared" si="74"/>
        <v>1.3450775791669969</v>
      </c>
      <c r="V182" s="1">
        <f t="shared" si="75"/>
        <v>5.9236369200789909</v>
      </c>
      <c r="W182" s="1">
        <f t="shared" si="76"/>
        <v>7.9316222083890011</v>
      </c>
      <c r="X182" s="1">
        <f t="shared" si="77"/>
        <v>8.4391165156320085</v>
      </c>
      <c r="Y182" s="1">
        <f t="shared" si="78"/>
        <v>12.329267287894993</v>
      </c>
      <c r="Z182" s="1">
        <f t="shared" si="79"/>
        <v>-88.823922864983018</v>
      </c>
      <c r="AA182" s="1">
        <f t="shared" si="80"/>
        <v>-86.021919976329002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0</v>
      </c>
      <c r="AF182" t="b">
        <f t="shared" si="84"/>
        <v>0</v>
      </c>
      <c r="AG182" t="b">
        <f t="shared" si="85"/>
        <v>0</v>
      </c>
      <c r="AH182" t="b">
        <f t="shared" si="86"/>
        <v>1</v>
      </c>
      <c r="AI182">
        <f t="shared" si="58"/>
        <v>5</v>
      </c>
      <c r="AJ182" t="str">
        <f>VLOOKUP(AI182,Sheet1!$A$1:$B$7,2)</f>
        <v>land</v>
      </c>
    </row>
    <row r="183" spans="2:36" x14ac:dyDescent="0.25">
      <c r="B183">
        <v>325.94685486707601</v>
      </c>
      <c r="C183">
        <v>154.252070937045</v>
      </c>
      <c r="D183">
        <v>276.50987236420599</v>
      </c>
      <c r="E183">
        <v>151.16042074642999</v>
      </c>
      <c r="F183">
        <v>332.20291258222801</v>
      </c>
      <c r="G183">
        <v>200.73417228069599</v>
      </c>
      <c r="H183">
        <v>268.390049746062</v>
      </c>
      <c r="I183">
        <v>194.08479783298</v>
      </c>
      <c r="J183">
        <v>333.034492842205</v>
      </c>
      <c r="K183">
        <v>240.06202068691701</v>
      </c>
      <c r="L183">
        <v>263.99803728100602</v>
      </c>
      <c r="M183">
        <v>234.530290760903</v>
      </c>
      <c r="N183">
        <v>319.41544639744001</v>
      </c>
      <c r="O183">
        <v>233.87252731000601</v>
      </c>
      <c r="P183">
        <v>281.80902851701302</v>
      </c>
      <c r="Q183">
        <v>231.99140230142501</v>
      </c>
      <c r="S183" s="1">
        <f t="shared" si="73"/>
        <v>49.436982502870023</v>
      </c>
      <c r="T183" s="1">
        <f t="shared" si="74"/>
        <v>3.0916501906150131</v>
      </c>
      <c r="V183" s="1">
        <f t="shared" si="75"/>
        <v>6.2560577151519965</v>
      </c>
      <c r="W183" s="1">
        <f t="shared" si="76"/>
        <v>7.0876379751289846</v>
      </c>
      <c r="X183" s="1">
        <f t="shared" si="77"/>
        <v>8.119822618143985</v>
      </c>
      <c r="Y183" s="1">
        <f t="shared" si="78"/>
        <v>12.511835083199969</v>
      </c>
      <c r="Z183" s="1">
        <f t="shared" si="79"/>
        <v>-85.809949749872004</v>
      </c>
      <c r="AA183" s="1">
        <f t="shared" si="80"/>
        <v>-83.369870014473008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0</v>
      </c>
      <c r="AH183" t="b">
        <f t="shared" si="86"/>
        <v>1</v>
      </c>
      <c r="AI183">
        <f t="shared" si="58"/>
        <v>5</v>
      </c>
      <c r="AJ183" t="str">
        <f>VLOOKUP(AI183,Sheet1!$A$1:$B$7,2)</f>
        <v>land</v>
      </c>
    </row>
    <row r="184" spans="2:36" x14ac:dyDescent="0.25">
      <c r="B184">
        <v>326.90319573521401</v>
      </c>
      <c r="C184">
        <v>154.77503441856899</v>
      </c>
      <c r="D184">
        <v>277.16280679567097</v>
      </c>
      <c r="E184">
        <v>151.866367573969</v>
      </c>
      <c r="F184">
        <v>331.10315211387899</v>
      </c>
      <c r="G184">
        <v>201.843304624013</v>
      </c>
      <c r="H184">
        <v>268.635806163528</v>
      </c>
      <c r="I184">
        <v>195.98441557450701</v>
      </c>
      <c r="J184">
        <v>335.20660520918102</v>
      </c>
      <c r="K184">
        <v>242.420694943966</v>
      </c>
      <c r="L184">
        <v>264.49273421301001</v>
      </c>
      <c r="M184">
        <v>236.015988888246</v>
      </c>
      <c r="N184">
        <v>319.47561471948097</v>
      </c>
      <c r="O184">
        <v>236.823503361191</v>
      </c>
      <c r="P184">
        <v>282.98834140831798</v>
      </c>
      <c r="Q184">
        <v>233.42474455561199</v>
      </c>
      <c r="S184" s="1">
        <f t="shared" si="73"/>
        <v>49.740388939543038</v>
      </c>
      <c r="T184" s="1">
        <f t="shared" si="74"/>
        <v>2.9086668445999919</v>
      </c>
      <c r="V184" s="1">
        <f t="shared" si="75"/>
        <v>4.1999563786649787</v>
      </c>
      <c r="W184" s="1">
        <f t="shared" si="76"/>
        <v>8.3034094739670081</v>
      </c>
      <c r="X184" s="1">
        <f t="shared" si="77"/>
        <v>8.5270006321429719</v>
      </c>
      <c r="Y184" s="1">
        <f t="shared" si="78"/>
        <v>12.670072582660964</v>
      </c>
      <c r="Z184" s="1">
        <f t="shared" si="79"/>
        <v>-87.645660525397005</v>
      </c>
      <c r="AA184" s="1">
        <f t="shared" si="80"/>
        <v>-84.149621314276999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0</v>
      </c>
      <c r="AH184" t="b">
        <f t="shared" si="86"/>
        <v>1</v>
      </c>
      <c r="AI184">
        <f t="shared" si="58"/>
        <v>5</v>
      </c>
      <c r="AJ184" t="str">
        <f>VLOOKUP(AI184,Sheet1!$A$1:$B$7,2)</f>
        <v>land</v>
      </c>
    </row>
    <row r="185" spans="2:36" x14ac:dyDescent="0.25">
      <c r="B185">
        <v>326.045264173269</v>
      </c>
      <c r="C185">
        <v>155.29302443812799</v>
      </c>
      <c r="D185">
        <v>276.67112329371503</v>
      </c>
      <c r="E185">
        <v>152.24867367089101</v>
      </c>
      <c r="F185">
        <v>330.76219857021499</v>
      </c>
      <c r="G185">
        <v>197.330622441168</v>
      </c>
      <c r="H185">
        <v>267.892336129765</v>
      </c>
      <c r="I185">
        <v>196.421099253487</v>
      </c>
      <c r="J185">
        <v>338.08849075582498</v>
      </c>
      <c r="K185">
        <v>240.31368231420501</v>
      </c>
      <c r="L185">
        <v>263.64167344513601</v>
      </c>
      <c r="M185">
        <v>235.91473504806399</v>
      </c>
      <c r="N185">
        <v>318.35768351622602</v>
      </c>
      <c r="O185">
        <v>235.27819662215001</v>
      </c>
      <c r="P185">
        <v>282.886348621916</v>
      </c>
      <c r="Q185">
        <v>232.868344909797</v>
      </c>
      <c r="S185" s="1">
        <f t="shared" si="73"/>
        <v>49.374140879553977</v>
      </c>
      <c r="T185" s="1">
        <f t="shared" si="74"/>
        <v>3.0443507672369776</v>
      </c>
      <c r="V185" s="1">
        <f t="shared" si="75"/>
        <v>4.7169343969459874</v>
      </c>
      <c r="W185" s="1">
        <f t="shared" si="76"/>
        <v>12.043226582555974</v>
      </c>
      <c r="X185" s="1">
        <f t="shared" si="77"/>
        <v>8.7787871639500281</v>
      </c>
      <c r="Y185" s="1">
        <f t="shared" si="78"/>
        <v>13.02944984857902</v>
      </c>
      <c r="Z185" s="1">
        <f t="shared" si="79"/>
        <v>-85.020657876077024</v>
      </c>
      <c r="AA185" s="1">
        <f t="shared" si="80"/>
        <v>-83.66606137717298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0</v>
      </c>
      <c r="AH185" t="b">
        <f t="shared" si="86"/>
        <v>1</v>
      </c>
      <c r="AI185">
        <f t="shared" si="58"/>
        <v>5</v>
      </c>
      <c r="AJ185" t="str">
        <f>VLOOKUP(AI185,Sheet1!$A$1:$B$7,2)</f>
        <v>land</v>
      </c>
    </row>
    <row r="186" spans="2:36" x14ac:dyDescent="0.25">
      <c r="B186">
        <v>326.05254693053899</v>
      </c>
      <c r="C186">
        <v>155.174276077722</v>
      </c>
      <c r="D186">
        <v>276.22986225531901</v>
      </c>
      <c r="E186">
        <v>152.20035262642099</v>
      </c>
      <c r="F186">
        <v>330.74167851211502</v>
      </c>
      <c r="G186">
        <v>197.2439439705</v>
      </c>
      <c r="H186">
        <v>268.059787238002</v>
      </c>
      <c r="I186">
        <v>195.96207261841499</v>
      </c>
      <c r="J186">
        <v>332.64518761898398</v>
      </c>
      <c r="K186">
        <v>240.733651933407</v>
      </c>
      <c r="L186">
        <v>263.16621656854699</v>
      </c>
      <c r="M186">
        <v>235.34040616380199</v>
      </c>
      <c r="N186">
        <v>317.42230745288401</v>
      </c>
      <c r="O186">
        <v>234.119038491118</v>
      </c>
      <c r="P186">
        <v>283.31815813013299</v>
      </c>
      <c r="Q186">
        <v>231.80699806132699</v>
      </c>
      <c r="S186" s="1">
        <f t="shared" si="73"/>
        <v>49.822684675219989</v>
      </c>
      <c r="T186" s="1">
        <f t="shared" si="74"/>
        <v>2.9739234513010047</v>
      </c>
      <c r="V186" s="1">
        <f t="shared" si="75"/>
        <v>4.6891315815760208</v>
      </c>
      <c r="W186" s="1">
        <f t="shared" si="76"/>
        <v>6.5926406884449875</v>
      </c>
      <c r="X186" s="1">
        <f t="shared" si="77"/>
        <v>8.1700750173170036</v>
      </c>
      <c r="Y186" s="1">
        <f t="shared" si="78"/>
        <v>13.06364568677202</v>
      </c>
      <c r="Z186" s="1">
        <f t="shared" si="79"/>
        <v>-85.559375855685005</v>
      </c>
      <c r="AA186" s="1">
        <f t="shared" si="80"/>
        <v>-83.140053537380993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0</v>
      </c>
      <c r="AH186" t="b">
        <f t="shared" si="86"/>
        <v>1</v>
      </c>
      <c r="AI186">
        <f t="shared" si="58"/>
        <v>5</v>
      </c>
      <c r="AJ186" t="str">
        <f>VLOOKUP(AI186,Sheet1!$A$1:$B$7,2)</f>
        <v>land</v>
      </c>
    </row>
    <row r="187" spans="2:36" x14ac:dyDescent="0.25">
      <c r="B187">
        <v>325.27885485222703</v>
      </c>
      <c r="C187">
        <v>154.665257149468</v>
      </c>
      <c r="D187">
        <v>274.85713530867298</v>
      </c>
      <c r="E187">
        <v>152.411616609666</v>
      </c>
      <c r="F187">
        <v>330.79466218631899</v>
      </c>
      <c r="G187">
        <v>196.82318790266399</v>
      </c>
      <c r="H187">
        <v>268.43629436281901</v>
      </c>
      <c r="I187">
        <v>196.158597071125</v>
      </c>
      <c r="J187">
        <v>338.17007537889998</v>
      </c>
      <c r="K187">
        <v>239.197702871568</v>
      </c>
      <c r="L187">
        <v>263.89224975971598</v>
      </c>
      <c r="M187">
        <v>236.98154989811101</v>
      </c>
      <c r="N187">
        <v>318.33139332173101</v>
      </c>
      <c r="O187">
        <v>233.71326087645099</v>
      </c>
      <c r="P187">
        <v>283.33392608787199</v>
      </c>
      <c r="Q187">
        <v>232.24522887022201</v>
      </c>
      <c r="S187" s="1">
        <f t="shared" si="73"/>
        <v>50.421719543554048</v>
      </c>
      <c r="T187" s="1">
        <f t="shared" si="74"/>
        <v>2.2536405398020065</v>
      </c>
      <c r="V187" s="1">
        <f t="shared" si="75"/>
        <v>5.51580733409196</v>
      </c>
      <c r="W187" s="1">
        <f t="shared" si="76"/>
        <v>12.891220526672953</v>
      </c>
      <c r="X187" s="1">
        <f t="shared" si="77"/>
        <v>6.4208409458539677</v>
      </c>
      <c r="Y187" s="1">
        <f t="shared" si="78"/>
        <v>10.964885548957</v>
      </c>
      <c r="Z187" s="1">
        <f t="shared" si="79"/>
        <v>-84.532445722099993</v>
      </c>
      <c r="AA187" s="1">
        <f t="shared" si="80"/>
        <v>-84.569933288445014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1</v>
      </c>
      <c r="AI187">
        <f t="shared" si="58"/>
        <v>5</v>
      </c>
      <c r="AJ187" t="str">
        <f>VLOOKUP(AI187,Sheet1!$A$1:$B$7,2)</f>
        <v>land</v>
      </c>
    </row>
    <row r="188" spans="2:36" x14ac:dyDescent="0.25">
      <c r="B188">
        <v>324.85623858362902</v>
      </c>
      <c r="C188">
        <v>154.81828661348001</v>
      </c>
      <c r="D188">
        <v>274.64147389970799</v>
      </c>
      <c r="E188">
        <v>153.40543363865501</v>
      </c>
      <c r="F188">
        <v>328.78924063973301</v>
      </c>
      <c r="G188">
        <v>197.04894922752399</v>
      </c>
      <c r="H188">
        <v>268.56734928173199</v>
      </c>
      <c r="I188">
        <v>196.30481917560701</v>
      </c>
      <c r="J188">
        <v>337.04502485374701</v>
      </c>
      <c r="K188">
        <v>239.665883812289</v>
      </c>
      <c r="L188">
        <v>264.14471618748701</v>
      </c>
      <c r="M188">
        <v>236.13239248005499</v>
      </c>
      <c r="N188">
        <v>317.66758706332303</v>
      </c>
      <c r="O188">
        <v>235.96881890649701</v>
      </c>
      <c r="P188">
        <v>283.43682281590497</v>
      </c>
      <c r="Q188">
        <v>233.46546810222699</v>
      </c>
      <c r="S188" s="1">
        <f t="shared" si="73"/>
        <v>50.214764683921032</v>
      </c>
      <c r="T188" s="1">
        <f t="shared" si="74"/>
        <v>1.4128529748250003</v>
      </c>
      <c r="V188" s="1">
        <f t="shared" si="75"/>
        <v>3.9330020561039873</v>
      </c>
      <c r="W188" s="1">
        <f t="shared" si="76"/>
        <v>12.188786270117987</v>
      </c>
      <c r="X188" s="1">
        <f t="shared" si="77"/>
        <v>6.0741246179759969</v>
      </c>
      <c r="Y188" s="1">
        <f t="shared" si="78"/>
        <v>10.496757712220983</v>
      </c>
      <c r="Z188" s="1">
        <f t="shared" si="79"/>
        <v>-84.847597198808984</v>
      </c>
      <c r="AA188" s="1">
        <f t="shared" si="80"/>
        <v>-82.726958841399977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0</v>
      </c>
      <c r="AH188" t="b">
        <f t="shared" si="86"/>
        <v>1</v>
      </c>
      <c r="AI188">
        <f t="shared" si="58"/>
        <v>5</v>
      </c>
      <c r="AJ188" t="str">
        <f>VLOOKUP(AI188,Sheet1!$A$1:$B$7,2)</f>
        <v>land</v>
      </c>
    </row>
    <row r="189" spans="2:36" x14ac:dyDescent="0.25">
      <c r="B189">
        <v>323.616894319724</v>
      </c>
      <c r="C189">
        <v>155.627336602886</v>
      </c>
      <c r="D189">
        <v>274.63760930403299</v>
      </c>
      <c r="E189">
        <v>154.82327616491901</v>
      </c>
      <c r="F189">
        <v>328.18801277245001</v>
      </c>
      <c r="G189">
        <v>199.003247347745</v>
      </c>
      <c r="H189">
        <v>268.172496898102</v>
      </c>
      <c r="I189">
        <v>196.44989239489001</v>
      </c>
      <c r="J189">
        <v>337.284480331444</v>
      </c>
      <c r="K189">
        <v>240.81597487467701</v>
      </c>
      <c r="L189">
        <v>263.91296121558099</v>
      </c>
      <c r="M189">
        <v>235.03091050000799</v>
      </c>
      <c r="N189">
        <v>318.978613782644</v>
      </c>
      <c r="O189">
        <v>235.02747388521101</v>
      </c>
      <c r="P189">
        <v>283.95214116968799</v>
      </c>
      <c r="Q189">
        <v>235.76677334485001</v>
      </c>
      <c r="S189" s="1">
        <f t="shared" si="73"/>
        <v>48.979285015691005</v>
      </c>
      <c r="T189" s="1">
        <f t="shared" si="74"/>
        <v>0.80406043796699578</v>
      </c>
      <c r="V189" s="1">
        <f t="shared" si="75"/>
        <v>4.5711184527260116</v>
      </c>
      <c r="W189" s="1">
        <f t="shared" si="76"/>
        <v>13.667586011720005</v>
      </c>
      <c r="X189" s="1">
        <f t="shared" si="77"/>
        <v>6.465112405930995</v>
      </c>
      <c r="Y189" s="1">
        <f t="shared" si="78"/>
        <v>10.724648088452</v>
      </c>
      <c r="Z189" s="1">
        <f t="shared" si="79"/>
        <v>-85.188638271791007</v>
      </c>
      <c r="AA189" s="1">
        <f t="shared" si="80"/>
        <v>-80.207634335088983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0</v>
      </c>
      <c r="AF189" t="b">
        <f t="shared" si="84"/>
        <v>0</v>
      </c>
      <c r="AG189" t="b">
        <f t="shared" si="85"/>
        <v>0</v>
      </c>
      <c r="AH189" t="b">
        <f t="shared" si="86"/>
        <v>1</v>
      </c>
      <c r="AI189">
        <f t="shared" si="58"/>
        <v>5</v>
      </c>
      <c r="AJ189" t="str">
        <f>VLOOKUP(AI189,Sheet1!$A$1:$B$7,2)</f>
        <v>land</v>
      </c>
    </row>
    <row r="190" spans="2:36" x14ac:dyDescent="0.25">
      <c r="B190">
        <v>323.97634015075698</v>
      </c>
      <c r="C190">
        <v>155.806447890041</v>
      </c>
      <c r="D190">
        <v>276.53559632022598</v>
      </c>
      <c r="E190">
        <v>153.69241994732701</v>
      </c>
      <c r="F190">
        <v>328.06074121363702</v>
      </c>
      <c r="G190">
        <v>199.49545459061699</v>
      </c>
      <c r="H190">
        <v>267.505668531661</v>
      </c>
      <c r="I190">
        <v>198.07192739926199</v>
      </c>
      <c r="J190">
        <v>337.26866036606401</v>
      </c>
      <c r="K190">
        <v>240.986649107983</v>
      </c>
      <c r="L190">
        <v>264.74727082214798</v>
      </c>
      <c r="M190">
        <v>238.48753044015501</v>
      </c>
      <c r="N190">
        <v>316.51715946046801</v>
      </c>
      <c r="O190">
        <v>238.36467896152999</v>
      </c>
      <c r="P190">
        <v>283.58643397712399</v>
      </c>
      <c r="Q190">
        <v>235.36208558032101</v>
      </c>
      <c r="S190" s="1">
        <f t="shared" si="73"/>
        <v>47.440743830531005</v>
      </c>
      <c r="T190" s="1">
        <f t="shared" si="74"/>
        <v>2.1140279427139888</v>
      </c>
      <c r="V190" s="1">
        <f t="shared" si="75"/>
        <v>4.0844010628800334</v>
      </c>
      <c r="W190" s="1">
        <f t="shared" si="76"/>
        <v>13.292320215307029</v>
      </c>
      <c r="X190" s="1">
        <f t="shared" si="77"/>
        <v>9.0299277885649758</v>
      </c>
      <c r="Y190" s="1">
        <f t="shared" si="78"/>
        <v>11.788325498077995</v>
      </c>
      <c r="Z190" s="1">
        <f t="shared" si="79"/>
        <v>-85.180201217941999</v>
      </c>
      <c r="AA190" s="1">
        <f t="shared" si="80"/>
        <v>-84.795110492828002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1</v>
      </c>
      <c r="AI190">
        <f t="shared" si="58"/>
        <v>5</v>
      </c>
      <c r="AJ190" t="str">
        <f>VLOOKUP(AI190,Sheet1!$A$1:$B$7,2)</f>
        <v>land</v>
      </c>
    </row>
    <row r="191" spans="2:36" x14ac:dyDescent="0.25">
      <c r="B191">
        <v>323.97103989105398</v>
      </c>
      <c r="C191">
        <v>156.65284759650501</v>
      </c>
      <c r="D191">
        <v>274.73553360732598</v>
      </c>
      <c r="E191">
        <v>155.78230303387301</v>
      </c>
      <c r="F191">
        <v>329.26648469897799</v>
      </c>
      <c r="G191">
        <v>201.25893784375799</v>
      </c>
      <c r="H191">
        <v>268.69330925963999</v>
      </c>
      <c r="I191">
        <v>198.96038837715099</v>
      </c>
      <c r="J191">
        <v>336.63136462653</v>
      </c>
      <c r="K191">
        <v>243.54479122363401</v>
      </c>
      <c r="L191">
        <v>262.13098993045202</v>
      </c>
      <c r="M191">
        <v>235.563143514427</v>
      </c>
      <c r="N191">
        <v>316.62606201653898</v>
      </c>
      <c r="O191">
        <v>238.79545683588501</v>
      </c>
      <c r="P191">
        <v>281.24176459289799</v>
      </c>
      <c r="Q191">
        <v>235.950639978775</v>
      </c>
      <c r="S191" s="1">
        <f t="shared" si="73"/>
        <v>49.235506283728</v>
      </c>
      <c r="T191" s="1">
        <f t="shared" si="74"/>
        <v>0.87054456263200564</v>
      </c>
      <c r="V191" s="1">
        <f t="shared" si="75"/>
        <v>5.2954448079240137</v>
      </c>
      <c r="W191" s="1">
        <f t="shared" si="76"/>
        <v>12.660324735476024</v>
      </c>
      <c r="X191" s="1">
        <f t="shared" si="77"/>
        <v>6.0422243476859876</v>
      </c>
      <c r="Y191" s="1">
        <f t="shared" si="78"/>
        <v>12.604543676873959</v>
      </c>
      <c r="Z191" s="1">
        <f t="shared" si="79"/>
        <v>-86.891943627128995</v>
      </c>
      <c r="AA191" s="1">
        <f t="shared" si="80"/>
        <v>-79.780840480553991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0</v>
      </c>
      <c r="AF191" t="b">
        <f t="shared" si="84"/>
        <v>0</v>
      </c>
      <c r="AG191" t="b">
        <f t="shared" si="85"/>
        <v>0</v>
      </c>
      <c r="AH191" t="b">
        <f t="shared" si="86"/>
        <v>1</v>
      </c>
      <c r="AI191">
        <f t="shared" si="58"/>
        <v>5</v>
      </c>
      <c r="AJ191" t="str">
        <f>VLOOKUP(AI191,Sheet1!$A$1:$B$7,2)</f>
        <v>land</v>
      </c>
    </row>
    <row r="192" spans="2:36" x14ac:dyDescent="0.25">
      <c r="B192">
        <v>323.87633698811402</v>
      </c>
      <c r="C192">
        <v>156.65275662444299</v>
      </c>
      <c r="D192">
        <v>276.27953841222899</v>
      </c>
      <c r="E192">
        <v>155.76605145573299</v>
      </c>
      <c r="F192">
        <v>329.50592643653403</v>
      </c>
      <c r="G192">
        <v>201.531258355235</v>
      </c>
      <c r="H192">
        <v>268.35246358814197</v>
      </c>
      <c r="I192">
        <v>199.52318364923599</v>
      </c>
      <c r="J192">
        <v>336.699305529843</v>
      </c>
      <c r="K192">
        <v>243.21422778526701</v>
      </c>
      <c r="L192">
        <v>263.77501187919597</v>
      </c>
      <c r="M192">
        <v>236.36830819837601</v>
      </c>
      <c r="N192">
        <v>317.08889025647397</v>
      </c>
      <c r="O192">
        <v>239.96428257819201</v>
      </c>
      <c r="P192">
        <v>281.37985217439399</v>
      </c>
      <c r="Q192">
        <v>236.054562977958</v>
      </c>
      <c r="S192" s="1">
        <f t="shared" si="73"/>
        <v>47.596798575885032</v>
      </c>
      <c r="T192" s="1">
        <f t="shared" si="74"/>
        <v>0.8867051687099945</v>
      </c>
      <c r="V192" s="1">
        <f t="shared" si="75"/>
        <v>5.6295894484200062</v>
      </c>
      <c r="W192" s="1">
        <f t="shared" si="76"/>
        <v>12.822968541728983</v>
      </c>
      <c r="X192" s="1">
        <f t="shared" si="77"/>
        <v>7.9270748240870148</v>
      </c>
      <c r="Y192" s="1">
        <f t="shared" si="78"/>
        <v>12.504526533033015</v>
      </c>
      <c r="Z192" s="1">
        <f t="shared" si="79"/>
        <v>-86.561471160824027</v>
      </c>
      <c r="AA192" s="1">
        <f t="shared" si="80"/>
        <v>-80.602256742643021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0</v>
      </c>
      <c r="AF192" t="b">
        <f t="shared" si="84"/>
        <v>0</v>
      </c>
      <c r="AG192" t="b">
        <f t="shared" si="85"/>
        <v>0</v>
      </c>
      <c r="AH192" t="b">
        <f t="shared" si="86"/>
        <v>1</v>
      </c>
      <c r="AI192">
        <f t="shared" ref="AI192:AI193" si="87">IF(AC192,0,IF(AD192,1,IF(AE192,2,IF(AF192,3,IF(AG192,4,IF(AH192,5,999))))))</f>
        <v>5</v>
      </c>
      <c r="AJ192" t="str">
        <f>VLOOKUP(AI192,Sheet1!$A$1:$B$7,2)</f>
        <v>land</v>
      </c>
    </row>
    <row r="193" spans="2:36" x14ac:dyDescent="0.25">
      <c r="B193">
        <v>324.01887179550903</v>
      </c>
      <c r="C193">
        <v>157.282464267335</v>
      </c>
      <c r="D193">
        <v>274.41270294912601</v>
      </c>
      <c r="E193">
        <v>156.29858206492901</v>
      </c>
      <c r="F193">
        <v>329.03351263977299</v>
      </c>
      <c r="G193">
        <v>202.961777702218</v>
      </c>
      <c r="H193">
        <v>268.62592808631501</v>
      </c>
      <c r="I193">
        <v>200.24461096991399</v>
      </c>
      <c r="J193">
        <v>336.94243372334103</v>
      </c>
      <c r="K193">
        <v>243.056232541106</v>
      </c>
      <c r="L193">
        <v>263.542254117992</v>
      </c>
      <c r="M193">
        <v>237.81542110644699</v>
      </c>
      <c r="N193">
        <v>318.773457555785</v>
      </c>
      <c r="O193">
        <v>236.08517604448801</v>
      </c>
      <c r="P193">
        <v>281.98741412652402</v>
      </c>
      <c r="Q193">
        <v>235.93857166378899</v>
      </c>
      <c r="S193" s="1">
        <f t="shared" si="73"/>
        <v>49.606168846383014</v>
      </c>
      <c r="T193" s="1">
        <f t="shared" si="74"/>
        <v>0.98388220240599367</v>
      </c>
      <c r="V193" s="1">
        <f t="shared" si="75"/>
        <v>5.0146408442639654</v>
      </c>
      <c r="W193" s="1">
        <f t="shared" si="76"/>
        <v>12.923561927831997</v>
      </c>
      <c r="X193" s="1">
        <f t="shared" si="77"/>
        <v>5.7867748628110007</v>
      </c>
      <c r="Y193" s="1">
        <f t="shared" si="78"/>
        <v>10.870448831134013</v>
      </c>
      <c r="Z193" s="1">
        <f t="shared" si="79"/>
        <v>-85.773768273770997</v>
      </c>
      <c r="AA193" s="1">
        <f t="shared" si="80"/>
        <v>-81.516839041517983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0</v>
      </c>
      <c r="AF193" t="b">
        <f t="shared" si="84"/>
        <v>0</v>
      </c>
      <c r="AG193" t="b">
        <f t="shared" si="85"/>
        <v>0</v>
      </c>
      <c r="AH193" t="b">
        <f t="shared" si="86"/>
        <v>1</v>
      </c>
      <c r="AI193">
        <f t="shared" si="87"/>
        <v>5</v>
      </c>
      <c r="AJ193" t="str">
        <f>VLOOKUP(AI193,Sheet1!$A$1:$B$7,2)</f>
        <v>land</v>
      </c>
    </row>
    <row r="194" spans="2:36" x14ac:dyDescent="0.25">
      <c r="B194">
        <v>324.39879503295299</v>
      </c>
      <c r="C194">
        <v>153.92232140829299</v>
      </c>
      <c r="D194">
        <v>276.93510709404001</v>
      </c>
      <c r="E194">
        <v>154.95215369581399</v>
      </c>
      <c r="F194">
        <v>328.80735303929998</v>
      </c>
      <c r="G194">
        <v>197.33981207107601</v>
      </c>
      <c r="H194">
        <v>268.60584855644601</v>
      </c>
      <c r="I194">
        <v>198.875060938377</v>
      </c>
      <c r="J194">
        <v>337.079587336776</v>
      </c>
      <c r="K194">
        <v>240.64637391814199</v>
      </c>
      <c r="L194">
        <v>264.371592203776</v>
      </c>
      <c r="M194">
        <v>238.083849658925</v>
      </c>
      <c r="N194">
        <v>316.77833858447798</v>
      </c>
      <c r="O194">
        <v>237.42231292401999</v>
      </c>
      <c r="P194">
        <v>283.70945525206997</v>
      </c>
      <c r="Q194">
        <v>235.30955889260201</v>
      </c>
    </row>
    <row r="195" spans="2:36" x14ac:dyDescent="0.25">
      <c r="B195">
        <v>322.39220304323402</v>
      </c>
      <c r="C195">
        <v>154.27265772103701</v>
      </c>
      <c r="D195">
        <v>278.01577792536699</v>
      </c>
      <c r="E195">
        <v>152.69059017899099</v>
      </c>
      <c r="F195">
        <v>345.248024505084</v>
      </c>
      <c r="G195">
        <v>192.10051570835799</v>
      </c>
      <c r="H195">
        <v>252.849639844367</v>
      </c>
      <c r="I195">
        <v>189.972928875848</v>
      </c>
      <c r="J195">
        <v>369.91507242452798</v>
      </c>
      <c r="K195">
        <v>225.392389599919</v>
      </c>
      <c r="L195">
        <v>230.909140347304</v>
      </c>
      <c r="M195">
        <v>220.13182900168599</v>
      </c>
      <c r="N195">
        <v>316.215966874012</v>
      </c>
      <c r="O195">
        <v>231.88330039413401</v>
      </c>
      <c r="P195">
        <v>286.39656753901602</v>
      </c>
      <c r="Q195">
        <v>230.98667443176601</v>
      </c>
    </row>
    <row r="196" spans="2:36" x14ac:dyDescent="0.25">
      <c r="B196">
        <v>322.58136044181299</v>
      </c>
      <c r="C196">
        <v>151.810067239321</v>
      </c>
      <c r="D196">
        <v>278.74019098507802</v>
      </c>
      <c r="E196">
        <v>149.188344362674</v>
      </c>
      <c r="F196">
        <v>361.93775918246399</v>
      </c>
      <c r="G196">
        <v>168.65330250520199</v>
      </c>
      <c r="H196">
        <v>240.25902047541399</v>
      </c>
      <c r="I196">
        <v>163.80359448035699</v>
      </c>
      <c r="J196">
        <v>407.42769696324501</v>
      </c>
      <c r="K196">
        <v>172.18616187194399</v>
      </c>
      <c r="L196">
        <v>188.819283098217</v>
      </c>
      <c r="M196">
        <v>167.77622972936001</v>
      </c>
      <c r="N196">
        <v>316.739218472304</v>
      </c>
      <c r="O196">
        <v>228.27590974642399</v>
      </c>
      <c r="P196">
        <v>287.28246173587399</v>
      </c>
      <c r="Q196">
        <v>227.482812893567</v>
      </c>
    </row>
    <row r="197" spans="2:36" x14ac:dyDescent="0.25">
      <c r="B197">
        <v>322.52098625870099</v>
      </c>
      <c r="C197">
        <v>148.53636453318001</v>
      </c>
      <c r="D197">
        <v>277.93162172627802</v>
      </c>
      <c r="E197">
        <v>145.436366204227</v>
      </c>
      <c r="F197">
        <v>365.07668638304699</v>
      </c>
      <c r="G197">
        <v>150.97830677637299</v>
      </c>
      <c r="H197">
        <v>242.266581506714</v>
      </c>
      <c r="I197">
        <v>148.81648347947299</v>
      </c>
      <c r="J197">
        <v>406.02226558643099</v>
      </c>
      <c r="K197">
        <v>150.840260302037</v>
      </c>
      <c r="L197">
        <v>186.67426472403201</v>
      </c>
      <c r="M197">
        <v>144.617349451238</v>
      </c>
      <c r="N197">
        <v>316.70257146512898</v>
      </c>
      <c r="O197">
        <v>230.07224891452901</v>
      </c>
      <c r="P197">
        <v>287.83350361466898</v>
      </c>
      <c r="Q197">
        <v>229.97442104347601</v>
      </c>
    </row>
    <row r="198" spans="2:36" x14ac:dyDescent="0.25">
      <c r="B198">
        <v>324.84056421554101</v>
      </c>
      <c r="C198">
        <v>149.418344235571</v>
      </c>
      <c r="D198">
        <v>276.10372823561499</v>
      </c>
      <c r="E198">
        <v>147.737006334623</v>
      </c>
      <c r="F198">
        <v>362.93315869371997</v>
      </c>
      <c r="G198">
        <v>150.23433144954399</v>
      </c>
      <c r="H198">
        <v>245.27389984371899</v>
      </c>
      <c r="I198">
        <v>149.479078490436</v>
      </c>
      <c r="J198">
        <v>406.44078644907597</v>
      </c>
      <c r="K198">
        <v>149.525156807445</v>
      </c>
      <c r="L198">
        <v>193.894696710234</v>
      </c>
      <c r="M198">
        <v>143.36112411531201</v>
      </c>
      <c r="N198">
        <v>316.023861491849</v>
      </c>
      <c r="O198">
        <v>231.408769797069</v>
      </c>
      <c r="P198">
        <v>284.924454289778</v>
      </c>
      <c r="Q198">
        <v>230.739391560786</v>
      </c>
    </row>
    <row r="199" spans="2:36" x14ac:dyDescent="0.25">
      <c r="B199">
        <v>328.54319977722599</v>
      </c>
      <c r="C199">
        <v>152.827027947907</v>
      </c>
      <c r="D199">
        <v>279.54597943201998</v>
      </c>
      <c r="E199">
        <v>146.52300888085699</v>
      </c>
      <c r="F199">
        <v>367.43787141772799</v>
      </c>
      <c r="G199">
        <v>155.295976554112</v>
      </c>
      <c r="H199">
        <v>244.42545066700899</v>
      </c>
      <c r="I199">
        <v>144.60479736328099</v>
      </c>
      <c r="J199">
        <v>411.43543116854198</v>
      </c>
      <c r="K199">
        <v>149.42228530980501</v>
      </c>
      <c r="L199">
        <v>193.777647093762</v>
      </c>
      <c r="M199">
        <v>142.658207189709</v>
      </c>
      <c r="N199">
        <v>318.47139692984399</v>
      </c>
      <c r="O199">
        <v>230.92528062945399</v>
      </c>
      <c r="P199">
        <v>284.82824437049499</v>
      </c>
      <c r="Q199">
        <v>229.60638485801601</v>
      </c>
    </row>
    <row r="200" spans="2:36" x14ac:dyDescent="0.25">
      <c r="B200">
        <v>328.99130340624299</v>
      </c>
      <c r="C200">
        <v>149.690859272414</v>
      </c>
      <c r="D200">
        <v>280.96930095558099</v>
      </c>
      <c r="E200">
        <v>147.34429119505199</v>
      </c>
      <c r="F200">
        <v>365.94625415771799</v>
      </c>
      <c r="G200">
        <v>152.69868427300801</v>
      </c>
      <c r="H200">
        <v>249.43252804531599</v>
      </c>
      <c r="I200">
        <v>147.34093212426001</v>
      </c>
      <c r="J200">
        <v>410.411458911865</v>
      </c>
      <c r="K200">
        <v>150.85430145263601</v>
      </c>
      <c r="L200">
        <v>203.940645672887</v>
      </c>
      <c r="M200">
        <v>146.851965519136</v>
      </c>
      <c r="N200">
        <v>319.74862482875398</v>
      </c>
      <c r="O200">
        <v>233.63807827423199</v>
      </c>
      <c r="P200">
        <v>288.26182095736999</v>
      </c>
      <c r="Q200">
        <v>227.71155361393201</v>
      </c>
    </row>
    <row r="201" spans="2:36" x14ac:dyDescent="0.25">
      <c r="B201">
        <v>318.38585056588101</v>
      </c>
      <c r="C201">
        <v>150.490386833852</v>
      </c>
      <c r="D201">
        <v>270.07930906274601</v>
      </c>
      <c r="E201">
        <v>148.31087866494801</v>
      </c>
      <c r="F201">
        <v>358.800026651054</v>
      </c>
      <c r="G201">
        <v>153.730124540107</v>
      </c>
      <c r="H201">
        <v>233.14030314320399</v>
      </c>
      <c r="I201">
        <v>147.05540372755701</v>
      </c>
      <c r="J201">
        <v>394.88216068695601</v>
      </c>
      <c r="K201">
        <v>151.29495923161201</v>
      </c>
      <c r="L201">
        <v>190.380222989484</v>
      </c>
      <c r="M201">
        <v>146.43435391512699</v>
      </c>
      <c r="N201">
        <v>310.19028601864801</v>
      </c>
      <c r="O201">
        <v>228.52970413627301</v>
      </c>
      <c r="P201">
        <v>278.22208133354002</v>
      </c>
      <c r="Q201">
        <v>228.65398963460399</v>
      </c>
    </row>
    <row r="202" spans="2:36" x14ac:dyDescent="0.25">
      <c r="B202">
        <v>295.69624528689002</v>
      </c>
      <c r="C202">
        <v>153.44972045930601</v>
      </c>
      <c r="D202">
        <v>246.913583282422</v>
      </c>
      <c r="E202">
        <v>148.39194735311301</v>
      </c>
      <c r="F202">
        <v>336.45911242347898</v>
      </c>
      <c r="G202">
        <v>159.09416101951601</v>
      </c>
      <c r="H202">
        <v>210.68928759244901</v>
      </c>
      <c r="I202">
        <v>145.01393550042101</v>
      </c>
      <c r="J202">
        <v>376.635913818745</v>
      </c>
      <c r="K202">
        <v>149.59903434769501</v>
      </c>
      <c r="L202">
        <v>166.54185025424499</v>
      </c>
      <c r="M202">
        <v>145.881130065272</v>
      </c>
      <c r="N202">
        <v>285.15845227957101</v>
      </c>
      <c r="O202">
        <v>231.02554321289</v>
      </c>
      <c r="P202">
        <v>251.844670444868</v>
      </c>
      <c r="Q202">
        <v>230.56164183021801</v>
      </c>
    </row>
    <row r="203" spans="2:36" x14ac:dyDescent="0.25">
      <c r="B203">
        <v>276.954927128073</v>
      </c>
      <c r="C203">
        <v>151.39596967314</v>
      </c>
      <c r="D203">
        <v>228.34074915302801</v>
      </c>
      <c r="E203">
        <v>146.17716361805901</v>
      </c>
      <c r="F203">
        <v>316.84930256004299</v>
      </c>
      <c r="G203">
        <v>155.65036596253799</v>
      </c>
      <c r="H203">
        <v>191.953352556032</v>
      </c>
      <c r="I203">
        <v>145.92625559510401</v>
      </c>
      <c r="J203">
        <v>357.42913943707998</v>
      </c>
      <c r="K203">
        <v>148.13899372899201</v>
      </c>
      <c r="L203">
        <v>145.02363593657401</v>
      </c>
      <c r="M203">
        <v>140.55107769956001</v>
      </c>
      <c r="N203">
        <v>269.34712559125899</v>
      </c>
      <c r="O203">
        <v>227.572510711234</v>
      </c>
      <c r="P203">
        <v>239.81304391677099</v>
      </c>
      <c r="Q203">
        <v>228.43558555425599</v>
      </c>
    </row>
    <row r="204" spans="2:36" x14ac:dyDescent="0.25">
      <c r="B204">
        <v>276.94069523381899</v>
      </c>
      <c r="C204">
        <v>151.24170234792999</v>
      </c>
      <c r="D204">
        <v>228.36255885601699</v>
      </c>
      <c r="E204">
        <v>147.61186313427501</v>
      </c>
      <c r="F204">
        <v>314.351519785032</v>
      </c>
      <c r="G204">
        <v>154.27557294955901</v>
      </c>
      <c r="H204">
        <v>191.098922078643</v>
      </c>
      <c r="I204">
        <v>145.47925953129101</v>
      </c>
      <c r="J204">
        <v>353.189262402189</v>
      </c>
      <c r="K204">
        <v>148.299496511576</v>
      </c>
      <c r="L204">
        <v>142.06484536989001</v>
      </c>
      <c r="M204">
        <v>142.03278781495601</v>
      </c>
      <c r="N204">
        <v>269.85046193874598</v>
      </c>
      <c r="O204">
        <v>227.89311915068899</v>
      </c>
      <c r="P204">
        <v>239.670145959839</v>
      </c>
      <c r="Q204">
        <v>227.39867147885201</v>
      </c>
    </row>
    <row r="205" spans="2:36" x14ac:dyDescent="0.25">
      <c r="B205">
        <v>277.00098215497798</v>
      </c>
      <c r="C205">
        <v>149.17762345037801</v>
      </c>
      <c r="D205">
        <v>228.98693645169899</v>
      </c>
      <c r="E205">
        <v>144.53611974736299</v>
      </c>
      <c r="F205">
        <v>315.22125967305902</v>
      </c>
      <c r="G205">
        <v>151.16176161655099</v>
      </c>
      <c r="H205">
        <v>194.06443514530099</v>
      </c>
      <c r="I205">
        <v>142.86684967750699</v>
      </c>
      <c r="J205">
        <v>352.29605290562</v>
      </c>
      <c r="K205">
        <v>144.94383027639199</v>
      </c>
      <c r="L205">
        <v>151.30931691535801</v>
      </c>
      <c r="M205">
        <v>140.13823245090799</v>
      </c>
      <c r="N205">
        <v>271.10996577788598</v>
      </c>
      <c r="O205">
        <v>225.592030692554</v>
      </c>
      <c r="P205">
        <v>239.606777872142</v>
      </c>
      <c r="Q205">
        <v>226.858917300847</v>
      </c>
    </row>
    <row r="206" spans="2:36" x14ac:dyDescent="0.25">
      <c r="B206">
        <v>279.33091969663298</v>
      </c>
      <c r="C206">
        <v>148.88019077873599</v>
      </c>
      <c r="D206">
        <v>229.93140342676199</v>
      </c>
      <c r="E206">
        <v>145.93977772408201</v>
      </c>
      <c r="F206">
        <v>313.00715056264102</v>
      </c>
      <c r="G206">
        <v>149.28648870036599</v>
      </c>
      <c r="H206">
        <v>195.20048988185599</v>
      </c>
      <c r="I206">
        <v>139.902527952295</v>
      </c>
      <c r="J206">
        <v>352.90913417629298</v>
      </c>
      <c r="K206">
        <v>145.30256789532001</v>
      </c>
      <c r="L206">
        <v>147.171411981326</v>
      </c>
      <c r="M206">
        <v>139.162686531437</v>
      </c>
      <c r="N206">
        <v>272.30769683211099</v>
      </c>
      <c r="O206">
        <v>226.92018020984699</v>
      </c>
      <c r="P206">
        <v>239.263790666962</v>
      </c>
      <c r="Q206">
        <v>228.911767681355</v>
      </c>
    </row>
    <row r="207" spans="2:36" x14ac:dyDescent="0.25">
      <c r="B207">
        <v>280.51953790312098</v>
      </c>
      <c r="C207">
        <v>147.29860168682799</v>
      </c>
      <c r="D207">
        <v>231.91486665987799</v>
      </c>
      <c r="E207">
        <v>146.00773654578799</v>
      </c>
      <c r="F207">
        <v>316.40738199484099</v>
      </c>
      <c r="G207">
        <v>148.58981400665201</v>
      </c>
      <c r="H207">
        <v>198.691143017809</v>
      </c>
      <c r="I207">
        <v>143.57642401600401</v>
      </c>
      <c r="J207">
        <v>349.64001214146401</v>
      </c>
      <c r="K207">
        <v>146.36771763606001</v>
      </c>
      <c r="L207">
        <v>146.191867147388</v>
      </c>
      <c r="M207">
        <v>138.72029205709299</v>
      </c>
      <c r="N207">
        <v>273.90789013903202</v>
      </c>
      <c r="O207">
        <v>224.925931321642</v>
      </c>
      <c r="P207">
        <v>237.67603291154401</v>
      </c>
      <c r="Q207">
        <v>226.20854545093201</v>
      </c>
    </row>
    <row r="208" spans="2:36" x14ac:dyDescent="0.25">
      <c r="B208">
        <v>279.98007052694197</v>
      </c>
      <c r="C208">
        <v>147.435023245297</v>
      </c>
      <c r="D208">
        <v>231.117367616385</v>
      </c>
      <c r="E208">
        <v>145.714959251452</v>
      </c>
      <c r="F208">
        <v>316.27159950292503</v>
      </c>
      <c r="G208">
        <v>149.25458460479101</v>
      </c>
      <c r="H208">
        <v>192.37343509426901</v>
      </c>
      <c r="I208">
        <v>140.42026543969999</v>
      </c>
      <c r="J208">
        <v>359.01293713899503</v>
      </c>
      <c r="K208">
        <v>145.030577943894</v>
      </c>
      <c r="L208">
        <v>139.98254471668801</v>
      </c>
      <c r="M208">
        <v>136.99444970419199</v>
      </c>
      <c r="N208">
        <v>272.78060310448097</v>
      </c>
      <c r="O208">
        <v>224.16305509732501</v>
      </c>
      <c r="P208">
        <v>238.10716577804101</v>
      </c>
      <c r="Q208">
        <v>225.21768936899099</v>
      </c>
    </row>
    <row r="209" spans="2:17" x14ac:dyDescent="0.25">
      <c r="B209">
        <v>279.62323663359001</v>
      </c>
      <c r="C209">
        <v>149.38661845491501</v>
      </c>
      <c r="D209">
        <v>229.73414705827901</v>
      </c>
      <c r="E209">
        <v>145.921196378058</v>
      </c>
      <c r="F209">
        <v>317.84687518320101</v>
      </c>
      <c r="G209">
        <v>144.70620411395001</v>
      </c>
      <c r="H209">
        <v>191.074863572444</v>
      </c>
      <c r="I209">
        <v>136.80444632725701</v>
      </c>
      <c r="J209">
        <v>351.45160427967301</v>
      </c>
      <c r="K209">
        <v>139.663225823174</v>
      </c>
      <c r="L209">
        <v>145.15304107424899</v>
      </c>
      <c r="M209">
        <v>130.10250802271901</v>
      </c>
      <c r="N209">
        <v>269.33981221998999</v>
      </c>
      <c r="O209">
        <v>227.79047217984001</v>
      </c>
      <c r="P209">
        <v>239.282645034187</v>
      </c>
      <c r="Q209">
        <v>229.40964712905</v>
      </c>
    </row>
    <row r="210" spans="2:17" x14ac:dyDescent="0.25">
      <c r="B210">
        <v>278.52766112316999</v>
      </c>
      <c r="C210">
        <v>145.48701229861601</v>
      </c>
      <c r="D210">
        <v>228.94916745347001</v>
      </c>
      <c r="E210">
        <v>140.74141012437701</v>
      </c>
      <c r="F210">
        <v>315.02664285813398</v>
      </c>
      <c r="G210">
        <v>131.10090937221199</v>
      </c>
      <c r="H210">
        <v>195.63766322806299</v>
      </c>
      <c r="I210">
        <v>120.214065003344</v>
      </c>
      <c r="J210">
        <v>340.44898733708499</v>
      </c>
      <c r="K210">
        <v>96.173921548790901</v>
      </c>
      <c r="L210">
        <v>161.98338416703601</v>
      </c>
      <c r="M210">
        <v>87.117392477474993</v>
      </c>
      <c r="N210">
        <v>267.84760292860699</v>
      </c>
      <c r="O210">
        <v>229.097279070799</v>
      </c>
      <c r="P210">
        <v>239.480582624438</v>
      </c>
      <c r="Q210">
        <v>228.74722631990701</v>
      </c>
    </row>
    <row r="211" spans="2:17" x14ac:dyDescent="0.25">
      <c r="B211">
        <v>274.93447157632301</v>
      </c>
      <c r="C211">
        <v>140.98124369002201</v>
      </c>
      <c r="D211">
        <v>229.358628500506</v>
      </c>
      <c r="E211">
        <v>138.90857446521301</v>
      </c>
      <c r="F211">
        <v>301.64154197367401</v>
      </c>
      <c r="G211">
        <v>117.73373496960799</v>
      </c>
      <c r="H211">
        <v>211.631005936512</v>
      </c>
      <c r="I211">
        <v>113.507016204124</v>
      </c>
      <c r="J211">
        <v>303.03768019352202</v>
      </c>
      <c r="K211">
        <v>74.747078796773806</v>
      </c>
      <c r="L211">
        <v>198.472045368116</v>
      </c>
      <c r="M211">
        <v>63.846873632193102</v>
      </c>
      <c r="N211">
        <v>268.95024545196401</v>
      </c>
      <c r="O211">
        <v>226.690034442925</v>
      </c>
      <c r="P211">
        <v>236.479543291185</v>
      </c>
      <c r="Q211">
        <v>225.84081798980901</v>
      </c>
    </row>
    <row r="212" spans="2:17" x14ac:dyDescent="0.25">
      <c r="B212">
        <v>274.03539311076003</v>
      </c>
      <c r="C212">
        <v>134.778229469476</v>
      </c>
      <c r="D212">
        <v>228.521588703655</v>
      </c>
      <c r="E212">
        <v>135.46425656082701</v>
      </c>
      <c r="F212">
        <v>286.69654207395303</v>
      </c>
      <c r="G212">
        <v>106.49124693920901</v>
      </c>
      <c r="H212">
        <v>216.883218533243</v>
      </c>
      <c r="I212">
        <v>102.86541412547</v>
      </c>
      <c r="J212">
        <v>281.27940486769302</v>
      </c>
      <c r="K212">
        <v>65.379771258815893</v>
      </c>
      <c r="L212">
        <v>220.652019868341</v>
      </c>
      <c r="M212">
        <v>61.805975432123702</v>
      </c>
      <c r="N212">
        <v>268.27348320405002</v>
      </c>
      <c r="O212">
        <v>228.30772528940699</v>
      </c>
      <c r="P212">
        <v>236.54261102420199</v>
      </c>
      <c r="Q212">
        <v>225.412562170694</v>
      </c>
    </row>
    <row r="213" spans="2:17" x14ac:dyDescent="0.25">
      <c r="B213">
        <v>271.15383949701601</v>
      </c>
      <c r="C213">
        <v>135.590957415784</v>
      </c>
      <c r="D213">
        <v>234.34551977244899</v>
      </c>
      <c r="E213">
        <v>133.324426243723</v>
      </c>
      <c r="F213">
        <v>288.61478181811799</v>
      </c>
      <c r="G213">
        <v>107.35534797007099</v>
      </c>
      <c r="H213">
        <v>219.204173035342</v>
      </c>
      <c r="I213">
        <v>102.658766248513</v>
      </c>
      <c r="J213">
        <v>272.587464439548</v>
      </c>
      <c r="K213">
        <v>63.506435853986297</v>
      </c>
      <c r="L213">
        <v>233.24519345733901</v>
      </c>
      <c r="M213">
        <v>61.753785534590499</v>
      </c>
      <c r="N213">
        <v>269.37048937660398</v>
      </c>
      <c r="O213">
        <v>229.61582175772901</v>
      </c>
      <c r="P213">
        <v>239.11007174571699</v>
      </c>
      <c r="Q213">
        <v>227.07248340953399</v>
      </c>
    </row>
    <row r="214" spans="2:17" x14ac:dyDescent="0.25">
      <c r="B214">
        <v>273.21049345236401</v>
      </c>
      <c r="C214">
        <v>132.68230381778099</v>
      </c>
      <c r="D214">
        <v>235.043934013041</v>
      </c>
      <c r="E214">
        <v>132.757327702786</v>
      </c>
      <c r="F214">
        <v>287.03007557945699</v>
      </c>
      <c r="G214">
        <v>103.701803517896</v>
      </c>
      <c r="H214">
        <v>220.18342028673601</v>
      </c>
      <c r="I214">
        <v>102.0671478336</v>
      </c>
      <c r="J214">
        <v>274.01402863657597</v>
      </c>
      <c r="K214">
        <v>60.930559993042202</v>
      </c>
      <c r="L214">
        <v>234.92689376758699</v>
      </c>
      <c r="M214">
        <v>63.232175774604499</v>
      </c>
      <c r="N214">
        <v>269.15133483790203</v>
      </c>
      <c r="O214">
        <v>227.23795548049799</v>
      </c>
      <c r="P214">
        <v>241.26844312719001</v>
      </c>
      <c r="Q214">
        <v>226.17770930929299</v>
      </c>
    </row>
    <row r="215" spans="2:17" x14ac:dyDescent="0.25">
      <c r="B215">
        <v>275.425406843188</v>
      </c>
      <c r="C215">
        <v>130.69113636621699</v>
      </c>
      <c r="D215">
        <v>235.67117760343299</v>
      </c>
      <c r="E215">
        <v>132.44906016182401</v>
      </c>
      <c r="F215">
        <v>286.549555340084</v>
      </c>
      <c r="G215">
        <v>100.381214875751</v>
      </c>
      <c r="H215">
        <v>220.58341847400101</v>
      </c>
      <c r="I215">
        <v>95.166655655391097</v>
      </c>
      <c r="J215">
        <v>274.50950682822298</v>
      </c>
      <c r="K215">
        <v>59.860684997687599</v>
      </c>
      <c r="L215">
        <v>233.439878249808</v>
      </c>
      <c r="M215">
        <v>58.327858019580702</v>
      </c>
      <c r="N215">
        <v>269.08492873253601</v>
      </c>
      <c r="O215">
        <v>224.86908394488901</v>
      </c>
      <c r="P215">
        <v>239.14673815782899</v>
      </c>
      <c r="Q215">
        <v>224.00371753136099</v>
      </c>
    </row>
    <row r="216" spans="2:17" x14ac:dyDescent="0.25">
      <c r="B216">
        <v>274.08264286710101</v>
      </c>
      <c r="C216">
        <v>132.23937633425601</v>
      </c>
      <c r="D216">
        <v>237.81335502250801</v>
      </c>
      <c r="E216">
        <v>131.535996806041</v>
      </c>
      <c r="F216">
        <v>289.55055658662798</v>
      </c>
      <c r="G216">
        <v>105.363359834376</v>
      </c>
      <c r="H216">
        <v>225.60565291611101</v>
      </c>
      <c r="I216">
        <v>99.677255642590495</v>
      </c>
      <c r="J216">
        <v>279.53959050713303</v>
      </c>
      <c r="K216">
        <v>64.218987773387099</v>
      </c>
      <c r="L216">
        <v>234.21509560438801</v>
      </c>
      <c r="M216">
        <v>59.460304373162401</v>
      </c>
      <c r="N216">
        <v>268.68507204462497</v>
      </c>
      <c r="O216">
        <v>228.854758684025</v>
      </c>
      <c r="P216">
        <v>238.102510039463</v>
      </c>
      <c r="Q216">
        <v>224.95290260234199</v>
      </c>
    </row>
    <row r="217" spans="2:17" x14ac:dyDescent="0.25">
      <c r="B217">
        <v>277.70794957358299</v>
      </c>
      <c r="C217">
        <v>136.28478681310199</v>
      </c>
      <c r="D217">
        <v>238.767276420412</v>
      </c>
      <c r="E217">
        <v>130.938939423188</v>
      </c>
      <c r="F217">
        <v>289.00744204649197</v>
      </c>
      <c r="G217">
        <v>106.27047710136399</v>
      </c>
      <c r="H217">
        <v>221.87502675711801</v>
      </c>
      <c r="I217">
        <v>101.519724420462</v>
      </c>
      <c r="J217">
        <v>276.30434057347202</v>
      </c>
      <c r="K217">
        <v>64.482714146942698</v>
      </c>
      <c r="L217">
        <v>234.19993613003501</v>
      </c>
      <c r="M217">
        <v>60.893983417535097</v>
      </c>
      <c r="N217">
        <v>270.26822106721397</v>
      </c>
      <c r="O217">
        <v>228.978698803052</v>
      </c>
      <c r="P217">
        <v>241.39985577190001</v>
      </c>
      <c r="Q217">
        <v>227.090396195587</v>
      </c>
    </row>
    <row r="218" spans="2:17" x14ac:dyDescent="0.25">
      <c r="B218">
        <v>275.37612408823298</v>
      </c>
      <c r="C218">
        <v>135.739593183263</v>
      </c>
      <c r="D218">
        <v>237.08587067952001</v>
      </c>
      <c r="E218">
        <v>134.152318458476</v>
      </c>
      <c r="F218">
        <v>288.05386077736199</v>
      </c>
      <c r="G218">
        <v>105.553412084599</v>
      </c>
      <c r="H218">
        <v>221.298560553817</v>
      </c>
      <c r="I218">
        <v>96.797790527343693</v>
      </c>
      <c r="J218">
        <v>275.89026187456801</v>
      </c>
      <c r="K218">
        <v>63.7231680807553</v>
      </c>
      <c r="L218">
        <v>233.6138274809</v>
      </c>
      <c r="M218">
        <v>62.1709030828818</v>
      </c>
      <c r="N218">
        <v>268.024606689645</v>
      </c>
      <c r="O218">
        <v>230.74870458364899</v>
      </c>
      <c r="P218">
        <v>239.87324984341001</v>
      </c>
      <c r="Q218">
        <v>226.94189640230601</v>
      </c>
    </row>
    <row r="219" spans="2:17" x14ac:dyDescent="0.25">
      <c r="B219">
        <v>273.31830740351597</v>
      </c>
      <c r="C219">
        <v>136.374819152703</v>
      </c>
      <c r="D219">
        <v>237.551644130905</v>
      </c>
      <c r="E219">
        <v>133.29686945134901</v>
      </c>
      <c r="F219">
        <v>285.51277630701998</v>
      </c>
      <c r="G219">
        <v>105.716623705486</v>
      </c>
      <c r="H219">
        <v>223.301389432066</v>
      </c>
      <c r="I219">
        <v>105.046746090653</v>
      </c>
      <c r="J219">
        <v>273.96787140229998</v>
      </c>
      <c r="K219">
        <v>65.140760070929801</v>
      </c>
      <c r="L219">
        <v>230.33252661827001</v>
      </c>
      <c r="M219">
        <v>61.2529427203769</v>
      </c>
      <c r="N219">
        <v>267.557470011296</v>
      </c>
      <c r="O219">
        <v>230.37810497001601</v>
      </c>
      <c r="P219">
        <v>239.450751089183</v>
      </c>
      <c r="Q219">
        <v>227.536033969096</v>
      </c>
    </row>
    <row r="220" spans="2:17" x14ac:dyDescent="0.25">
      <c r="B220">
        <v>272.32087435127198</v>
      </c>
      <c r="C220">
        <v>133.688177064407</v>
      </c>
      <c r="D220">
        <v>235.06229662782201</v>
      </c>
      <c r="E220">
        <v>132.56992912695699</v>
      </c>
      <c r="F220">
        <v>287.30127464161802</v>
      </c>
      <c r="G220">
        <v>106.383652152773</v>
      </c>
      <c r="H220">
        <v>222.12397426225499</v>
      </c>
      <c r="I220">
        <v>103.28162679208501</v>
      </c>
      <c r="J220">
        <v>274.65978830346501</v>
      </c>
      <c r="K220">
        <v>67.093631671800594</v>
      </c>
      <c r="L220">
        <v>230.949460190807</v>
      </c>
      <c r="M220">
        <v>61.9565370975034</v>
      </c>
      <c r="N220">
        <v>269.42295646968699</v>
      </c>
      <c r="O220">
        <v>225.18747115991999</v>
      </c>
      <c r="P220">
        <v>239.107733511058</v>
      </c>
      <c r="Q220">
        <v>226.66646009771799</v>
      </c>
    </row>
    <row r="221" spans="2:17" x14ac:dyDescent="0.25">
      <c r="B221">
        <v>273.05679152550402</v>
      </c>
      <c r="C221">
        <v>133.96371208336001</v>
      </c>
      <c r="D221">
        <v>230.99039135009301</v>
      </c>
      <c r="E221">
        <v>135.552655274469</v>
      </c>
      <c r="F221">
        <v>284.18942709104698</v>
      </c>
      <c r="G221">
        <v>102.477501512329</v>
      </c>
      <c r="H221">
        <v>218.71834934228499</v>
      </c>
      <c r="I221">
        <v>103.12644006838001</v>
      </c>
      <c r="J221">
        <v>275.66464971027102</v>
      </c>
      <c r="K221">
        <v>66.812477071491898</v>
      </c>
      <c r="L221">
        <v>229.65203886348399</v>
      </c>
      <c r="M221">
        <v>62.502985948235903</v>
      </c>
      <c r="N221">
        <v>267.60272027568601</v>
      </c>
      <c r="O221">
        <v>228.21970885198101</v>
      </c>
      <c r="P221">
        <v>236.600956969539</v>
      </c>
      <c r="Q221">
        <v>225.757891148895</v>
      </c>
    </row>
    <row r="222" spans="2:17" x14ac:dyDescent="0.25">
      <c r="B222">
        <v>268.99118191446303</v>
      </c>
      <c r="C222">
        <v>133.034509896728</v>
      </c>
      <c r="D222">
        <v>233.39412912184901</v>
      </c>
      <c r="E222">
        <v>133.46085723812399</v>
      </c>
      <c r="F222">
        <v>286.89434515544701</v>
      </c>
      <c r="G222">
        <v>106.183380062433</v>
      </c>
      <c r="H222">
        <v>217.68135504699899</v>
      </c>
      <c r="I222">
        <v>105.085614387883</v>
      </c>
      <c r="J222">
        <v>272.33318021512099</v>
      </c>
      <c r="K222">
        <v>65.470245877481602</v>
      </c>
      <c r="L222">
        <v>228.23313346971199</v>
      </c>
      <c r="M222">
        <v>61.557776549905803</v>
      </c>
      <c r="N222">
        <v>268.12099896712698</v>
      </c>
      <c r="O222">
        <v>227.86088141023899</v>
      </c>
      <c r="P222">
        <v>238.26827713663499</v>
      </c>
      <c r="Q222">
        <v>225.25659928110099</v>
      </c>
    </row>
    <row r="223" spans="2:17" x14ac:dyDescent="0.25">
      <c r="B223">
        <v>271.68893485649301</v>
      </c>
      <c r="C223">
        <v>133.35946210091001</v>
      </c>
      <c r="D223">
        <v>231.95780629042</v>
      </c>
      <c r="E223">
        <v>133.192611597557</v>
      </c>
      <c r="F223">
        <v>288.31901538240197</v>
      </c>
      <c r="G223">
        <v>106.75393941286499</v>
      </c>
      <c r="H223">
        <v>215.82702925984799</v>
      </c>
      <c r="I223">
        <v>102.374499847218</v>
      </c>
      <c r="J223">
        <v>276.21546740780502</v>
      </c>
      <c r="K223">
        <v>62.607816974405999</v>
      </c>
      <c r="L223">
        <v>229.514839931686</v>
      </c>
      <c r="M223">
        <v>59.058718852714499</v>
      </c>
      <c r="N223">
        <v>267.74341776096003</v>
      </c>
      <c r="O223">
        <v>224.10022437194399</v>
      </c>
      <c r="P223">
        <v>236.21979290086799</v>
      </c>
      <c r="Q223">
        <v>224.14129196715399</v>
      </c>
    </row>
    <row r="224" spans="2:17" x14ac:dyDescent="0.25">
      <c r="B224">
        <v>272.40724970379102</v>
      </c>
      <c r="C224">
        <v>144.04889903159199</v>
      </c>
      <c r="D224">
        <v>227.84067259392199</v>
      </c>
      <c r="E224">
        <v>139.7216396856</v>
      </c>
      <c r="F224">
        <v>303.85716973134498</v>
      </c>
      <c r="G224">
        <v>120.013885820642</v>
      </c>
      <c r="H224">
        <v>204.60356147368299</v>
      </c>
      <c r="I224">
        <v>112.70488843857299</v>
      </c>
      <c r="J224">
        <v>314.199164271543</v>
      </c>
      <c r="K224">
        <v>77.512783832832298</v>
      </c>
      <c r="L224">
        <v>188.69318475467099</v>
      </c>
      <c r="M224">
        <v>68.581601681215304</v>
      </c>
      <c r="N224">
        <v>267.93544968157499</v>
      </c>
      <c r="O224">
        <v>227.333314827078</v>
      </c>
      <c r="P224">
        <v>235.13312799293999</v>
      </c>
      <c r="Q224">
        <v>227.260958649391</v>
      </c>
    </row>
    <row r="225" spans="2:17" x14ac:dyDescent="0.25">
      <c r="B225">
        <v>271.77454702850298</v>
      </c>
      <c r="C225">
        <v>149.433068402473</v>
      </c>
      <c r="D225">
        <v>227.452272050565</v>
      </c>
      <c r="E225">
        <v>147.50436258618399</v>
      </c>
      <c r="F225">
        <v>314.63603666043298</v>
      </c>
      <c r="G225">
        <v>159.815129608734</v>
      </c>
      <c r="H225">
        <v>184.05723535619001</v>
      </c>
      <c r="I225">
        <v>161.440134512193</v>
      </c>
      <c r="J225">
        <v>350.741028506985</v>
      </c>
      <c r="K225">
        <v>148.456324119648</v>
      </c>
      <c r="L225">
        <v>136.36444140007899</v>
      </c>
      <c r="M225">
        <v>152.66178397245099</v>
      </c>
      <c r="N225">
        <v>265.58783267534898</v>
      </c>
      <c r="O225">
        <v>227.48871930305799</v>
      </c>
      <c r="P225">
        <v>234.84242256971999</v>
      </c>
      <c r="Q225">
        <v>228.46270248703399</v>
      </c>
    </row>
    <row r="226" spans="2:17" x14ac:dyDescent="0.25">
      <c r="B226">
        <v>271.92412896178899</v>
      </c>
      <c r="C226">
        <v>151.28706643747699</v>
      </c>
      <c r="D226">
        <v>224.801418792579</v>
      </c>
      <c r="E226">
        <v>149.464494652778</v>
      </c>
      <c r="F226">
        <v>291.65630708185199</v>
      </c>
      <c r="G226">
        <v>193.29580972361001</v>
      </c>
      <c r="H226">
        <v>206.591037310318</v>
      </c>
      <c r="I226">
        <v>185.07149984670201</v>
      </c>
      <c r="J226">
        <v>315.44450178342203</v>
      </c>
      <c r="K226">
        <v>222.84351018216</v>
      </c>
      <c r="L226">
        <v>182.436748100871</v>
      </c>
      <c r="M226">
        <v>222.50725421542501</v>
      </c>
      <c r="N226">
        <v>262.93660240715701</v>
      </c>
      <c r="O226">
        <v>229.68930589220199</v>
      </c>
      <c r="P226">
        <v>232.08893617747501</v>
      </c>
      <c r="Q226">
        <v>227.93204454740501</v>
      </c>
    </row>
    <row r="227" spans="2:17" x14ac:dyDescent="0.25">
      <c r="B227">
        <v>269.79986061228698</v>
      </c>
      <c r="C227">
        <v>151.14062270956799</v>
      </c>
      <c r="D227">
        <v>219.71857200489899</v>
      </c>
      <c r="E227">
        <v>149.67331303602501</v>
      </c>
      <c r="F227">
        <v>278.295376794221</v>
      </c>
      <c r="G227">
        <v>198.46225343345299</v>
      </c>
      <c r="H227">
        <v>214.97785040929199</v>
      </c>
      <c r="I227">
        <v>192.51210113912501</v>
      </c>
      <c r="J227">
        <v>287.80030068251301</v>
      </c>
      <c r="K227">
        <v>235.54907962081199</v>
      </c>
      <c r="L227">
        <v>209.06042053801099</v>
      </c>
      <c r="M227">
        <v>231.55828576763301</v>
      </c>
      <c r="N227">
        <v>264.14842024045299</v>
      </c>
      <c r="O227">
        <v>227.893996450412</v>
      </c>
      <c r="P227">
        <v>229.00713446015899</v>
      </c>
      <c r="Q227">
        <v>226.23390826816001</v>
      </c>
    </row>
    <row r="228" spans="2:17" x14ac:dyDescent="0.25">
      <c r="B228">
        <v>269.52944980036699</v>
      </c>
      <c r="C228">
        <v>154.462142847557</v>
      </c>
      <c r="D228">
        <v>221.64144121263399</v>
      </c>
      <c r="E228">
        <v>151.246553384728</v>
      </c>
      <c r="F228">
        <v>277.90612846000801</v>
      </c>
      <c r="G228">
        <v>197.358250849846</v>
      </c>
      <c r="H228">
        <v>214.212708194485</v>
      </c>
      <c r="I228">
        <v>196.71302134088401</v>
      </c>
      <c r="J228">
        <v>279.475533483905</v>
      </c>
      <c r="K228">
        <v>240.975702459161</v>
      </c>
      <c r="L228">
        <v>211.02270768151999</v>
      </c>
      <c r="M228">
        <v>232.56726561338601</v>
      </c>
      <c r="N228">
        <v>263.13849764035899</v>
      </c>
      <c r="O228">
        <v>231.30880505035501</v>
      </c>
      <c r="P228">
        <v>231.75890881868301</v>
      </c>
      <c r="Q228">
        <v>231.789628204281</v>
      </c>
    </row>
    <row r="229" spans="2:17" x14ac:dyDescent="0.25">
      <c r="B229">
        <v>272.14985393988201</v>
      </c>
      <c r="C229">
        <v>153.91513987777</v>
      </c>
      <c r="D229">
        <v>223.561888298528</v>
      </c>
      <c r="E229">
        <v>151.56024828017601</v>
      </c>
      <c r="F229">
        <v>281.12557120421098</v>
      </c>
      <c r="G229">
        <v>200.37770503167101</v>
      </c>
      <c r="H229">
        <v>215.58875205957401</v>
      </c>
      <c r="I229">
        <v>196.37202260862099</v>
      </c>
      <c r="J229">
        <v>285.84881967842801</v>
      </c>
      <c r="K229">
        <v>239.581563356814</v>
      </c>
      <c r="L229">
        <v>214.95156961594699</v>
      </c>
      <c r="M229">
        <v>234.773022125437</v>
      </c>
      <c r="N229">
        <v>264.90137036942701</v>
      </c>
      <c r="O229">
        <v>233.522958453059</v>
      </c>
      <c r="P229">
        <v>234.08114802404199</v>
      </c>
      <c r="Q229">
        <v>231.28392806264799</v>
      </c>
    </row>
    <row r="230" spans="2:17" x14ac:dyDescent="0.25">
      <c r="B230">
        <v>274.652703211394</v>
      </c>
      <c r="C230">
        <v>153.987152067349</v>
      </c>
      <c r="D230">
        <v>222.80833456753501</v>
      </c>
      <c r="E230">
        <v>152.38309299719</v>
      </c>
      <c r="F230">
        <v>280.12149298548798</v>
      </c>
      <c r="G230">
        <v>200.61442691730301</v>
      </c>
      <c r="H230">
        <v>215.85488076835199</v>
      </c>
      <c r="I230">
        <v>195.06995895196201</v>
      </c>
      <c r="J230">
        <v>285.574353355178</v>
      </c>
      <c r="K230">
        <v>239.695955885389</v>
      </c>
      <c r="L230">
        <v>216.03115810978801</v>
      </c>
      <c r="M230">
        <v>233.837771264493</v>
      </c>
      <c r="N230">
        <v>265.47841775662101</v>
      </c>
      <c r="O230">
        <v>234.09439304666299</v>
      </c>
      <c r="P230">
        <v>233.17328189409901</v>
      </c>
      <c r="Q230">
        <v>231.69966941656</v>
      </c>
    </row>
    <row r="231" spans="2:17" x14ac:dyDescent="0.25">
      <c r="B231">
        <v>272.99917549506898</v>
      </c>
      <c r="C231">
        <v>151.39586128089601</v>
      </c>
      <c r="D231">
        <v>221.76174266266699</v>
      </c>
      <c r="E231">
        <v>150.382047334634</v>
      </c>
      <c r="F231">
        <v>280.80362449513399</v>
      </c>
      <c r="G231">
        <v>198.62077031528699</v>
      </c>
      <c r="H231">
        <v>216.52651083224501</v>
      </c>
      <c r="I231">
        <v>195.47881039706101</v>
      </c>
      <c r="J231">
        <v>282.91687011718699</v>
      </c>
      <c r="K231">
        <v>238.385598664555</v>
      </c>
      <c r="L231">
        <v>216.767763255331</v>
      </c>
      <c r="M231">
        <v>231.483938850257</v>
      </c>
      <c r="N231">
        <v>266.025669766828</v>
      </c>
      <c r="O231">
        <v>230.497097152484</v>
      </c>
      <c r="P231">
        <v>234.206588287112</v>
      </c>
      <c r="Q231">
        <v>228.612342818342</v>
      </c>
    </row>
    <row r="232" spans="2:17" x14ac:dyDescent="0.25">
      <c r="B232">
        <v>273.51782149424798</v>
      </c>
      <c r="C232">
        <v>150.975486158568</v>
      </c>
      <c r="D232">
        <v>219.48536756855901</v>
      </c>
      <c r="E232">
        <v>150.27901518420401</v>
      </c>
      <c r="F232">
        <v>279.94722676691401</v>
      </c>
      <c r="G232">
        <v>198.55855800636701</v>
      </c>
      <c r="H232">
        <v>216.19399518198301</v>
      </c>
      <c r="I232">
        <v>192.684091080066</v>
      </c>
      <c r="J232">
        <v>283.175683285199</v>
      </c>
      <c r="K232">
        <v>239.744056879087</v>
      </c>
      <c r="L232">
        <v>216.176994046517</v>
      </c>
      <c r="M232">
        <v>229.183187061334</v>
      </c>
      <c r="N232">
        <v>264.01227134475499</v>
      </c>
      <c r="O232">
        <v>230.03924323438801</v>
      </c>
      <c r="P232">
        <v>233.7265747456</v>
      </c>
      <c r="Q232">
        <v>229.77450848633799</v>
      </c>
    </row>
    <row r="233" spans="2:17" x14ac:dyDescent="0.25">
      <c r="B233">
        <v>271.65277996334402</v>
      </c>
      <c r="C233">
        <v>153.96633494983999</v>
      </c>
      <c r="D233">
        <v>220.27538329692399</v>
      </c>
      <c r="E233">
        <v>149.66599655957799</v>
      </c>
      <c r="F233">
        <v>279.47089678868298</v>
      </c>
      <c r="G233">
        <v>199.62085038360499</v>
      </c>
      <c r="H233">
        <v>215.43341758691801</v>
      </c>
      <c r="I233">
        <v>194.15157616516399</v>
      </c>
      <c r="J233">
        <v>282.26167362448098</v>
      </c>
      <c r="K233">
        <v>242.004351625986</v>
      </c>
      <c r="L233">
        <v>215.12450641553701</v>
      </c>
      <c r="M233">
        <v>230.408431329384</v>
      </c>
      <c r="N233">
        <v>264.94975929199899</v>
      </c>
      <c r="O233">
        <v>229.28816748975899</v>
      </c>
      <c r="P233">
        <v>232.220677621368</v>
      </c>
      <c r="Q233">
        <v>228.89109863539301</v>
      </c>
    </row>
    <row r="234" spans="2:17" x14ac:dyDescent="0.25">
      <c r="B234">
        <v>271.53203931088302</v>
      </c>
      <c r="C234">
        <v>151.31162744243801</v>
      </c>
      <c r="D234">
        <v>220.574667691054</v>
      </c>
      <c r="E234">
        <v>151.54212306468199</v>
      </c>
      <c r="F234">
        <v>279.67654693748102</v>
      </c>
      <c r="G234">
        <v>197.94530953211699</v>
      </c>
      <c r="H234">
        <v>215.615736492813</v>
      </c>
      <c r="I234">
        <v>195.27263546594801</v>
      </c>
      <c r="J234">
        <v>283.26326535964603</v>
      </c>
      <c r="K234">
        <v>239.37614166711299</v>
      </c>
      <c r="L234">
        <v>215.77493628431</v>
      </c>
      <c r="M234">
        <v>232.65059166680399</v>
      </c>
      <c r="N234">
        <v>263.55063006022903</v>
      </c>
      <c r="O234">
        <v>230.16242327700201</v>
      </c>
      <c r="P234">
        <v>232.24424654461899</v>
      </c>
      <c r="Q234">
        <v>230.327904602437</v>
      </c>
    </row>
    <row r="235" spans="2:17" x14ac:dyDescent="0.25">
      <c r="B235">
        <v>271.67395376292802</v>
      </c>
      <c r="C235">
        <v>152.34638335084799</v>
      </c>
      <c r="D235">
        <v>221.46065903312501</v>
      </c>
      <c r="E235">
        <v>151.14195486959801</v>
      </c>
      <c r="F235">
        <v>280.227846745254</v>
      </c>
      <c r="G235">
        <v>199.17866712896799</v>
      </c>
      <c r="H235">
        <v>214.85356938029099</v>
      </c>
      <c r="I235">
        <v>197.712369761557</v>
      </c>
      <c r="J235">
        <v>284.043460502443</v>
      </c>
      <c r="K235">
        <v>239.09950240217799</v>
      </c>
      <c r="L235">
        <v>215.95907829007399</v>
      </c>
      <c r="M235">
        <v>233.96025437885299</v>
      </c>
      <c r="N235">
        <v>265.63960745812898</v>
      </c>
      <c r="O235">
        <v>230.76823696273499</v>
      </c>
      <c r="P235">
        <v>232.65472990641601</v>
      </c>
      <c r="Q235">
        <v>232.03344784629701</v>
      </c>
    </row>
    <row r="236" spans="2:17" x14ac:dyDescent="0.25">
      <c r="B236">
        <v>271.129883198188</v>
      </c>
      <c r="C236">
        <v>151.626230364874</v>
      </c>
      <c r="D236">
        <v>217.41855422467401</v>
      </c>
      <c r="E236">
        <v>152.54031304325099</v>
      </c>
      <c r="F236">
        <v>278.32746219484301</v>
      </c>
      <c r="G236">
        <v>199.10013114171099</v>
      </c>
      <c r="H236">
        <v>215.095521465861</v>
      </c>
      <c r="I236">
        <v>195.920906550788</v>
      </c>
      <c r="J236">
        <v>280.94834989092698</v>
      </c>
      <c r="K236">
        <v>237.80664907701399</v>
      </c>
      <c r="L236">
        <v>214.44842153250801</v>
      </c>
      <c r="M236">
        <v>233.185315283357</v>
      </c>
      <c r="N236">
        <v>263.47154662507398</v>
      </c>
      <c r="O236">
        <v>230.27839596125301</v>
      </c>
      <c r="P236">
        <v>231.23316808522699</v>
      </c>
      <c r="Q236">
        <v>230.660576850616</v>
      </c>
    </row>
    <row r="237" spans="2:17" x14ac:dyDescent="0.25">
      <c r="B237">
        <v>267.743347071546</v>
      </c>
      <c r="C237">
        <v>152.28993663828101</v>
      </c>
      <c r="D237">
        <v>217.16903324940699</v>
      </c>
      <c r="E237">
        <v>151.588910770214</v>
      </c>
      <c r="F237">
        <v>277.51078577026499</v>
      </c>
      <c r="G237">
        <v>197.965130795888</v>
      </c>
      <c r="H237">
        <v>214.23486670423199</v>
      </c>
      <c r="I237">
        <v>194.454718513166</v>
      </c>
      <c r="J237">
        <v>278.60434051561799</v>
      </c>
      <c r="K237">
        <v>237.20793871244399</v>
      </c>
      <c r="L237">
        <v>213.44620811619001</v>
      </c>
      <c r="M237">
        <v>230.57450639269001</v>
      </c>
      <c r="N237">
        <v>262.35997397376002</v>
      </c>
      <c r="O237">
        <v>230.238784886817</v>
      </c>
      <c r="P237">
        <v>231.99040803110799</v>
      </c>
      <c r="Q237">
        <v>230.01266414972901</v>
      </c>
    </row>
    <row r="238" spans="2:17" x14ac:dyDescent="0.25">
      <c r="B238">
        <v>268.101652365348</v>
      </c>
      <c r="C238">
        <v>150.92785647757199</v>
      </c>
      <c r="D238">
        <v>217.31295858325899</v>
      </c>
      <c r="E238">
        <v>150.16018147700399</v>
      </c>
      <c r="F238">
        <v>278.15746337504902</v>
      </c>
      <c r="G238">
        <v>196.717051209657</v>
      </c>
      <c r="H238">
        <v>214.19287225081399</v>
      </c>
      <c r="I238">
        <v>192.719932136777</v>
      </c>
      <c r="J238">
        <v>281.39677942646603</v>
      </c>
      <c r="K238">
        <v>237.503256283653</v>
      </c>
      <c r="L238">
        <v>211.040990748111</v>
      </c>
      <c r="M238">
        <v>233.51405976438599</v>
      </c>
      <c r="N238">
        <v>263.56763312413602</v>
      </c>
      <c r="O238">
        <v>227.92732996870001</v>
      </c>
      <c r="P238">
        <v>229.94179579507301</v>
      </c>
      <c r="Q238">
        <v>227.06875887784</v>
      </c>
    </row>
    <row r="239" spans="2:17" x14ac:dyDescent="0.25">
      <c r="B239">
        <v>271.16099955722899</v>
      </c>
      <c r="C239">
        <v>152.523796775124</v>
      </c>
      <c r="D239">
        <v>220.799605865237</v>
      </c>
      <c r="E239">
        <v>150.15621693391299</v>
      </c>
      <c r="F239">
        <v>283.11846837048199</v>
      </c>
      <c r="G239">
        <v>193.437385962326</v>
      </c>
      <c r="H239">
        <v>217.27133065415001</v>
      </c>
      <c r="I239">
        <v>195.52899092498799</v>
      </c>
      <c r="J239">
        <v>291.06379841929498</v>
      </c>
      <c r="K239">
        <v>233.95777599504001</v>
      </c>
      <c r="L239">
        <v>215.68474743980099</v>
      </c>
      <c r="M239">
        <v>231.97583156206599</v>
      </c>
      <c r="N239">
        <v>269.29865495100199</v>
      </c>
      <c r="O239">
        <v>227.929465271705</v>
      </c>
      <c r="P239">
        <v>233.780623039739</v>
      </c>
      <c r="Q239">
        <v>229.47979142751501</v>
      </c>
    </row>
    <row r="240" spans="2:17" x14ac:dyDescent="0.25">
      <c r="B240">
        <v>285.72629521808301</v>
      </c>
      <c r="C240">
        <v>151.95256094095799</v>
      </c>
      <c r="D240">
        <v>237.62140692881101</v>
      </c>
      <c r="E240">
        <v>151.19790123582601</v>
      </c>
      <c r="F240">
        <v>294.25733954985498</v>
      </c>
      <c r="G240">
        <v>194.91365009332</v>
      </c>
      <c r="H240">
        <v>229.935070357239</v>
      </c>
      <c r="I240">
        <v>198.17261363184701</v>
      </c>
      <c r="J240">
        <v>300.80219310983398</v>
      </c>
      <c r="K240">
        <v>231.04677260804101</v>
      </c>
      <c r="L240">
        <v>228.64259307041701</v>
      </c>
      <c r="M240">
        <v>232.65272394547199</v>
      </c>
      <c r="N240">
        <v>284.63461829211099</v>
      </c>
      <c r="O240">
        <v>225.78654444494899</v>
      </c>
      <c r="P240">
        <v>246.86413034255199</v>
      </c>
      <c r="Q240">
        <v>228.99740142499601</v>
      </c>
    </row>
    <row r="241" spans="2:17" x14ac:dyDescent="0.25">
      <c r="B241">
        <v>319.65400635536997</v>
      </c>
      <c r="C241">
        <v>155.37097067964001</v>
      </c>
      <c r="D241">
        <v>270.90733821923101</v>
      </c>
      <c r="E241">
        <v>155.71925431426899</v>
      </c>
      <c r="F241">
        <v>326.859759290071</v>
      </c>
      <c r="G241">
        <v>196.73935279281599</v>
      </c>
      <c r="H241">
        <v>262.26873557526102</v>
      </c>
      <c r="I241">
        <v>203.223996646308</v>
      </c>
      <c r="J241">
        <v>331.83660136579903</v>
      </c>
      <c r="K241">
        <v>237.40040365787601</v>
      </c>
      <c r="L241">
        <v>256.86726176908201</v>
      </c>
      <c r="M241">
        <v>243.10493695055399</v>
      </c>
      <c r="N241">
        <v>314.63181192841</v>
      </c>
      <c r="O241">
        <v>235.98112215199299</v>
      </c>
      <c r="P241">
        <v>281.306244908915</v>
      </c>
      <c r="Q241">
        <v>236.32255360641599</v>
      </c>
    </row>
    <row r="242" spans="2:17" x14ac:dyDescent="0.25">
      <c r="B242">
        <v>349.65851661718199</v>
      </c>
      <c r="C242">
        <v>153.935932195715</v>
      </c>
      <c r="D242">
        <v>301.47931284249103</v>
      </c>
      <c r="E242">
        <v>152.21878608235801</v>
      </c>
      <c r="F242">
        <v>352.08555128148703</v>
      </c>
      <c r="G242">
        <v>196.21905357086601</v>
      </c>
      <c r="H242">
        <v>293.52141201025302</v>
      </c>
      <c r="I242">
        <v>194.096524337381</v>
      </c>
      <c r="J242">
        <v>362.67924569417698</v>
      </c>
      <c r="K242">
        <v>235.843041321187</v>
      </c>
      <c r="L242">
        <v>289.017821638881</v>
      </c>
      <c r="M242">
        <v>234.75895629624699</v>
      </c>
      <c r="N242">
        <v>340.905836204781</v>
      </c>
      <c r="O242">
        <v>234.231949215459</v>
      </c>
      <c r="P242">
        <v>309.50720017178497</v>
      </c>
      <c r="Q242">
        <v>233.05138432702299</v>
      </c>
    </row>
    <row r="243" spans="2:17" x14ac:dyDescent="0.25">
      <c r="B243">
        <v>355.66995051234801</v>
      </c>
      <c r="C243">
        <v>158.50250098972401</v>
      </c>
      <c r="D243">
        <v>307.99832360627698</v>
      </c>
      <c r="E243">
        <v>154.41693457186</v>
      </c>
      <c r="F243">
        <v>356.82611836076302</v>
      </c>
      <c r="G243">
        <v>195.91929554687201</v>
      </c>
      <c r="H243">
        <v>301.30664023931098</v>
      </c>
      <c r="I243">
        <v>194.31565776687799</v>
      </c>
      <c r="J243">
        <v>366.63492260009298</v>
      </c>
      <c r="K243">
        <v>239.40278970665901</v>
      </c>
      <c r="L243">
        <v>298.93012337586703</v>
      </c>
      <c r="M243">
        <v>235.71034405246499</v>
      </c>
      <c r="N243">
        <v>348.31194824893697</v>
      </c>
      <c r="O243">
        <v>238.06447406147799</v>
      </c>
      <c r="P243">
        <v>315.58653221311101</v>
      </c>
      <c r="Q243">
        <v>234.93165901296899</v>
      </c>
    </row>
    <row r="244" spans="2:17" x14ac:dyDescent="0.25">
      <c r="B244">
        <v>353.85019648884798</v>
      </c>
      <c r="C244">
        <v>159.33022771274801</v>
      </c>
      <c r="D244">
        <v>307.77735994890401</v>
      </c>
      <c r="E244">
        <v>154.620615906745</v>
      </c>
      <c r="F244">
        <v>357.70023050654697</v>
      </c>
      <c r="G244">
        <v>198.19595788548401</v>
      </c>
      <c r="H244">
        <v>299.36094089706899</v>
      </c>
      <c r="I244">
        <v>195.2911201844</v>
      </c>
      <c r="J244">
        <v>367.85292783619599</v>
      </c>
      <c r="K244">
        <v>240.82576501697099</v>
      </c>
      <c r="L244">
        <v>297.24053574211001</v>
      </c>
      <c r="M244">
        <v>234.60952307154699</v>
      </c>
      <c r="N244">
        <v>348.78489996019698</v>
      </c>
      <c r="O244">
        <v>234.740081891953</v>
      </c>
      <c r="P244">
        <v>315.42375038773702</v>
      </c>
      <c r="Q244">
        <v>234.93129996366201</v>
      </c>
    </row>
    <row r="245" spans="2:17" x14ac:dyDescent="0.25">
      <c r="B245">
        <v>357.81750080898098</v>
      </c>
      <c r="C245">
        <v>156.64946735535301</v>
      </c>
      <c r="D245">
        <v>309.57790862892398</v>
      </c>
      <c r="E245">
        <v>155.45972989427099</v>
      </c>
      <c r="F245">
        <v>361.82327704406998</v>
      </c>
      <c r="G245">
        <v>199.00086368617201</v>
      </c>
      <c r="H245">
        <v>302.18838708283897</v>
      </c>
      <c r="I245">
        <v>197.51709097283501</v>
      </c>
      <c r="J245">
        <v>369.38200409755098</v>
      </c>
      <c r="K245">
        <v>240.652323878088</v>
      </c>
      <c r="L245">
        <v>303.001059581883</v>
      </c>
      <c r="M245">
        <v>238.546783737601</v>
      </c>
      <c r="N245">
        <v>350.64518089354601</v>
      </c>
      <c r="O245">
        <v>237.49350654650399</v>
      </c>
      <c r="P245">
        <v>318.25998122469798</v>
      </c>
      <c r="Q245">
        <v>236.763591484085</v>
      </c>
    </row>
    <row r="246" spans="2:17" x14ac:dyDescent="0.25">
      <c r="B246">
        <v>362.11501520768502</v>
      </c>
      <c r="C246">
        <v>158.662668917698</v>
      </c>
      <c r="D246">
        <v>315.28530608986199</v>
      </c>
      <c r="E246">
        <v>155.60871043618499</v>
      </c>
      <c r="F246">
        <v>367.24510735245099</v>
      </c>
      <c r="G246">
        <v>200.94346705753199</v>
      </c>
      <c r="H246">
        <v>306.79147958378798</v>
      </c>
      <c r="I246">
        <v>199.242009330249</v>
      </c>
      <c r="J246">
        <v>370.25398495449599</v>
      </c>
      <c r="K246">
        <v>240.184257136338</v>
      </c>
      <c r="L246">
        <v>304.40138396493597</v>
      </c>
      <c r="M246">
        <v>239.383873324565</v>
      </c>
      <c r="N246">
        <v>354.19717460258602</v>
      </c>
      <c r="O246">
        <v>237.125275714704</v>
      </c>
      <c r="P246">
        <v>319.74856986818702</v>
      </c>
      <c r="Q246">
        <v>236.768778827175</v>
      </c>
    </row>
    <row r="247" spans="2:17" x14ac:dyDescent="0.25">
      <c r="B247">
        <v>366.27316346854002</v>
      </c>
      <c r="C247">
        <v>160.38751759438301</v>
      </c>
      <c r="D247">
        <v>317.14243522752503</v>
      </c>
      <c r="E247">
        <v>155.66984898444201</v>
      </c>
      <c r="F247">
        <v>370.36466119413598</v>
      </c>
      <c r="G247">
        <v>200.105206447222</v>
      </c>
      <c r="H247">
        <v>309.25360452130599</v>
      </c>
      <c r="I247">
        <v>199.50029740121801</v>
      </c>
      <c r="J247">
        <v>377.79947434556402</v>
      </c>
      <c r="K247">
        <v>242.23406092056999</v>
      </c>
      <c r="L247">
        <v>303.68615703371802</v>
      </c>
      <c r="M247">
        <v>240.35092182441599</v>
      </c>
      <c r="N247">
        <v>358.82467574229503</v>
      </c>
      <c r="O247">
        <v>240.040599427817</v>
      </c>
      <c r="P247">
        <v>325.17478279969498</v>
      </c>
      <c r="Q247">
        <v>237.91883988813899</v>
      </c>
    </row>
    <row r="248" spans="2:17" x14ac:dyDescent="0.25">
      <c r="B248">
        <v>366.71963081540599</v>
      </c>
      <c r="C248">
        <v>157.71237113258999</v>
      </c>
      <c r="D248">
        <v>318.85640172973399</v>
      </c>
      <c r="E248">
        <v>155.05180693579999</v>
      </c>
      <c r="F248">
        <v>372.06545887023498</v>
      </c>
      <c r="G248">
        <v>199.69033948966799</v>
      </c>
      <c r="H248">
        <v>309.26890682081802</v>
      </c>
      <c r="I248">
        <v>199.568753877603</v>
      </c>
      <c r="J248">
        <v>373.95177627250098</v>
      </c>
      <c r="K248">
        <v>243.37478573176099</v>
      </c>
      <c r="L248">
        <v>305.56271280345902</v>
      </c>
      <c r="M248">
        <v>240.36914236701799</v>
      </c>
      <c r="N248">
        <v>358.52592022309699</v>
      </c>
      <c r="O248">
        <v>236.77339203009799</v>
      </c>
      <c r="P248">
        <v>329.208170572916</v>
      </c>
      <c r="Q248">
        <v>236.44394808037299</v>
      </c>
    </row>
    <row r="249" spans="2:17" x14ac:dyDescent="0.25">
      <c r="B249">
        <v>366.43400629173101</v>
      </c>
      <c r="C249">
        <v>156.68937336314801</v>
      </c>
      <c r="D249">
        <v>321.41321263607</v>
      </c>
      <c r="E249">
        <v>153.375104375923</v>
      </c>
      <c r="F249">
        <v>376.56546063897702</v>
      </c>
      <c r="G249">
        <v>197.28635243583099</v>
      </c>
      <c r="H249">
        <v>306.989458093145</v>
      </c>
      <c r="I249">
        <v>195.44871037908601</v>
      </c>
      <c r="J249">
        <v>387.16887608146902</v>
      </c>
      <c r="K249">
        <v>233.478158704826</v>
      </c>
      <c r="L249">
        <v>299.43435564990199</v>
      </c>
      <c r="M249">
        <v>234.15343367272101</v>
      </c>
      <c r="N249">
        <v>358.75404490490399</v>
      </c>
      <c r="O249">
        <v>233.559872423619</v>
      </c>
      <c r="P249">
        <v>326.68738559524002</v>
      </c>
      <c r="Q249">
        <v>233.239912553267</v>
      </c>
    </row>
    <row r="250" spans="2:17" x14ac:dyDescent="0.25">
      <c r="B250">
        <v>365.90076380242999</v>
      </c>
      <c r="C250">
        <v>156.13624375163801</v>
      </c>
      <c r="D250">
        <v>322.92485097008199</v>
      </c>
      <c r="E250">
        <v>151.71059485469701</v>
      </c>
      <c r="F250">
        <v>401.04806330531602</v>
      </c>
      <c r="G250">
        <v>181.99608623351401</v>
      </c>
      <c r="H250">
        <v>290.09751258114801</v>
      </c>
      <c r="I250">
        <v>177.87535161347</v>
      </c>
      <c r="J250">
        <v>435.57951000629402</v>
      </c>
      <c r="K250">
        <v>199.82845370915601</v>
      </c>
      <c r="L250">
        <v>261.03990937484502</v>
      </c>
      <c r="M250">
        <v>192.760350346313</v>
      </c>
      <c r="N250">
        <v>359.918725614864</v>
      </c>
      <c r="O250">
        <v>231.20355593981699</v>
      </c>
      <c r="P250">
        <v>329.94889486834097</v>
      </c>
      <c r="Q250">
        <v>228.73711317840599</v>
      </c>
    </row>
    <row r="251" spans="2:17" x14ac:dyDescent="0.25">
      <c r="B251">
        <v>367.57844271064698</v>
      </c>
      <c r="C251">
        <v>153.10713673242799</v>
      </c>
      <c r="D251">
        <v>322.457432558562</v>
      </c>
      <c r="E251">
        <v>149.78901111046301</v>
      </c>
      <c r="F251">
        <v>404.373062398949</v>
      </c>
      <c r="G251">
        <v>163.305829352606</v>
      </c>
      <c r="H251">
        <v>290.07276043884298</v>
      </c>
      <c r="I251">
        <v>155.18445230689599</v>
      </c>
      <c r="J251">
        <v>454.16136923936102</v>
      </c>
      <c r="K251">
        <v>160.945767529671</v>
      </c>
      <c r="L251">
        <v>244.58528202291899</v>
      </c>
      <c r="M251">
        <v>154.36430657640801</v>
      </c>
      <c r="N251">
        <v>363.70829342665797</v>
      </c>
      <c r="O251">
        <v>231.42389777346801</v>
      </c>
      <c r="P251">
        <v>331.15293626348301</v>
      </c>
      <c r="Q251">
        <v>227.63059071708099</v>
      </c>
    </row>
    <row r="252" spans="2:17" x14ac:dyDescent="0.25">
      <c r="B252">
        <v>366.86108123634602</v>
      </c>
      <c r="C252">
        <v>148.91190107478599</v>
      </c>
      <c r="D252">
        <v>320.98456842262698</v>
      </c>
      <c r="E252">
        <v>145.572783710084</v>
      </c>
      <c r="F252">
        <v>401.750884575866</v>
      </c>
      <c r="G252">
        <v>149.30218912330201</v>
      </c>
      <c r="H252">
        <v>287.104900534872</v>
      </c>
      <c r="I252">
        <v>141.98687208631301</v>
      </c>
      <c r="J252">
        <v>446.82789975809601</v>
      </c>
      <c r="K252">
        <v>141.67521825552399</v>
      </c>
      <c r="L252">
        <v>242.874873494273</v>
      </c>
      <c r="M252">
        <v>138.11830064962999</v>
      </c>
      <c r="N252">
        <v>358.84521484375</v>
      </c>
      <c r="O252">
        <v>229.70566779816099</v>
      </c>
      <c r="P252">
        <v>324.339725922257</v>
      </c>
      <c r="Q252">
        <v>226.76791191101</v>
      </c>
    </row>
    <row r="253" spans="2:17" x14ac:dyDescent="0.25">
      <c r="B253">
        <v>365.20145374075099</v>
      </c>
      <c r="C253">
        <v>149.178553736487</v>
      </c>
      <c r="D253">
        <v>316.50617891766598</v>
      </c>
      <c r="E253">
        <v>146.87511282793801</v>
      </c>
      <c r="F253">
        <v>404.50876630689601</v>
      </c>
      <c r="G253">
        <v>148.92683404192601</v>
      </c>
      <c r="H253">
        <v>283.567736295727</v>
      </c>
      <c r="I253">
        <v>139.53375915140199</v>
      </c>
      <c r="J253">
        <v>446.03227901609398</v>
      </c>
      <c r="K253">
        <v>137.39286813877001</v>
      </c>
      <c r="L253">
        <v>238.68126843589499</v>
      </c>
      <c r="M253">
        <v>135.071703404755</v>
      </c>
      <c r="N253">
        <v>356.938979041896</v>
      </c>
      <c r="O253">
        <v>231.13354930918001</v>
      </c>
      <c r="P253">
        <v>325.50228365977898</v>
      </c>
      <c r="Q253">
        <v>230.72051292242</v>
      </c>
    </row>
    <row r="254" spans="2:17" x14ac:dyDescent="0.25">
      <c r="B254">
        <v>365.72745951431</v>
      </c>
      <c r="C254">
        <v>149.19845387497099</v>
      </c>
      <c r="D254">
        <v>316.66654324644497</v>
      </c>
      <c r="E254">
        <v>146.94785079794701</v>
      </c>
      <c r="F254">
        <v>397.61012844188099</v>
      </c>
      <c r="G254">
        <v>148.31530097171</v>
      </c>
      <c r="H254">
        <v>280.04590268007001</v>
      </c>
      <c r="I254">
        <v>139.109209959905</v>
      </c>
      <c r="J254">
        <v>446.08070216849302</v>
      </c>
      <c r="K254">
        <v>138.56411831071401</v>
      </c>
      <c r="L254">
        <v>236.494156534637</v>
      </c>
      <c r="M254">
        <v>136.16500177040601</v>
      </c>
      <c r="N254">
        <v>357.71150356973698</v>
      </c>
      <c r="O254">
        <v>233.117150595021</v>
      </c>
      <c r="P254">
        <v>324.689907658533</v>
      </c>
      <c r="Q254">
        <v>230.34768328354099</v>
      </c>
    </row>
    <row r="255" spans="2:17" x14ac:dyDescent="0.25">
      <c r="B255">
        <v>364.458825652256</v>
      </c>
      <c r="C255">
        <v>150.632330348073</v>
      </c>
      <c r="D255">
        <v>314.76427123444898</v>
      </c>
      <c r="E255">
        <v>146.994999367389</v>
      </c>
      <c r="F255">
        <v>402.77934672519802</v>
      </c>
      <c r="G255">
        <v>152.08257380801999</v>
      </c>
      <c r="H255">
        <v>282.76836853268298</v>
      </c>
      <c r="I255">
        <v>142.52544507919799</v>
      </c>
      <c r="J255">
        <v>447.66503983387599</v>
      </c>
      <c r="K255">
        <v>142.14603545045699</v>
      </c>
      <c r="L255">
        <v>237.51321753431</v>
      </c>
      <c r="M255">
        <v>137.53570126176601</v>
      </c>
      <c r="N255">
        <v>356.20562151144998</v>
      </c>
      <c r="O255">
        <v>233.20337202785799</v>
      </c>
      <c r="P255">
        <v>325.74232441930701</v>
      </c>
      <c r="Q255">
        <v>230.275366301264</v>
      </c>
    </row>
    <row r="256" spans="2:17" x14ac:dyDescent="0.25">
      <c r="B256">
        <v>362.80366918675298</v>
      </c>
      <c r="C256">
        <v>148.540271008997</v>
      </c>
      <c r="D256">
        <v>314.62226277090701</v>
      </c>
      <c r="E256">
        <v>146.733569494009</v>
      </c>
      <c r="F256">
        <v>397.73679808605999</v>
      </c>
      <c r="G256">
        <v>150.30983438955499</v>
      </c>
      <c r="H256">
        <v>278.953252373525</v>
      </c>
      <c r="I256">
        <v>142.42250148136</v>
      </c>
      <c r="J256">
        <v>448.66782334555103</v>
      </c>
      <c r="K256">
        <v>140.712445926464</v>
      </c>
      <c r="L256">
        <v>242.01868042185001</v>
      </c>
      <c r="M256">
        <v>139.07326534988999</v>
      </c>
      <c r="N256">
        <v>356.09711030836502</v>
      </c>
      <c r="O256">
        <v>230.350983924139</v>
      </c>
      <c r="P256">
        <v>324.52481286408897</v>
      </c>
      <c r="Q256">
        <v>229.49172715556</v>
      </c>
    </row>
    <row r="257" spans="2:17" x14ac:dyDescent="0.25">
      <c r="B257">
        <v>360.080468055761</v>
      </c>
      <c r="C257">
        <v>147.83476283131799</v>
      </c>
      <c r="D257">
        <v>314.54751832790203</v>
      </c>
      <c r="E257">
        <v>144.949746847656</v>
      </c>
      <c r="F257">
        <v>396.78612104900998</v>
      </c>
      <c r="G257">
        <v>151.74279436752599</v>
      </c>
      <c r="H257">
        <v>277.87698417289897</v>
      </c>
      <c r="I257">
        <v>143.802327000817</v>
      </c>
      <c r="J257">
        <v>446.891245186611</v>
      </c>
      <c r="K257">
        <v>142.58152330652601</v>
      </c>
      <c r="L257">
        <v>236.769803545862</v>
      </c>
      <c r="M257">
        <v>139.35296778447</v>
      </c>
      <c r="N257">
        <v>353.87839656305499</v>
      </c>
      <c r="O257">
        <v>229.121388723683</v>
      </c>
      <c r="P257">
        <v>324.05857755109503</v>
      </c>
      <c r="Q257">
        <v>227.67420631634499</v>
      </c>
    </row>
    <row r="258" spans="2:17" x14ac:dyDescent="0.25">
      <c r="B258">
        <v>361.05399760024801</v>
      </c>
      <c r="C258">
        <v>149.52386868176399</v>
      </c>
      <c r="D258">
        <v>314.10151332475499</v>
      </c>
      <c r="E258">
        <v>146.15326155567701</v>
      </c>
      <c r="F258">
        <v>395.250185323175</v>
      </c>
      <c r="G258">
        <v>149.93510982198799</v>
      </c>
      <c r="H258">
        <v>279.17721331025302</v>
      </c>
      <c r="I258">
        <v>138.46734206217701</v>
      </c>
      <c r="J258">
        <v>439.20626527325197</v>
      </c>
      <c r="K258">
        <v>143.04095157357099</v>
      </c>
      <c r="L258">
        <v>227.86881433279001</v>
      </c>
      <c r="M258">
        <v>136.492269528088</v>
      </c>
      <c r="N258">
        <v>354.00567559457602</v>
      </c>
      <c r="O258">
        <v>230.375911720711</v>
      </c>
      <c r="P258">
        <v>325.47464910088303</v>
      </c>
      <c r="Q258">
        <v>229.897254959977</v>
      </c>
    </row>
    <row r="259" spans="2:17" x14ac:dyDescent="0.25">
      <c r="B259">
        <v>361.50519396644802</v>
      </c>
      <c r="C259">
        <v>149.54069972290199</v>
      </c>
      <c r="D259">
        <v>313.78855917690998</v>
      </c>
      <c r="E259">
        <v>146.54865386874101</v>
      </c>
      <c r="F259">
        <v>396.42777332950698</v>
      </c>
      <c r="G259">
        <v>151.661733421664</v>
      </c>
      <c r="H259">
        <v>277.94804842739399</v>
      </c>
      <c r="I259">
        <v>138.49684410821001</v>
      </c>
      <c r="J259">
        <v>447.752733757898</v>
      </c>
      <c r="K259">
        <v>141.149373125072</v>
      </c>
      <c r="L259">
        <v>228.76077998494199</v>
      </c>
      <c r="M259">
        <v>136.34668326024999</v>
      </c>
      <c r="N259">
        <v>354.28712624885799</v>
      </c>
      <c r="O259">
        <v>231.01300939192899</v>
      </c>
      <c r="P259">
        <v>318.90321463393502</v>
      </c>
      <c r="Q259">
        <v>231.83643550751799</v>
      </c>
    </row>
    <row r="260" spans="2:17" x14ac:dyDescent="0.25">
      <c r="B260">
        <v>363.02747633031498</v>
      </c>
      <c r="C260">
        <v>151.08383533566399</v>
      </c>
      <c r="D260">
        <v>315.84793934513198</v>
      </c>
      <c r="E260">
        <v>146.705870073895</v>
      </c>
      <c r="F260">
        <v>398.967531996692</v>
      </c>
      <c r="G260">
        <v>154.83156593355</v>
      </c>
      <c r="H260">
        <v>278.55523806989203</v>
      </c>
      <c r="I260">
        <v>142.904154029507</v>
      </c>
      <c r="J260">
        <v>447.94991106030301</v>
      </c>
      <c r="K260">
        <v>142.35403314957401</v>
      </c>
      <c r="L260">
        <v>238.82819345965299</v>
      </c>
      <c r="M260">
        <v>136.79290594056499</v>
      </c>
      <c r="N260">
        <v>355.60931695392702</v>
      </c>
      <c r="O260">
        <v>231.71225985311301</v>
      </c>
      <c r="P260">
        <v>324.42903009447798</v>
      </c>
      <c r="Q260">
        <v>229.208159981015</v>
      </c>
    </row>
    <row r="261" spans="2:17" x14ac:dyDescent="0.25">
      <c r="B261">
        <v>360.971469487435</v>
      </c>
      <c r="C261">
        <v>151.69692775411701</v>
      </c>
      <c r="D261">
        <v>316.20946368899899</v>
      </c>
      <c r="E261">
        <v>148.183079612683</v>
      </c>
      <c r="F261">
        <v>398.14885288618098</v>
      </c>
      <c r="G261">
        <v>156.03207311973</v>
      </c>
      <c r="H261">
        <v>280.65715169077902</v>
      </c>
      <c r="I261">
        <v>144.31343804454099</v>
      </c>
      <c r="J261">
        <v>446.44072088208401</v>
      </c>
      <c r="K261">
        <v>144.02629078064601</v>
      </c>
      <c r="L261">
        <v>238.234563408681</v>
      </c>
      <c r="M261">
        <v>139.33613347704701</v>
      </c>
      <c r="N261">
        <v>356.00681588171398</v>
      </c>
      <c r="O261">
        <v>230.85289324060801</v>
      </c>
      <c r="P261">
        <v>324.78894081537499</v>
      </c>
      <c r="Q261">
        <v>229.49222653411101</v>
      </c>
    </row>
    <row r="262" spans="2:17" x14ac:dyDescent="0.25">
      <c r="B262">
        <v>361.93557715152298</v>
      </c>
      <c r="C262">
        <v>154.23601485206001</v>
      </c>
      <c r="D262">
        <v>315.469210897388</v>
      </c>
      <c r="E262">
        <v>151.033265998953</v>
      </c>
      <c r="F262">
        <v>400.31841356419</v>
      </c>
      <c r="G262">
        <v>157.61853708021201</v>
      </c>
      <c r="H262">
        <v>280.18014266027598</v>
      </c>
      <c r="I262">
        <v>150.12072573252499</v>
      </c>
      <c r="J262">
        <v>447.63216184402103</v>
      </c>
      <c r="K262">
        <v>147.43563597600499</v>
      </c>
      <c r="L262">
        <v>232.98953184395901</v>
      </c>
      <c r="M262">
        <v>142.24750849459599</v>
      </c>
      <c r="N262">
        <v>357.39390272288102</v>
      </c>
      <c r="O262">
        <v>235.14607241995401</v>
      </c>
      <c r="P262">
        <v>325.044924960505</v>
      </c>
      <c r="Q262">
        <v>233.33303092649999</v>
      </c>
    </row>
    <row r="263" spans="2:17" x14ac:dyDescent="0.25">
      <c r="B263">
        <v>360.48712948863903</v>
      </c>
      <c r="C263">
        <v>157.205374397132</v>
      </c>
      <c r="D263">
        <v>315.55761930878498</v>
      </c>
      <c r="E263">
        <v>153.27856039648</v>
      </c>
      <c r="F263">
        <v>395.10133523323299</v>
      </c>
      <c r="G263">
        <v>156.55777138837001</v>
      </c>
      <c r="H263">
        <v>280.198526246852</v>
      </c>
      <c r="I263">
        <v>148.12966764099201</v>
      </c>
      <c r="J263">
        <v>447.92324843564802</v>
      </c>
      <c r="K263">
        <v>148.74959578725799</v>
      </c>
      <c r="L263">
        <v>238.403505442831</v>
      </c>
      <c r="M263">
        <v>143.19018857927699</v>
      </c>
      <c r="N263">
        <v>358.11980092318299</v>
      </c>
      <c r="O263">
        <v>235.904233581672</v>
      </c>
      <c r="P263">
        <v>328.27550324595097</v>
      </c>
      <c r="Q263">
        <v>234.32080968489799</v>
      </c>
    </row>
    <row r="264" spans="2:17" x14ac:dyDescent="0.25">
      <c r="B264">
        <v>357.99093815952602</v>
      </c>
      <c r="C264">
        <v>160.232415310172</v>
      </c>
      <c r="D264">
        <v>312.62397079106103</v>
      </c>
      <c r="E264">
        <v>156.21215691274099</v>
      </c>
      <c r="F264">
        <v>394.84239623444898</v>
      </c>
      <c r="G264">
        <v>161.34107271158101</v>
      </c>
      <c r="H264">
        <v>279.276929135194</v>
      </c>
      <c r="I264">
        <v>151.83861891764599</v>
      </c>
      <c r="J264">
        <v>433.93220681526401</v>
      </c>
      <c r="K264">
        <v>155.99064429769001</v>
      </c>
      <c r="L264">
        <v>237.38367933420901</v>
      </c>
      <c r="M264">
        <v>148.103157027327</v>
      </c>
      <c r="N264">
        <v>351.337768651109</v>
      </c>
      <c r="O264">
        <v>239.905528901243</v>
      </c>
      <c r="P264">
        <v>316.06663515594101</v>
      </c>
      <c r="Q264">
        <v>238.792897036917</v>
      </c>
    </row>
    <row r="265" spans="2:17" x14ac:dyDescent="0.25">
      <c r="B265">
        <v>342.11794137577999</v>
      </c>
      <c r="C265">
        <v>158.48504378982099</v>
      </c>
      <c r="D265">
        <v>297.04330468441401</v>
      </c>
      <c r="E265">
        <v>153.119221378834</v>
      </c>
      <c r="F265">
        <v>381.55349996605901</v>
      </c>
      <c r="G265">
        <v>162.77195215729199</v>
      </c>
      <c r="H265">
        <v>260.78307912624598</v>
      </c>
      <c r="I265">
        <v>146.306005885182</v>
      </c>
      <c r="J265">
        <v>428.83545114718999</v>
      </c>
      <c r="K265">
        <v>152.27703542084299</v>
      </c>
      <c r="L265">
        <v>212.39891016087799</v>
      </c>
      <c r="M265">
        <v>144.38624448554401</v>
      </c>
      <c r="N265">
        <v>336.57773757621197</v>
      </c>
      <c r="O265">
        <v>237.717140794556</v>
      </c>
      <c r="P265">
        <v>302.04627062660398</v>
      </c>
      <c r="Q265">
        <v>237.840379388337</v>
      </c>
    </row>
    <row r="266" spans="2:17" x14ac:dyDescent="0.25">
      <c r="B266">
        <v>338.386971954297</v>
      </c>
      <c r="C266">
        <v>155.90350467609301</v>
      </c>
      <c r="D266">
        <v>292.23749386755702</v>
      </c>
      <c r="E266">
        <v>154.72094889675</v>
      </c>
      <c r="F266">
        <v>373.57402301324203</v>
      </c>
      <c r="G266">
        <v>160.98509419544001</v>
      </c>
      <c r="H266">
        <v>252.8659096186</v>
      </c>
      <c r="I266">
        <v>147.06082043637599</v>
      </c>
      <c r="J266">
        <v>421.44256447163798</v>
      </c>
      <c r="K266">
        <v>151.84428652547601</v>
      </c>
      <c r="L266">
        <v>207.33150825681199</v>
      </c>
      <c r="M266">
        <v>143.416107290642</v>
      </c>
      <c r="N266">
        <v>333.24217689357403</v>
      </c>
      <c r="O266">
        <v>237.13108268399</v>
      </c>
      <c r="P266">
        <v>303.87374371713901</v>
      </c>
      <c r="Q266">
        <v>239.08047085332501</v>
      </c>
    </row>
    <row r="267" spans="2:17" x14ac:dyDescent="0.25">
      <c r="B267">
        <v>338.386971954297</v>
      </c>
      <c r="C267">
        <v>155.90350467609301</v>
      </c>
      <c r="D267">
        <v>292.23749386755702</v>
      </c>
      <c r="E267">
        <v>154.72094889675</v>
      </c>
      <c r="F267">
        <v>373.57402301324203</v>
      </c>
      <c r="G267">
        <v>160.98509419544001</v>
      </c>
      <c r="H267">
        <v>252.8659096186</v>
      </c>
      <c r="I267">
        <v>147.06082043637599</v>
      </c>
      <c r="J267">
        <v>421.44256447163798</v>
      </c>
      <c r="K267">
        <v>151.84428652547601</v>
      </c>
      <c r="L267">
        <v>207.33150825681199</v>
      </c>
      <c r="M267">
        <v>143.416107290642</v>
      </c>
      <c r="N267">
        <v>333.24217689357403</v>
      </c>
      <c r="O267">
        <v>237.13108268399</v>
      </c>
      <c r="P267">
        <v>303.87374371713901</v>
      </c>
      <c r="Q267">
        <v>239.08047085332501</v>
      </c>
    </row>
    <row r="268" spans="2:17" x14ac:dyDescent="0.25">
      <c r="B268">
        <v>338.386971954297</v>
      </c>
      <c r="C268">
        <v>155.90350467609301</v>
      </c>
      <c r="D268">
        <v>292.23749386755702</v>
      </c>
      <c r="E268">
        <v>154.72094889675</v>
      </c>
      <c r="F268">
        <v>373.57402301324203</v>
      </c>
      <c r="G268">
        <v>160.98509419544001</v>
      </c>
      <c r="H268">
        <v>252.8659096186</v>
      </c>
      <c r="I268">
        <v>147.06082043637599</v>
      </c>
      <c r="J268">
        <v>421.44256447163798</v>
      </c>
      <c r="K268">
        <v>151.84428652547601</v>
      </c>
      <c r="L268">
        <v>207.33150825681199</v>
      </c>
      <c r="M268">
        <v>143.416107290642</v>
      </c>
      <c r="N268">
        <v>333.24217689357403</v>
      </c>
      <c r="O268">
        <v>237.13108268399</v>
      </c>
      <c r="P268">
        <v>303.87374371713901</v>
      </c>
      <c r="Q268">
        <v>239.08047085332501</v>
      </c>
    </row>
    <row r="269" spans="2:17" x14ac:dyDescent="0.25">
      <c r="B269">
        <v>338.386971954297</v>
      </c>
      <c r="C269">
        <v>155.90350467609301</v>
      </c>
      <c r="D269">
        <v>292.23749386755702</v>
      </c>
      <c r="E269">
        <v>154.72094889675</v>
      </c>
      <c r="F269">
        <v>373.57402301324203</v>
      </c>
      <c r="G269">
        <v>160.98509419544001</v>
      </c>
      <c r="H269">
        <v>252.8659096186</v>
      </c>
      <c r="I269">
        <v>147.06082043637599</v>
      </c>
      <c r="J269">
        <v>421.44256447163798</v>
      </c>
      <c r="K269">
        <v>151.84428652547601</v>
      </c>
      <c r="L269">
        <v>207.33150825681199</v>
      </c>
      <c r="M269">
        <v>143.416107290642</v>
      </c>
      <c r="N269">
        <v>333.24217689357403</v>
      </c>
      <c r="O269">
        <v>237.13108268399</v>
      </c>
      <c r="P269">
        <v>303.87374371713901</v>
      </c>
      <c r="Q269">
        <v>239.08047085332501</v>
      </c>
    </row>
    <row r="270" spans="2:17" x14ac:dyDescent="0.25">
      <c r="B270">
        <v>338.386971954297</v>
      </c>
      <c r="C270">
        <v>155.90350467609301</v>
      </c>
      <c r="D270">
        <v>292.23749386755702</v>
      </c>
      <c r="E270">
        <v>154.72094889675</v>
      </c>
      <c r="F270">
        <v>373.57402301324203</v>
      </c>
      <c r="G270">
        <v>160.98509419544001</v>
      </c>
      <c r="H270">
        <v>252.8659096186</v>
      </c>
      <c r="I270">
        <v>147.06082043637599</v>
      </c>
      <c r="J270">
        <v>421.44256447163798</v>
      </c>
      <c r="K270">
        <v>151.84428652547601</v>
      </c>
      <c r="L270">
        <v>207.33150825681199</v>
      </c>
      <c r="M270">
        <v>143.416107290642</v>
      </c>
      <c r="N270">
        <v>333.24217689357403</v>
      </c>
      <c r="O270">
        <v>237.13108268399</v>
      </c>
      <c r="P270">
        <v>303.87374371713901</v>
      </c>
      <c r="Q270">
        <v>239.08047085332501</v>
      </c>
    </row>
    <row r="271" spans="2:17" x14ac:dyDescent="0.25">
      <c r="B271">
        <v>338.386971954297</v>
      </c>
      <c r="C271">
        <v>155.90350467609301</v>
      </c>
      <c r="D271">
        <v>292.23749386755702</v>
      </c>
      <c r="E271">
        <v>154.72094889675</v>
      </c>
      <c r="F271">
        <v>373.57402301324203</v>
      </c>
      <c r="G271">
        <v>160.98509419544001</v>
      </c>
      <c r="H271">
        <v>252.8659096186</v>
      </c>
      <c r="I271">
        <v>147.06082043637599</v>
      </c>
      <c r="J271">
        <v>421.44256447163798</v>
      </c>
      <c r="K271">
        <v>151.84428652547601</v>
      </c>
      <c r="L271">
        <v>207.33150825681199</v>
      </c>
      <c r="M271">
        <v>143.416107290642</v>
      </c>
      <c r="N271">
        <v>333.24217689357403</v>
      </c>
      <c r="O271">
        <v>237.13108268399</v>
      </c>
      <c r="P271">
        <v>303.87374371713901</v>
      </c>
      <c r="Q271">
        <v>239.08047085332501</v>
      </c>
    </row>
    <row r="272" spans="2:17" x14ac:dyDescent="0.25">
      <c r="B272">
        <v>338.386971954297</v>
      </c>
      <c r="C272">
        <v>155.90350467609301</v>
      </c>
      <c r="D272">
        <v>292.23749386755702</v>
      </c>
      <c r="E272">
        <v>154.72094889675</v>
      </c>
      <c r="F272">
        <v>373.57402301324203</v>
      </c>
      <c r="G272">
        <v>160.98509419544001</v>
      </c>
      <c r="H272">
        <v>252.8659096186</v>
      </c>
      <c r="I272">
        <v>147.06082043637599</v>
      </c>
      <c r="J272">
        <v>421.44256447163798</v>
      </c>
      <c r="K272">
        <v>151.84428652547601</v>
      </c>
      <c r="L272">
        <v>207.33150825681199</v>
      </c>
      <c r="M272">
        <v>143.416107290642</v>
      </c>
      <c r="N272">
        <v>333.24217689357403</v>
      </c>
      <c r="O272">
        <v>237.13108268399</v>
      </c>
      <c r="P272">
        <v>303.87374371713901</v>
      </c>
      <c r="Q272">
        <v>239.08047085332501</v>
      </c>
    </row>
    <row r="273" spans="2:17" x14ac:dyDescent="0.25">
      <c r="B273">
        <v>338.386971954297</v>
      </c>
      <c r="C273">
        <v>155.90350467609301</v>
      </c>
      <c r="D273">
        <v>292.23749386755702</v>
      </c>
      <c r="E273">
        <v>154.72094889675</v>
      </c>
      <c r="F273">
        <v>373.57402301324203</v>
      </c>
      <c r="G273">
        <v>160.98509419544001</v>
      </c>
      <c r="H273">
        <v>252.8659096186</v>
      </c>
      <c r="I273">
        <v>147.06082043637599</v>
      </c>
      <c r="J273">
        <v>421.44256447163798</v>
      </c>
      <c r="K273">
        <v>151.84428652547601</v>
      </c>
      <c r="L273">
        <v>207.33150825681199</v>
      </c>
      <c r="M273">
        <v>143.416107290642</v>
      </c>
      <c r="N273">
        <v>333.24217689357403</v>
      </c>
      <c r="O273">
        <v>237.13108268399</v>
      </c>
      <c r="P273">
        <v>303.87374371713901</v>
      </c>
      <c r="Q273">
        <v>239.08047085332501</v>
      </c>
    </row>
    <row r="274" spans="2:17" x14ac:dyDescent="0.25">
      <c r="B274">
        <v>338.386971954297</v>
      </c>
      <c r="C274">
        <v>155.90350467609301</v>
      </c>
      <c r="D274">
        <v>292.23749386755702</v>
      </c>
      <c r="E274">
        <v>154.72094889675</v>
      </c>
      <c r="F274">
        <v>373.57402301324203</v>
      </c>
      <c r="G274">
        <v>160.98509419544001</v>
      </c>
      <c r="H274">
        <v>252.8659096186</v>
      </c>
      <c r="I274">
        <v>147.06082043637599</v>
      </c>
      <c r="J274">
        <v>421.44256447163798</v>
      </c>
      <c r="K274">
        <v>151.84428652547601</v>
      </c>
      <c r="L274">
        <v>207.33150825681199</v>
      </c>
      <c r="M274">
        <v>143.416107290642</v>
      </c>
      <c r="N274">
        <v>333.24217689357403</v>
      </c>
      <c r="O274">
        <v>237.13108268399</v>
      </c>
      <c r="P274">
        <v>303.87374371713901</v>
      </c>
      <c r="Q274">
        <v>239.08047085332501</v>
      </c>
    </row>
    <row r="275" spans="2:17" x14ac:dyDescent="0.25">
      <c r="B275">
        <v>338.386971954297</v>
      </c>
      <c r="C275">
        <v>155.90350467609301</v>
      </c>
      <c r="D275">
        <v>292.23749386755702</v>
      </c>
      <c r="E275">
        <v>154.72094889675</v>
      </c>
      <c r="F275">
        <v>373.57402301324203</v>
      </c>
      <c r="G275">
        <v>160.98509419544001</v>
      </c>
      <c r="H275">
        <v>252.8659096186</v>
      </c>
      <c r="I275">
        <v>147.06082043637599</v>
      </c>
      <c r="J275">
        <v>421.44256447163798</v>
      </c>
      <c r="K275">
        <v>151.84428652547601</v>
      </c>
      <c r="L275">
        <v>207.33150825681199</v>
      </c>
      <c r="M275">
        <v>143.416107290642</v>
      </c>
      <c r="N275">
        <v>333.24217689357403</v>
      </c>
      <c r="O275">
        <v>237.13108268399</v>
      </c>
      <c r="P275">
        <v>303.87374371713901</v>
      </c>
      <c r="Q275">
        <v>239.08047085332501</v>
      </c>
    </row>
    <row r="276" spans="2:17" x14ac:dyDescent="0.25">
      <c r="B276">
        <v>338.386971954297</v>
      </c>
      <c r="C276">
        <v>155.90350467609301</v>
      </c>
      <c r="D276">
        <v>292.23749386755702</v>
      </c>
      <c r="E276">
        <v>154.72094889675</v>
      </c>
      <c r="F276">
        <v>373.57402301324203</v>
      </c>
      <c r="G276">
        <v>160.98509419544001</v>
      </c>
      <c r="H276">
        <v>252.8659096186</v>
      </c>
      <c r="I276">
        <v>147.06082043637599</v>
      </c>
      <c r="J276">
        <v>421.44256447163798</v>
      </c>
      <c r="K276">
        <v>151.84428652547601</v>
      </c>
      <c r="L276">
        <v>207.33150825681199</v>
      </c>
      <c r="M276">
        <v>143.416107290642</v>
      </c>
      <c r="N276">
        <v>333.24217689357403</v>
      </c>
      <c r="O276">
        <v>237.13108268399</v>
      </c>
      <c r="P276">
        <v>303.87374371713901</v>
      </c>
      <c r="Q276">
        <v>239.08047085332501</v>
      </c>
    </row>
    <row r="277" spans="2:17" x14ac:dyDescent="0.25">
      <c r="B277">
        <v>338.386971954297</v>
      </c>
      <c r="C277">
        <v>155.90350467609301</v>
      </c>
      <c r="D277">
        <v>292.23749386755702</v>
      </c>
      <c r="E277">
        <v>154.72094889675</v>
      </c>
      <c r="F277">
        <v>373.57402301324203</v>
      </c>
      <c r="G277">
        <v>160.98509419544001</v>
      </c>
      <c r="H277">
        <v>252.8659096186</v>
      </c>
      <c r="I277">
        <v>147.06082043637599</v>
      </c>
      <c r="J277">
        <v>421.44256447163798</v>
      </c>
      <c r="K277">
        <v>151.84428652547601</v>
      </c>
      <c r="L277">
        <v>207.33150825681199</v>
      </c>
      <c r="M277">
        <v>143.416107290642</v>
      </c>
      <c r="N277">
        <v>333.24217689357403</v>
      </c>
      <c r="O277">
        <v>237.13108268399</v>
      </c>
      <c r="P277">
        <v>303.87374371713901</v>
      </c>
      <c r="Q277">
        <v>239.08047085332501</v>
      </c>
    </row>
    <row r="278" spans="2:17" x14ac:dyDescent="0.25">
      <c r="B278">
        <v>338.386971954297</v>
      </c>
      <c r="C278">
        <v>155.90350467609301</v>
      </c>
      <c r="D278">
        <v>292.23749386755702</v>
      </c>
      <c r="E278">
        <v>154.72094889675</v>
      </c>
      <c r="F278">
        <v>373.57402301324203</v>
      </c>
      <c r="G278">
        <v>160.98509419544001</v>
      </c>
      <c r="H278">
        <v>252.8659096186</v>
      </c>
      <c r="I278">
        <v>147.06082043637599</v>
      </c>
      <c r="J278">
        <v>421.44256447163798</v>
      </c>
      <c r="K278">
        <v>151.84428652547601</v>
      </c>
      <c r="L278">
        <v>207.33150825681199</v>
      </c>
      <c r="M278">
        <v>143.416107290642</v>
      </c>
      <c r="N278">
        <v>333.24217689357403</v>
      </c>
      <c r="O278">
        <v>237.13108268399</v>
      </c>
      <c r="P278">
        <v>303.87374371713901</v>
      </c>
      <c r="Q278">
        <v>239.08047085332501</v>
      </c>
    </row>
    <row r="279" spans="2:17" x14ac:dyDescent="0.25">
      <c r="B279">
        <v>338.386971954297</v>
      </c>
      <c r="C279">
        <v>155.90350467609301</v>
      </c>
      <c r="D279">
        <v>292.23749386755702</v>
      </c>
      <c r="E279">
        <v>154.72094889675</v>
      </c>
      <c r="F279">
        <v>373.57402301324203</v>
      </c>
      <c r="G279">
        <v>160.98509419544001</v>
      </c>
      <c r="H279">
        <v>252.8659096186</v>
      </c>
      <c r="I279">
        <v>147.06082043637599</v>
      </c>
      <c r="J279">
        <v>421.44256447163798</v>
      </c>
      <c r="K279">
        <v>151.84428652547601</v>
      </c>
      <c r="L279">
        <v>207.33150825681199</v>
      </c>
      <c r="M279">
        <v>143.416107290642</v>
      </c>
      <c r="N279">
        <v>333.24217689357403</v>
      </c>
      <c r="O279">
        <v>237.13108268399</v>
      </c>
      <c r="P279">
        <v>303.87374371713901</v>
      </c>
      <c r="Q279">
        <v>239.08047085332501</v>
      </c>
    </row>
    <row r="280" spans="2:17" x14ac:dyDescent="0.25">
      <c r="B280">
        <v>338.386971954297</v>
      </c>
      <c r="C280">
        <v>155.90350467609301</v>
      </c>
      <c r="D280">
        <v>292.23749386755702</v>
      </c>
      <c r="E280">
        <v>154.72094889675</v>
      </c>
      <c r="F280">
        <v>373.57402301324203</v>
      </c>
      <c r="G280">
        <v>160.98509419544001</v>
      </c>
      <c r="H280">
        <v>252.8659096186</v>
      </c>
      <c r="I280">
        <v>147.06082043637599</v>
      </c>
      <c r="J280">
        <v>421.44256447163798</v>
      </c>
      <c r="K280">
        <v>151.84428652547601</v>
      </c>
      <c r="L280">
        <v>207.33150825681199</v>
      </c>
      <c r="M280">
        <v>143.416107290642</v>
      </c>
      <c r="N280">
        <v>333.24217689357403</v>
      </c>
      <c r="O280">
        <v>237.13108268399</v>
      </c>
      <c r="P280">
        <v>303.87374371713901</v>
      </c>
      <c r="Q280">
        <v>239.08047085332501</v>
      </c>
    </row>
    <row r="281" spans="2:17" x14ac:dyDescent="0.25">
      <c r="B281">
        <v>338.386971954297</v>
      </c>
      <c r="C281">
        <v>155.90350467609301</v>
      </c>
      <c r="D281">
        <v>292.23749386755702</v>
      </c>
      <c r="E281">
        <v>154.72094889675</v>
      </c>
      <c r="F281">
        <v>373.57402301324203</v>
      </c>
      <c r="G281">
        <v>160.98509419544001</v>
      </c>
      <c r="H281">
        <v>252.8659096186</v>
      </c>
      <c r="I281">
        <v>147.06082043637599</v>
      </c>
      <c r="J281">
        <v>421.44256447163798</v>
      </c>
      <c r="K281">
        <v>151.84428652547601</v>
      </c>
      <c r="L281">
        <v>207.33150825681199</v>
      </c>
      <c r="M281">
        <v>143.416107290642</v>
      </c>
      <c r="N281">
        <v>333.24217689357403</v>
      </c>
      <c r="O281">
        <v>237.13108268399</v>
      </c>
      <c r="P281">
        <v>303.87374371713901</v>
      </c>
      <c r="Q281">
        <v>239.08047085332501</v>
      </c>
    </row>
    <row r="282" spans="2:17" x14ac:dyDescent="0.25">
      <c r="B282">
        <v>338.386971954297</v>
      </c>
      <c r="C282">
        <v>155.90350467609301</v>
      </c>
      <c r="D282">
        <v>292.23749386755702</v>
      </c>
      <c r="E282">
        <v>154.72094889675</v>
      </c>
      <c r="F282">
        <v>373.57402301324203</v>
      </c>
      <c r="G282">
        <v>160.98509419544001</v>
      </c>
      <c r="H282">
        <v>252.8659096186</v>
      </c>
      <c r="I282">
        <v>147.06082043637599</v>
      </c>
      <c r="J282">
        <v>421.44256447163798</v>
      </c>
      <c r="K282">
        <v>151.84428652547601</v>
      </c>
      <c r="L282">
        <v>207.33150825681199</v>
      </c>
      <c r="M282">
        <v>143.416107290642</v>
      </c>
      <c r="N282">
        <v>333.24217689357403</v>
      </c>
      <c r="O282">
        <v>237.13108268399</v>
      </c>
      <c r="P282">
        <v>303.87374371713901</v>
      </c>
      <c r="Q282">
        <v>239.08047085332501</v>
      </c>
    </row>
    <row r="283" spans="2:17" x14ac:dyDescent="0.25">
      <c r="B283">
        <v>338.386971954297</v>
      </c>
      <c r="C283">
        <v>155.90350467609301</v>
      </c>
      <c r="D283">
        <v>292.23749386755702</v>
      </c>
      <c r="E283">
        <v>154.72094889675</v>
      </c>
      <c r="F283">
        <v>373.57402301324203</v>
      </c>
      <c r="G283">
        <v>160.98509419544001</v>
      </c>
      <c r="H283">
        <v>252.8659096186</v>
      </c>
      <c r="I283">
        <v>147.06082043637599</v>
      </c>
      <c r="J283">
        <v>421.44256447163798</v>
      </c>
      <c r="K283">
        <v>151.84428652547601</v>
      </c>
      <c r="L283">
        <v>207.33150825681199</v>
      </c>
      <c r="M283">
        <v>143.416107290642</v>
      </c>
      <c r="N283">
        <v>333.24217689357403</v>
      </c>
      <c r="O283">
        <v>237.13108268399</v>
      </c>
      <c r="P283">
        <v>303.87374371713901</v>
      </c>
      <c r="Q283">
        <v>239.08047085332501</v>
      </c>
    </row>
    <row r="284" spans="2:17" x14ac:dyDescent="0.25">
      <c r="B284">
        <v>338.386971954297</v>
      </c>
      <c r="C284">
        <v>155.90350467609301</v>
      </c>
      <c r="D284">
        <v>292.23749386755702</v>
      </c>
      <c r="E284">
        <v>154.72094889675</v>
      </c>
      <c r="F284">
        <v>373.57402301324203</v>
      </c>
      <c r="G284">
        <v>160.98509419544001</v>
      </c>
      <c r="H284">
        <v>252.8659096186</v>
      </c>
      <c r="I284">
        <v>147.06082043637599</v>
      </c>
      <c r="J284">
        <v>421.44256447163798</v>
      </c>
      <c r="K284">
        <v>151.84428652547601</v>
      </c>
      <c r="L284">
        <v>207.33150825681199</v>
      </c>
      <c r="M284">
        <v>143.416107290642</v>
      </c>
      <c r="N284">
        <v>333.24217689357403</v>
      </c>
      <c r="O284">
        <v>237.13108268399</v>
      </c>
      <c r="P284">
        <v>303.87374371713901</v>
      </c>
      <c r="Q284">
        <v>239.08047085332501</v>
      </c>
    </row>
    <row r="285" spans="2:17" x14ac:dyDescent="0.25">
      <c r="B285">
        <v>338.386971954297</v>
      </c>
      <c r="C285">
        <v>155.90350467609301</v>
      </c>
      <c r="D285">
        <v>292.23749386755702</v>
      </c>
      <c r="E285">
        <v>154.72094889675</v>
      </c>
      <c r="F285">
        <v>373.57402301324203</v>
      </c>
      <c r="G285">
        <v>160.98509419544001</v>
      </c>
      <c r="H285">
        <v>252.8659096186</v>
      </c>
      <c r="I285">
        <v>147.06082043637599</v>
      </c>
      <c r="J285">
        <v>421.44256447163798</v>
      </c>
      <c r="K285">
        <v>151.84428652547601</v>
      </c>
      <c r="L285">
        <v>207.33150825681199</v>
      </c>
      <c r="M285">
        <v>143.416107290642</v>
      </c>
      <c r="N285">
        <v>333.24217689357403</v>
      </c>
      <c r="O285">
        <v>237.13108268399</v>
      </c>
      <c r="P285">
        <v>303.87374371713901</v>
      </c>
      <c r="Q285">
        <v>239.08047085332501</v>
      </c>
    </row>
    <row r="286" spans="2:17" x14ac:dyDescent="0.25">
      <c r="B286">
        <v>338.386971954297</v>
      </c>
      <c r="C286">
        <v>155.90350467609301</v>
      </c>
      <c r="D286">
        <v>292.23749386755702</v>
      </c>
      <c r="E286">
        <v>154.72094889675</v>
      </c>
      <c r="F286">
        <v>373.57402301324203</v>
      </c>
      <c r="G286">
        <v>160.98509419544001</v>
      </c>
      <c r="H286">
        <v>252.8659096186</v>
      </c>
      <c r="I286">
        <v>147.06082043637599</v>
      </c>
      <c r="J286">
        <v>421.44256447163798</v>
      </c>
      <c r="K286">
        <v>151.84428652547601</v>
      </c>
      <c r="L286">
        <v>207.33150825681199</v>
      </c>
      <c r="M286">
        <v>143.416107290642</v>
      </c>
      <c r="N286">
        <v>333.24217689357403</v>
      </c>
      <c r="O286">
        <v>237.13108268399</v>
      </c>
      <c r="P286">
        <v>303.87374371713901</v>
      </c>
      <c r="Q286">
        <v>239.08047085332501</v>
      </c>
    </row>
    <row r="287" spans="2:17" x14ac:dyDescent="0.25">
      <c r="B287">
        <v>338.386971954297</v>
      </c>
      <c r="C287">
        <v>155.90350467609301</v>
      </c>
      <c r="D287">
        <v>292.23749386755702</v>
      </c>
      <c r="E287">
        <v>154.72094889675</v>
      </c>
      <c r="F287">
        <v>373.57402301324203</v>
      </c>
      <c r="G287">
        <v>160.98509419544001</v>
      </c>
      <c r="H287">
        <v>252.8659096186</v>
      </c>
      <c r="I287">
        <v>147.06082043637599</v>
      </c>
      <c r="J287">
        <v>421.44256447163798</v>
      </c>
      <c r="K287">
        <v>151.84428652547601</v>
      </c>
      <c r="L287">
        <v>207.33150825681199</v>
      </c>
      <c r="M287">
        <v>143.416107290642</v>
      </c>
      <c r="N287">
        <v>333.24217689357403</v>
      </c>
      <c r="O287">
        <v>237.13108268399</v>
      </c>
      <c r="P287">
        <v>303.87374371713901</v>
      </c>
      <c r="Q287">
        <v>239.08047085332501</v>
      </c>
    </row>
    <row r="288" spans="2:17" x14ac:dyDescent="0.25">
      <c r="B288">
        <v>338.386971954297</v>
      </c>
      <c r="C288">
        <v>155.90350467609301</v>
      </c>
      <c r="D288">
        <v>292.23749386755702</v>
      </c>
      <c r="E288">
        <v>154.72094889675</v>
      </c>
      <c r="F288">
        <v>373.57402301324203</v>
      </c>
      <c r="G288">
        <v>160.98509419544001</v>
      </c>
      <c r="H288">
        <v>252.8659096186</v>
      </c>
      <c r="I288">
        <v>147.06082043637599</v>
      </c>
      <c r="J288">
        <v>421.44256447163798</v>
      </c>
      <c r="K288">
        <v>151.84428652547601</v>
      </c>
      <c r="L288">
        <v>207.33150825681199</v>
      </c>
      <c r="M288">
        <v>143.416107290642</v>
      </c>
      <c r="N288">
        <v>333.24217689357403</v>
      </c>
      <c r="O288">
        <v>237.13108268399</v>
      </c>
      <c r="P288">
        <v>303.87374371713901</v>
      </c>
      <c r="Q288">
        <v>239.08047085332501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2018-11-12T16:43:15Z</dcterms:modified>
</cp:coreProperties>
</file>