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app_local\"/>
    </mc:Choice>
  </mc:AlternateContent>
  <xr:revisionPtr revIDLastSave="0" documentId="13_ncr:1_{EDFF1B79-E976-4085-A489-688CF0D6D3AE}" xr6:coauthVersionLast="38" xr6:coauthVersionMax="38" xr10:uidLastSave="{00000000-0000-0000-0000-000000000000}"/>
  <bookViews>
    <workbookView xWindow="0" yWindow="0" windowWidth="23040" windowHeight="10485" xr2:uid="{00000000-000D-0000-FFFF-FFFF00000000}"/>
  </bookViews>
  <sheets>
    <sheet name="dataframe_video_posture_0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W2" i="1" l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AC184" i="1" l="1"/>
  <c r="AD180" i="1"/>
  <c r="AH175" i="1"/>
  <c r="AD173" i="1"/>
  <c r="AF165" i="1"/>
  <c r="AC164" i="1"/>
  <c r="AH159" i="1"/>
  <c r="AF154" i="1"/>
  <c r="AC143" i="1"/>
  <c r="AG139" i="1"/>
  <c r="AC137" i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C57" i="1"/>
  <c r="AC56" i="1"/>
  <c r="AG52" i="1"/>
  <c r="AE47" i="1"/>
  <c r="AC41" i="1"/>
  <c r="AH31" i="1"/>
  <c r="AF21" i="1"/>
  <c r="AC20" i="1"/>
  <c r="AD15" i="1"/>
  <c r="AD4" i="1"/>
  <c r="AD57" i="1"/>
  <c r="AH52" i="1"/>
  <c r="AC36" i="1"/>
  <c r="AH6" i="1"/>
  <c r="AE4" i="1"/>
  <c r="AC100" i="1"/>
  <c r="AH132" i="1"/>
  <c r="AH47" i="1"/>
  <c r="AD132" i="1"/>
  <c r="AD47" i="1"/>
  <c r="AE164" i="1"/>
  <c r="AE79" i="1"/>
  <c r="AC180" i="1"/>
  <c r="AC15" i="1"/>
  <c r="AF41" i="1"/>
  <c r="AG143" i="1"/>
  <c r="AD36" i="1"/>
  <c r="AG32" i="1"/>
  <c r="AE26" i="1"/>
  <c r="AH154" i="1"/>
  <c r="AH26" i="1"/>
  <c r="AE36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F142" i="1"/>
  <c r="AE142" i="1"/>
  <c r="AH142" i="1"/>
  <c r="AF140" i="1"/>
  <c r="AG140" i="1"/>
  <c r="AE140" i="1"/>
  <c r="AD140" i="1"/>
  <c r="AH140" i="1"/>
  <c r="AC140" i="1"/>
  <c r="AG138" i="1"/>
  <c r="AD138" i="1"/>
  <c r="AC138" i="1"/>
  <c r="AF138" i="1"/>
  <c r="AE138" i="1"/>
  <c r="AF136" i="1"/>
  <c r="AE136" i="1"/>
  <c r="AD136" i="1"/>
  <c r="AG136" i="1"/>
  <c r="AH136" i="1"/>
  <c r="AC136" i="1"/>
  <c r="AG134" i="1"/>
  <c r="AD134" i="1"/>
  <c r="AF134" i="1"/>
  <c r="AE134" i="1"/>
  <c r="AC134" i="1"/>
  <c r="AH134" i="1"/>
  <c r="AF132" i="1"/>
  <c r="AG132" i="1"/>
  <c r="AG130" i="1"/>
  <c r="AD130" i="1"/>
  <c r="AC130" i="1"/>
  <c r="AF130" i="1"/>
  <c r="AE130" i="1"/>
  <c r="AH130" i="1"/>
  <c r="AF128" i="1"/>
  <c r="AE128" i="1"/>
  <c r="AD128" i="1"/>
  <c r="AH128" i="1"/>
  <c r="AC128" i="1"/>
  <c r="AG128" i="1"/>
  <c r="AG126" i="1"/>
  <c r="AD126" i="1"/>
  <c r="AC126" i="1"/>
  <c r="AF126" i="1"/>
  <c r="AE126" i="1"/>
  <c r="AH126" i="1"/>
  <c r="AF124" i="1"/>
  <c r="AE124" i="1"/>
  <c r="AD124" i="1"/>
  <c r="AG124" i="1"/>
  <c r="AH124" i="1"/>
  <c r="AC124" i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E10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F139" i="1"/>
  <c r="AE139" i="1"/>
  <c r="AD139" i="1"/>
  <c r="AH139" i="1"/>
  <c r="AC139" i="1"/>
  <c r="AG137" i="1"/>
  <c r="AE137" i="1"/>
  <c r="AH137" i="1"/>
  <c r="AF137" i="1"/>
  <c r="AD137" i="1"/>
  <c r="AG135" i="1"/>
  <c r="AF135" i="1"/>
  <c r="AE135" i="1"/>
  <c r="AD135" i="1"/>
  <c r="AH135" i="1"/>
  <c r="AC135" i="1"/>
  <c r="AG133" i="1"/>
  <c r="AE133" i="1"/>
  <c r="AD133" i="1"/>
  <c r="AH133" i="1"/>
  <c r="AC133" i="1"/>
  <c r="AG131" i="1"/>
  <c r="AF131" i="1"/>
  <c r="AE131" i="1"/>
  <c r="AD131" i="1"/>
  <c r="AH131" i="1"/>
  <c r="AC131" i="1"/>
  <c r="AG129" i="1"/>
  <c r="AE129" i="1"/>
  <c r="AF129" i="1"/>
  <c r="AH129" i="1"/>
  <c r="AD129" i="1"/>
  <c r="AC129" i="1"/>
  <c r="AG127" i="1"/>
  <c r="AF127" i="1"/>
  <c r="AE127" i="1"/>
  <c r="AD127" i="1"/>
  <c r="AG125" i="1"/>
  <c r="AE125" i="1"/>
  <c r="AH125" i="1"/>
  <c r="AF125" i="1"/>
  <c r="AD125" i="1"/>
  <c r="AC125" i="1"/>
  <c r="AF123" i="1"/>
  <c r="AE123" i="1"/>
  <c r="AD123" i="1"/>
  <c r="AG123" i="1"/>
  <c r="AH123" i="1"/>
  <c r="AC123" i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I26" i="1" s="1"/>
  <c r="AJ26" i="1" s="1"/>
  <c r="AG25" i="1"/>
  <c r="AE25" i="1"/>
  <c r="AH25" i="1"/>
  <c r="AF25" i="1"/>
  <c r="AG24" i="1"/>
  <c r="AF24" i="1"/>
  <c r="AE24" i="1"/>
  <c r="AD24" i="1"/>
  <c r="AH24" i="1"/>
  <c r="AC24" i="1"/>
  <c r="AF23" i="1"/>
  <c r="AG23" i="1"/>
  <c r="AE23" i="1"/>
  <c r="AD23" i="1"/>
  <c r="AH23" i="1"/>
  <c r="AC23" i="1"/>
  <c r="AI23" i="1" s="1"/>
  <c r="AJ23" i="1" s="1"/>
  <c r="AF22" i="1"/>
  <c r="AG22" i="1"/>
  <c r="AD22" i="1"/>
  <c r="AE22" i="1"/>
  <c r="AC22" i="1"/>
  <c r="AH22" i="1"/>
  <c r="AG21" i="1"/>
  <c r="AE21" i="1"/>
  <c r="AD21" i="1"/>
  <c r="AH21" i="1"/>
  <c r="AC21" i="1"/>
  <c r="AF20" i="1"/>
  <c r="AG20" i="1"/>
  <c r="AE20" i="1"/>
  <c r="AD20" i="1"/>
  <c r="AF19" i="1"/>
  <c r="AH19" i="1"/>
  <c r="AG19" i="1"/>
  <c r="AE19" i="1"/>
  <c r="AD19" i="1"/>
  <c r="AC19" i="1"/>
  <c r="AF18" i="1"/>
  <c r="AG18" i="1"/>
  <c r="AD18" i="1"/>
  <c r="AC18" i="1"/>
  <c r="AE18" i="1"/>
  <c r="AH18" i="1"/>
  <c r="AG17" i="1"/>
  <c r="AE17" i="1"/>
  <c r="AD17" i="1"/>
  <c r="AH17" i="1"/>
  <c r="AC17" i="1"/>
  <c r="AF17" i="1"/>
  <c r="AE16" i="1"/>
  <c r="AD16" i="1"/>
  <c r="AH16" i="1"/>
  <c r="AG16" i="1"/>
  <c r="AF16" i="1"/>
  <c r="AC16" i="1"/>
  <c r="AF15" i="1"/>
  <c r="AG15" i="1"/>
  <c r="AH15" i="1"/>
  <c r="AF14" i="1"/>
  <c r="AG14" i="1"/>
  <c r="AD14" i="1"/>
  <c r="AC14" i="1"/>
  <c r="AH14" i="1"/>
  <c r="AE14" i="1"/>
  <c r="AG13" i="1"/>
  <c r="AE13" i="1"/>
  <c r="AF13" i="1"/>
  <c r="AD13" i="1"/>
  <c r="AC13" i="1"/>
  <c r="AF12" i="1"/>
  <c r="AG12" i="1"/>
  <c r="AE12" i="1"/>
  <c r="AD12" i="1"/>
  <c r="AC12" i="1"/>
  <c r="AH12" i="1"/>
  <c r="AF11" i="1"/>
  <c r="AH11" i="1"/>
  <c r="AE11" i="1"/>
  <c r="AD11" i="1"/>
  <c r="AC11" i="1"/>
  <c r="AG9" i="1"/>
  <c r="AE9" i="1"/>
  <c r="AF9" i="1"/>
  <c r="AD9" i="1"/>
  <c r="AH9" i="1"/>
  <c r="AF8" i="1"/>
  <c r="AE8" i="1"/>
  <c r="AD8" i="1"/>
  <c r="AH8" i="1"/>
  <c r="AG8" i="1"/>
  <c r="AC8" i="1"/>
  <c r="AF7" i="1"/>
  <c r="AG7" i="1"/>
  <c r="AH7" i="1"/>
  <c r="AE7" i="1"/>
  <c r="AD7" i="1"/>
  <c r="AC7" i="1"/>
  <c r="AF6" i="1"/>
  <c r="AG6" i="1"/>
  <c r="AD6" i="1"/>
  <c r="AE6" i="1"/>
  <c r="AC6" i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189" i="1"/>
  <c r="AC175" i="1"/>
  <c r="AC153" i="1"/>
  <c r="AC132" i="1"/>
  <c r="AC111" i="1"/>
  <c r="AC89" i="1"/>
  <c r="AC68" i="1"/>
  <c r="AC52" i="1"/>
  <c r="AC31" i="1"/>
  <c r="AC9" i="1"/>
  <c r="AH191" i="1"/>
  <c r="AH170" i="1"/>
  <c r="AH148" i="1"/>
  <c r="AH127" i="1"/>
  <c r="AH106" i="1"/>
  <c r="AH84" i="1"/>
  <c r="AH63" i="1"/>
  <c r="AH42" i="1"/>
  <c r="AH20" i="1"/>
  <c r="AD164" i="1"/>
  <c r="AD121" i="1"/>
  <c r="AD79" i="1"/>
  <c r="AI79" i="1" s="1"/>
  <c r="AJ79" i="1" s="1"/>
  <c r="AC185" i="1"/>
  <c r="AC169" i="1"/>
  <c r="AC148" i="1"/>
  <c r="AC127" i="1"/>
  <c r="AC105" i="1"/>
  <c r="AC84" i="1"/>
  <c r="AC63" i="1"/>
  <c r="AC47" i="1"/>
  <c r="AC25" i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E58" i="1"/>
  <c r="AE15" i="1"/>
  <c r="AF175" i="1"/>
  <c r="AF133" i="1"/>
  <c r="AF64" i="1"/>
  <c r="AG180" i="1"/>
  <c r="AG96" i="1"/>
  <c r="AG11" i="1"/>
  <c r="AI6" i="1" l="1"/>
  <c r="AJ6" i="1" s="1"/>
  <c r="AI12" i="1"/>
  <c r="AJ12" i="1" s="1"/>
  <c r="AI14" i="1"/>
  <c r="AJ14" i="1" s="1"/>
  <c r="AI139" i="1"/>
  <c r="AJ139" i="1" s="1"/>
  <c r="AI140" i="1"/>
  <c r="AJ140" i="1" s="1"/>
  <c r="AI9" i="1"/>
  <c r="AJ9" i="1" s="1"/>
  <c r="AI13" i="1"/>
  <c r="AJ13" i="1" s="1"/>
  <c r="AI141" i="1"/>
  <c r="AJ141" i="1" s="1"/>
  <c r="AI138" i="1"/>
  <c r="AJ138" i="1" s="1"/>
  <c r="AI142" i="1"/>
  <c r="AJ142" i="1" s="1"/>
  <c r="AI143" i="1"/>
  <c r="AJ143" i="1" s="1"/>
  <c r="AI128" i="1"/>
  <c r="AJ128" i="1" s="1"/>
  <c r="AI11" i="1"/>
  <c r="AJ11" i="1" s="1"/>
  <c r="AI17" i="1"/>
  <c r="AJ17" i="1" s="1"/>
  <c r="AI130" i="1"/>
  <c r="AJ130" i="1" s="1"/>
  <c r="AI7" i="1"/>
  <c r="AJ7" i="1" s="1"/>
  <c r="AI100" i="1"/>
  <c r="AJ100" i="1" s="1"/>
  <c r="AI126" i="1"/>
  <c r="AJ126" i="1" s="1"/>
  <c r="AI8" i="1"/>
  <c r="AJ8" i="1" s="1"/>
  <c r="AI16" i="1"/>
  <c r="AJ16" i="1" s="1"/>
  <c r="AI10" i="1"/>
  <c r="AJ10" i="1" s="1"/>
  <c r="AI15" i="1"/>
  <c r="AJ15" i="1" s="1"/>
  <c r="AI132" i="1"/>
  <c r="AJ132" i="1" s="1"/>
  <c r="AI25" i="1"/>
  <c r="AJ25" i="1" s="1"/>
  <c r="AI127" i="1"/>
  <c r="AJ127" i="1" s="1"/>
  <c r="AI18" i="1"/>
  <c r="AJ18" i="1" s="1"/>
  <c r="AI19" i="1"/>
  <c r="AJ19" i="1" s="1"/>
  <c r="AI22" i="1"/>
  <c r="AJ22" i="1" s="1"/>
  <c r="AI21" i="1"/>
  <c r="AJ21" i="1" s="1"/>
  <c r="AI24" i="1"/>
  <c r="AJ24" i="1" s="1"/>
  <c r="AI123" i="1"/>
  <c r="AJ123" i="1" s="1"/>
  <c r="AI129" i="1"/>
  <c r="AJ129" i="1" s="1"/>
  <c r="AI133" i="1"/>
  <c r="AJ133" i="1" s="1"/>
  <c r="AI135" i="1"/>
  <c r="AJ135" i="1" s="1"/>
  <c r="AI134" i="1"/>
  <c r="AJ134" i="1" s="1"/>
  <c r="AI137" i="1"/>
  <c r="AJ137" i="1" s="1"/>
  <c r="AI125" i="1"/>
  <c r="AJ125" i="1" s="1"/>
  <c r="AI131" i="1"/>
  <c r="AJ131" i="1" s="1"/>
  <c r="AI124" i="1"/>
  <c r="AJ124" i="1" s="1"/>
  <c r="AI136" i="1"/>
  <c r="AJ136" i="1" s="1"/>
  <c r="AI20" i="1"/>
  <c r="AJ20" i="1" s="1"/>
  <c r="AI4" i="1"/>
  <c r="AJ4" i="1" s="1"/>
  <c r="AI41" i="1"/>
  <c r="AJ41" i="1" s="1"/>
  <c r="AI31" i="1"/>
  <c r="AJ31" i="1" s="1"/>
  <c r="AI84" i="1"/>
  <c r="AJ84" i="1" s="1"/>
  <c r="AI169" i="1"/>
  <c r="AJ169" i="1" s="1"/>
  <c r="AI121" i="1"/>
  <c r="AJ121" i="1" s="1"/>
  <c r="AI89" i="1"/>
  <c r="AJ89" i="1" s="1"/>
  <c r="AI164" i="1"/>
  <c r="AJ164" i="1" s="1"/>
  <c r="AI42" i="1"/>
  <c r="AJ42" i="1" s="1"/>
  <c r="AI49" i="1"/>
  <c r="AJ49" i="1" s="1"/>
  <c r="AI95" i="1"/>
  <c r="AJ95" i="1" s="1"/>
  <c r="AI111" i="1"/>
  <c r="AJ111" i="1" s="1"/>
  <c r="AI43" i="1"/>
  <c r="AJ43" i="1" s="1"/>
  <c r="AI53" i="1"/>
  <c r="AJ53" i="1" s="1"/>
  <c r="AI73" i="1"/>
  <c r="AJ73" i="1" s="1"/>
  <c r="AI75" i="1"/>
  <c r="AJ75" i="1" s="1"/>
  <c r="AI98" i="1"/>
  <c r="AJ98" i="1" s="1"/>
  <c r="AI104" i="1"/>
  <c r="AJ104" i="1" s="1"/>
  <c r="AI56" i="1"/>
  <c r="AJ56" i="1" s="1"/>
  <c r="AI58" i="1"/>
  <c r="AJ58" i="1" s="1"/>
  <c r="AI60" i="1"/>
  <c r="AJ60" i="1" s="1"/>
  <c r="AI62" i="1"/>
  <c r="AJ62" i="1" s="1"/>
  <c r="AI122" i="1"/>
  <c r="AJ122" i="1" s="1"/>
  <c r="AI149" i="1"/>
  <c r="AJ149" i="1" s="1"/>
  <c r="AI162" i="1"/>
  <c r="AJ162" i="1" s="1"/>
  <c r="AI168" i="1"/>
  <c r="AJ168" i="1" s="1"/>
  <c r="AI173" i="1"/>
  <c r="AJ173" i="1" s="1"/>
  <c r="AI174" i="1"/>
  <c r="AJ174" i="1" s="1"/>
  <c r="AI178" i="1"/>
  <c r="AJ178" i="1" s="1"/>
  <c r="AI181" i="1"/>
  <c r="AJ181" i="1" s="1"/>
  <c r="AI184" i="1"/>
  <c r="AJ184" i="1" s="1"/>
  <c r="AI188" i="1"/>
  <c r="AJ188" i="1" s="1"/>
  <c r="AI191" i="1"/>
  <c r="AJ191" i="1" s="1"/>
  <c r="AI185" i="1"/>
  <c r="AJ185" i="1" s="1"/>
  <c r="AI189" i="1"/>
  <c r="AJ189" i="1" s="1"/>
  <c r="AI28" i="1"/>
  <c r="AJ28" i="1" s="1"/>
  <c r="AI57" i="1"/>
  <c r="AJ57" i="1" s="1"/>
  <c r="AI116" i="1"/>
  <c r="AJ116" i="1" s="1"/>
  <c r="AI147" i="1"/>
  <c r="AJ147" i="1" s="1"/>
  <c r="AI156" i="1"/>
  <c r="AJ156" i="1" s="1"/>
  <c r="AI180" i="1"/>
  <c r="AJ180" i="1" s="1"/>
  <c r="AI105" i="1"/>
  <c r="AJ105" i="1" s="1"/>
  <c r="AI148" i="1"/>
  <c r="AJ148" i="1" s="1"/>
  <c r="AI29" i="1"/>
  <c r="AJ29" i="1" s="1"/>
  <c r="AI30" i="1"/>
  <c r="AJ30" i="1" s="1"/>
  <c r="AI36" i="1"/>
  <c r="AJ36" i="1" s="1"/>
  <c r="AI146" i="1"/>
  <c r="AJ146" i="1" s="1"/>
  <c r="AI159" i="1"/>
  <c r="AJ159" i="1" s="1"/>
  <c r="AI2" i="1"/>
  <c r="AI40" i="1"/>
  <c r="AJ40" i="1" s="1"/>
  <c r="AI44" i="1"/>
  <c r="AJ44" i="1" s="1"/>
  <c r="AI48" i="1"/>
  <c r="AJ48" i="1" s="1"/>
  <c r="AI50" i="1"/>
  <c r="AJ50" i="1" s="1"/>
  <c r="AI51" i="1"/>
  <c r="AJ51" i="1" s="1"/>
  <c r="AI55" i="1"/>
  <c r="AJ55" i="1" s="1"/>
  <c r="AI61" i="1"/>
  <c r="AJ61" i="1" s="1"/>
  <c r="AI67" i="1"/>
  <c r="AJ67" i="1" s="1"/>
  <c r="AI71" i="1"/>
  <c r="AJ71" i="1" s="1"/>
  <c r="AI77" i="1"/>
  <c r="AJ77" i="1" s="1"/>
  <c r="AI90" i="1"/>
  <c r="AJ90" i="1" s="1"/>
  <c r="AI94" i="1"/>
  <c r="AJ94" i="1" s="1"/>
  <c r="AI113" i="1"/>
  <c r="AJ113" i="1" s="1"/>
  <c r="AI117" i="1"/>
  <c r="AJ117" i="1" s="1"/>
  <c r="AI64" i="1"/>
  <c r="AJ64" i="1" s="1"/>
  <c r="AI91" i="1"/>
  <c r="AJ91" i="1" s="1"/>
  <c r="AI97" i="1"/>
  <c r="AJ97" i="1" s="1"/>
  <c r="AI101" i="1"/>
  <c r="AJ101" i="1" s="1"/>
  <c r="AI114" i="1"/>
  <c r="AJ114" i="1" s="1"/>
  <c r="AI118" i="1"/>
  <c r="AJ118" i="1" s="1"/>
  <c r="AI145" i="1"/>
  <c r="AJ145" i="1" s="1"/>
  <c r="AI152" i="1"/>
  <c r="AJ152" i="1" s="1"/>
  <c r="AI166" i="1"/>
  <c r="AJ166" i="1" s="1"/>
  <c r="AI170" i="1"/>
  <c r="AJ170" i="1" s="1"/>
  <c r="AI171" i="1"/>
  <c r="AJ171" i="1" s="1"/>
  <c r="AI176" i="1"/>
  <c r="AJ176" i="1" s="1"/>
  <c r="AI190" i="1"/>
  <c r="AJ190" i="1" s="1"/>
  <c r="AI192" i="1"/>
  <c r="AJ192" i="1" s="1"/>
  <c r="AI47" i="1"/>
  <c r="AJ47" i="1" s="1"/>
  <c r="AI52" i="1"/>
  <c r="AJ52" i="1" s="1"/>
  <c r="AI63" i="1"/>
  <c r="AJ63" i="1" s="1"/>
  <c r="AI68" i="1"/>
  <c r="AJ68" i="1" s="1"/>
  <c r="AI153" i="1"/>
  <c r="AJ153" i="1" s="1"/>
  <c r="AI5" i="1"/>
  <c r="AJ5" i="1" s="1"/>
  <c r="AI27" i="1"/>
  <c r="AJ27" i="1" s="1"/>
  <c r="AI38" i="1"/>
  <c r="AJ38" i="1" s="1"/>
  <c r="AI81" i="1"/>
  <c r="AJ81" i="1" s="1"/>
  <c r="AI86" i="1"/>
  <c r="AJ86" i="1" s="1"/>
  <c r="AI92" i="1"/>
  <c r="AJ92" i="1" s="1"/>
  <c r="AI96" i="1"/>
  <c r="AJ96" i="1" s="1"/>
  <c r="AI54" i="1"/>
  <c r="AJ54" i="1" s="1"/>
  <c r="AI70" i="1"/>
  <c r="AJ70" i="1" s="1"/>
  <c r="AI74" i="1"/>
  <c r="AJ74" i="1" s="1"/>
  <c r="AI76" i="1"/>
  <c r="AJ76" i="1" s="1"/>
  <c r="AI78" i="1"/>
  <c r="AJ78" i="1" s="1"/>
  <c r="AI80" i="1"/>
  <c r="AJ80" i="1" s="1"/>
  <c r="AI82" i="1"/>
  <c r="AJ82" i="1" s="1"/>
  <c r="AI85" i="1"/>
  <c r="AJ85" i="1" s="1"/>
  <c r="AI107" i="1"/>
  <c r="AJ107" i="1" s="1"/>
  <c r="AI120" i="1"/>
  <c r="AJ120" i="1" s="1"/>
  <c r="AI150" i="1"/>
  <c r="AJ150" i="1" s="1"/>
  <c r="AI155" i="1"/>
  <c r="AJ155" i="1" s="1"/>
  <c r="AI157" i="1"/>
  <c r="AJ157" i="1" s="1"/>
  <c r="AI160" i="1"/>
  <c r="AJ160" i="1" s="1"/>
  <c r="AI167" i="1"/>
  <c r="AJ167" i="1" s="1"/>
  <c r="AI182" i="1"/>
  <c r="AJ182" i="1" s="1"/>
  <c r="AI187" i="1"/>
  <c r="AJ187" i="1" s="1"/>
  <c r="AI3" i="1"/>
  <c r="AJ3" i="1" s="1"/>
  <c r="AI175" i="1"/>
  <c r="AJ175" i="1" s="1"/>
  <c r="AI32" i="1"/>
  <c r="AJ32" i="1" s="1"/>
  <c r="AI33" i="1"/>
  <c r="AJ33" i="1" s="1"/>
  <c r="AI34" i="1"/>
  <c r="AJ34" i="1" s="1"/>
  <c r="AI35" i="1"/>
  <c r="AJ35" i="1" s="1"/>
  <c r="AI37" i="1"/>
  <c r="AJ37" i="1" s="1"/>
  <c r="AI39" i="1"/>
  <c r="AJ39" i="1" s="1"/>
  <c r="AI45" i="1"/>
  <c r="AJ45" i="1" s="1"/>
  <c r="AI46" i="1"/>
  <c r="AJ46" i="1" s="1"/>
  <c r="AI59" i="1"/>
  <c r="AJ59" i="1" s="1"/>
  <c r="AI65" i="1"/>
  <c r="AJ65" i="1" s="1"/>
  <c r="AI69" i="1"/>
  <c r="AJ69" i="1" s="1"/>
  <c r="AI83" i="1"/>
  <c r="AJ83" i="1" s="1"/>
  <c r="AI88" i="1"/>
  <c r="AJ88" i="1" s="1"/>
  <c r="AI102" i="1"/>
  <c r="AJ102" i="1" s="1"/>
  <c r="AI106" i="1"/>
  <c r="AJ106" i="1" s="1"/>
  <c r="AI108" i="1"/>
  <c r="AJ108" i="1" s="1"/>
  <c r="AI110" i="1"/>
  <c r="AJ110" i="1" s="1"/>
  <c r="AI112" i="1"/>
  <c r="AJ112" i="1" s="1"/>
  <c r="AI115" i="1"/>
  <c r="AJ115" i="1" s="1"/>
  <c r="AI119" i="1"/>
  <c r="AJ119" i="1" s="1"/>
  <c r="AI66" i="1"/>
  <c r="AJ66" i="1" s="1"/>
  <c r="AI72" i="1"/>
  <c r="AJ72" i="1" s="1"/>
  <c r="AI87" i="1"/>
  <c r="AJ87" i="1" s="1"/>
  <c r="AI93" i="1"/>
  <c r="AJ93" i="1" s="1"/>
  <c r="AI99" i="1"/>
  <c r="AJ99" i="1" s="1"/>
  <c r="AI103" i="1"/>
  <c r="AJ103" i="1" s="1"/>
  <c r="AI109" i="1"/>
  <c r="AJ109" i="1" s="1"/>
  <c r="AI144" i="1"/>
  <c r="AJ144" i="1" s="1"/>
  <c r="AI151" i="1"/>
  <c r="AJ151" i="1" s="1"/>
  <c r="AI154" i="1"/>
  <c r="AJ154" i="1" s="1"/>
  <c r="AI158" i="1"/>
  <c r="AJ158" i="1" s="1"/>
  <c r="AI161" i="1"/>
  <c r="AJ161" i="1" s="1"/>
  <c r="AI163" i="1"/>
  <c r="AJ163" i="1" s="1"/>
  <c r="AI165" i="1"/>
  <c r="AJ165" i="1" s="1"/>
  <c r="AI172" i="1"/>
  <c r="AJ172" i="1" s="1"/>
  <c r="AI177" i="1"/>
  <c r="AJ177" i="1" s="1"/>
  <c r="AI179" i="1"/>
  <c r="AJ179" i="1" s="1"/>
  <c r="AI183" i="1"/>
  <c r="AJ183" i="1" s="1"/>
  <c r="AI186" i="1"/>
  <c r="AJ186" i="1" s="1"/>
  <c r="AI193" i="1"/>
  <c r="AJ193" i="1" s="1"/>
  <c r="AJ2" i="1" l="1"/>
  <c r="AM7" i="1"/>
</calcChain>
</file>

<file path=xl/sharedStrings.xml><?xml version="1.0" encoding="utf-8"?>
<sst xmlns="http://schemas.openxmlformats.org/spreadsheetml/2006/main" count="50" uniqueCount="44">
  <si>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</si>
  <si>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</si>
  <si>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</si>
  <si>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</si>
  <si>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</si>
  <si>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</si>
  <si>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</si>
  <si>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</si>
  <si>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</si>
  <si>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</si>
  <si>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</si>
  <si>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</si>
  <si>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</si>
  <si>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</si>
  <si>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</si>
  <si>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</si>
  <si>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</si>
  <si>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</si>
  <si>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</si>
  <si>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</si>
  <si>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</si>
  <si>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</si>
  <si>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</si>
  <si>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</si>
  <si>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</si>
  <si>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</si>
  <si>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</si>
  <si>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distShoulder_x</t>
  </si>
  <si>
    <t>distShoulder_y</t>
  </si>
  <si>
    <t>leftUpperArm_x</t>
  </si>
  <si>
    <t>rightUpperArm_x</t>
  </si>
  <si>
    <t>not detected</t>
  </si>
  <si>
    <t>label_manual_desc</t>
  </si>
  <si>
    <t>Output Stride</t>
  </si>
  <si>
    <t>Image Scale Factor</t>
  </si>
  <si>
    <t>Max Pose Detections</t>
  </si>
  <si>
    <t>NMS Radius</t>
  </si>
  <si>
    <t>Score Threshold</t>
  </si>
  <si>
    <t>Vertical</t>
  </si>
  <si>
    <t>Horizontal</t>
  </si>
  <si>
    <t>Feature Auto-Detection</t>
  </si>
  <si>
    <t>PoseNet Settings</t>
  </si>
  <si>
    <t>Non-detection Rate</t>
  </si>
  <si>
    <t>No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</si>
</sst>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M246"/>
  <sheetViews>
    <sheetView tabSelected="1" zoomScale="85" zoomScaleNormal="85" zoomScaleSheetLayoutView="40" workbookViewId="0">
      <pane ySplit="1" topLeftCell="A2" activePane="bottomLeft" state="frozen"/>
      <selection activeCell="N1" sqref="N1"/>
      <selection pane="bottomLeft" activeCell="B2" sqref="B2:Q246"/>
    </sheetView>
  </sheetViews>
  <sheetFormatPr defaultRowHeight="15" outlineLevelCol="1" x14ac:dyDescent="0.25"/>
  <cols>
    <col min="1" max="1" width="6" customWidth="1"/>
    <col min="2" max="3" width="14.28515625" customWidth="1" outlineLevel="1"/>
    <col min="4" max="5" width="15.28515625" customWidth="1" outlineLevel="1"/>
    <col min="6" max="7" width="12" customWidth="1" outlineLevel="1"/>
    <col min="8" max="9" width="12.5703125" customWidth="1" outlineLevel="1"/>
    <col min="10" max="17" width="12" customWidth="1" outlineLevel="1"/>
    <col min="18" max="18" width="5.42578125" customWidth="1" collapsed="1"/>
    <col min="19" max="19" width="9.85546875" hidden="1" customWidth="1" outlineLevel="1"/>
    <col min="20" max="20" width="10.85546875" hidden="1" customWidth="1" outlineLevel="1"/>
    <col min="21" max="21" width="5.42578125" customWidth="1" collapsed="1"/>
    <col min="22" max="22" width="16.42578125" hidden="1" customWidth="1" outlineLevel="1"/>
    <col min="23" max="23" width="16.42578125" customWidth="1" collapsed="1"/>
    <col min="24" max="24" width="16.42578125" hidden="1" customWidth="1" outlineLevel="1"/>
    <col min="25" max="27" width="16.42578125" customWidth="1"/>
    <col min="28" max="28" width="5.28515625" customWidth="1"/>
    <col min="36" max="36" width="18.5703125" bestFit="1" customWidth="1"/>
    <col min="38" max="38" width="21.5703125" bestFit="1" customWidth="1"/>
    <col min="40" max="40" width="13.140625" bestFit="1" customWidth="1"/>
  </cols>
  <sheetData>
    <row r="1" spans="2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V1" t="s">
        <v>29</v>
      </c>
      <c r="W1" t="s">
        <v>17</v>
      </c>
      <c r="X1" t="s">
        <v>30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J1" t="s">
        <v>32</v>
      </c>
    </row>
    <row r="2" spans="2:39" x14ac:dyDescent="0.25">
      <c r="B2">
        <v>320.93996261910002</v>
      </c>
      <c r="C2">
        <v>162.05943051150601</v>
      </c>
      <c r="D2">
        <v>272.43991170825899</v>
      </c>
      <c r="E2">
        <v>160.28953753868501</v>
      </c>
      <c r="F2">
        <v>324.938381369833</v>
      </c>
      <c r="G2">
        <v>203.006990202889</v>
      </c>
      <c r="H2">
        <v>264.51008728895101</v>
      </c>
      <c r="I2">
        <v>199.947839297401</v>
      </c>
      <c r="J2">
        <v>328.62171384018899</v>
      </c>
      <c r="K2">
        <v>238.660199284301</v>
      </c>
      <c r="L2">
        <v>264.081149470372</v>
      </c>
      <c r="M2">
        <v>234.499215575655</v>
      </c>
      <c r="N2">
        <v>313.77960301500099</v>
      </c>
      <c r="O2">
        <v>243.69118949575599</v>
      </c>
      <c r="P2">
        <v>282.44686229157401</v>
      </c>
      <c r="Q2">
        <v>240.04724014637</v>
      </c>
      <c r="S2" s="1">
        <f t="shared" ref="S2:S33" si="0">B2-D2</f>
        <v>48.500050910841026</v>
      </c>
      <c r="T2" s="1">
        <f t="shared" ref="T2:T33" si="1">C2-E2</f>
        <v>1.7698929728209976</v>
      </c>
      <c r="V2" s="1">
        <f t="shared" ref="V2:V33" si="2">F2-B2</f>
        <v>3.9984187507329807</v>
      </c>
      <c r="W2" s="1">
        <f t="shared" ref="W2:W33" si="3">J2-B2</f>
        <v>7.6817512210889731</v>
      </c>
      <c r="X2" s="1">
        <f t="shared" ref="X2:X33" si="4">D2-H2</f>
        <v>7.9298244193079768</v>
      </c>
      <c r="Y2" s="1">
        <f t="shared" ref="Y2:Y33" si="5">D2-L2</f>
        <v>8.3587622378869924</v>
      </c>
      <c r="Z2" s="1">
        <f t="shared" ref="Z2:Z33" si="6">C2-K2</f>
        <v>-76.600768772794993</v>
      </c>
      <c r="AA2" s="1">
        <f t="shared" ref="AA2:AA33" si="7">E2-M2</f>
        <v>-74.20967803696999</v>
      </c>
      <c r="AB2" s="1"/>
      <c r="AC2" t="b">
        <f t="shared" ref="AC2:AC33" si="8">AND(($Z2&gt;$AM$3),($AA2&gt;$AM$3),(ABS($W2)&lt;$AM$5),(ABS($Y2)&lt;$AM$5))</f>
        <v>0</v>
      </c>
      <c r="AD2" t="b">
        <f t="shared" ref="AD2:AD33" si="9">AND((ABS($Z2)&lt;$AM$5),(ABS($AA2)&lt;$AM$5),($W2&gt;$AM$4),($Y2&gt;$AM$4))</f>
        <v>0</v>
      </c>
      <c r="AE2" t="b">
        <f t="shared" ref="AE2:AE33" si="10">AND((ABS($Z2)&lt;$AM$5),(ABS($AA2)&lt;$AM$5),(ABS($W2)&lt;$AM$5),(ABS($Y2)&lt;$AM$5))</f>
        <v>0</v>
      </c>
      <c r="AF2" t="b">
        <f t="shared" ref="AF2:AF33" si="11">AND(($Z2&lt;-$AM$3),(ABS($AA2)&lt;$AM$5),(ABS($W2)&lt;$AM$5),($Y2&gt;$AM$4))</f>
        <v>0</v>
      </c>
      <c r="AG2" t="b">
        <f t="shared" ref="AG2:AG33" si="12">AND((ABS($Z2)&lt;$AM$5),($AA2&lt;-$AM$3),($W2&gt;$AM$4),(ABS($Y2)&lt;$AM$5))</f>
        <v>0</v>
      </c>
      <c r="AH2" t="b">
        <f t="shared" ref="AH2:AH33" si="13">AND(($Z2&lt;-$AM$3),($AA2&lt;-$AM$3),(ABS($W2)&lt;$AM$5),(ABS($Y2)&lt;$AM$5))</f>
        <v>1</v>
      </c>
      <c r="AI2">
        <f t="shared" ref="AI2:AI63" si="14">IF(AC2,0,IF(AD2,1,IF(AE2,2,IF(AF2,3,IF(AG2,4,IF(AH2,5,999))))))</f>
        <v>5</v>
      </c>
      <c r="AJ2" t="str">
        <f>VLOOKUP(AI2,Sheet1!$A$1:$B$7,2)</f>
        <v>land</v>
      </c>
      <c r="AL2" s="3" t="s">
        <v>40</v>
      </c>
    </row>
    <row r="3" spans="2:39" x14ac:dyDescent="0.25">
      <c r="B3">
        <v>320.93996261910002</v>
      </c>
      <c r="C3">
        <v>162.05943051150601</v>
      </c>
      <c r="D3">
        <v>272.43991170825899</v>
      </c>
      <c r="E3">
        <v>160.28953753868501</v>
      </c>
      <c r="F3">
        <v>324.938381369833</v>
      </c>
      <c r="G3">
        <v>203.006990202889</v>
      </c>
      <c r="H3">
        <v>264.51008728895101</v>
      </c>
      <c r="I3">
        <v>199.947839297401</v>
      </c>
      <c r="J3">
        <v>328.62171384018899</v>
      </c>
      <c r="K3">
        <v>238.660199284301</v>
      </c>
      <c r="L3">
        <v>264.081149470372</v>
      </c>
      <c r="M3">
        <v>234.499215575655</v>
      </c>
      <c r="N3">
        <v>313.77960301500099</v>
      </c>
      <c r="O3">
        <v>243.69118949575599</v>
      </c>
      <c r="P3">
        <v>282.44686229157401</v>
      </c>
      <c r="Q3">
        <v>240.04724014637</v>
      </c>
      <c r="S3" s="1">
        <f t="shared" si="0"/>
        <v>48.500050910841026</v>
      </c>
      <c r="T3" s="1">
        <f t="shared" si="1"/>
        <v>1.7698929728209976</v>
      </c>
      <c r="V3" s="1">
        <f t="shared" si="2"/>
        <v>3.9984187507329807</v>
      </c>
      <c r="W3" s="1">
        <f t="shared" si="3"/>
        <v>7.6817512210889731</v>
      </c>
      <c r="X3" s="1">
        <f t="shared" si="4"/>
        <v>7.9298244193079768</v>
      </c>
      <c r="Y3" s="1">
        <f t="shared" si="5"/>
        <v>8.3587622378869924</v>
      </c>
      <c r="Z3" s="1">
        <f t="shared" si="6"/>
        <v>-76.600768772794993</v>
      </c>
      <c r="AA3" s="1">
        <f t="shared" si="7"/>
        <v>-74.20967803696999</v>
      </c>
      <c r="AB3" s="1"/>
      <c r="AC3" t="b">
        <f t="shared" si="8"/>
        <v>0</v>
      </c>
      <c r="AD3" t="b">
        <f t="shared" si="9"/>
        <v>0</v>
      </c>
      <c r="AE3" t="b">
        <f t="shared" si="10"/>
        <v>0</v>
      </c>
      <c r="AF3" t="b">
        <f t="shared" si="11"/>
        <v>0</v>
      </c>
      <c r="AG3" t="b">
        <f t="shared" si="12"/>
        <v>0</v>
      </c>
      <c r="AH3" t="b">
        <f t="shared" si="13"/>
        <v>1</v>
      </c>
      <c r="AI3">
        <f t="shared" si="14"/>
        <v>5</v>
      </c>
      <c r="AJ3" t="str">
        <f>VLOOKUP(AI3,Sheet1!$A$1:$B$7,2)</f>
        <v>land</v>
      </c>
      <c r="AL3" t="s">
        <v>38</v>
      </c>
      <c r="AM3">
        <v>50</v>
      </c>
    </row>
    <row r="4" spans="2:39" x14ac:dyDescent="0.25">
      <c r="B4">
        <v>320.93996261910002</v>
      </c>
      <c r="C4">
        <v>162.05943051150601</v>
      </c>
      <c r="D4">
        <v>272.43991170825899</v>
      </c>
      <c r="E4">
        <v>160.28953753868501</v>
      </c>
      <c r="F4">
        <v>324.938381369833</v>
      </c>
      <c r="G4">
        <v>203.006990202889</v>
      </c>
      <c r="H4">
        <v>264.51008728895101</v>
      </c>
      <c r="I4">
        <v>199.947839297401</v>
      </c>
      <c r="J4">
        <v>328.62171384018899</v>
      </c>
      <c r="K4">
        <v>238.660199284301</v>
      </c>
      <c r="L4">
        <v>264.081149470372</v>
      </c>
      <c r="M4">
        <v>234.499215575655</v>
      </c>
      <c r="N4">
        <v>313.77960301500099</v>
      </c>
      <c r="O4">
        <v>243.69118949575599</v>
      </c>
      <c r="P4">
        <v>282.44686229157401</v>
      </c>
      <c r="Q4">
        <v>240.04724014637</v>
      </c>
      <c r="S4" s="1">
        <f t="shared" si="0"/>
        <v>48.500050910841026</v>
      </c>
      <c r="T4" s="1">
        <f t="shared" si="1"/>
        <v>1.7698929728209976</v>
      </c>
      <c r="V4" s="1">
        <f t="shared" si="2"/>
        <v>3.9984187507329807</v>
      </c>
      <c r="W4" s="1">
        <f t="shared" si="3"/>
        <v>7.6817512210889731</v>
      </c>
      <c r="X4" s="1">
        <f t="shared" si="4"/>
        <v>7.9298244193079768</v>
      </c>
      <c r="Y4" s="1">
        <f t="shared" si="5"/>
        <v>8.3587622378869924</v>
      </c>
      <c r="Z4" s="1">
        <f t="shared" si="6"/>
        <v>-76.600768772794993</v>
      </c>
      <c r="AA4" s="1">
        <f t="shared" si="7"/>
        <v>-74.20967803696999</v>
      </c>
      <c r="AB4" s="1"/>
      <c r="AC4" t="b">
        <f t="shared" si="8"/>
        <v>0</v>
      </c>
      <c r="AD4" t="b">
        <f t="shared" si="9"/>
        <v>0</v>
      </c>
      <c r="AE4" t="b">
        <f t="shared" si="10"/>
        <v>0</v>
      </c>
      <c r="AF4" t="b">
        <f t="shared" si="11"/>
        <v>0</v>
      </c>
      <c r="AG4" t="b">
        <f t="shared" si="12"/>
        <v>0</v>
      </c>
      <c r="AH4" t="b">
        <f t="shared" si="13"/>
        <v>1</v>
      </c>
      <c r="AI4">
        <f t="shared" si="14"/>
        <v>5</v>
      </c>
      <c r="AJ4" t="str">
        <f>VLOOKUP(AI4,Sheet1!$A$1:$B$7,2)</f>
        <v>land</v>
      </c>
      <c r="AL4" t="s">
        <v>39</v>
      </c>
      <c r="AM4">
        <v>40</v>
      </c>
    </row>
    <row r="5" spans="2:39" x14ac:dyDescent="0.25">
      <c r="B5">
        <v>320.93996261910002</v>
      </c>
      <c r="C5">
        <v>162.05943051150601</v>
      </c>
      <c r="D5">
        <v>272.43991170825899</v>
      </c>
      <c r="E5">
        <v>160.28953753868501</v>
      </c>
      <c r="F5">
        <v>324.938381369833</v>
      </c>
      <c r="G5">
        <v>203.006990202889</v>
      </c>
      <c r="H5">
        <v>264.51008728895101</v>
      </c>
      <c r="I5">
        <v>199.947839297401</v>
      </c>
      <c r="J5">
        <v>328.62171384018899</v>
      </c>
      <c r="K5">
        <v>238.660199284301</v>
      </c>
      <c r="L5">
        <v>264.081149470372</v>
      </c>
      <c r="M5">
        <v>234.499215575655</v>
      </c>
      <c r="N5">
        <v>313.77960301500099</v>
      </c>
      <c r="O5">
        <v>243.69118949575599</v>
      </c>
      <c r="P5">
        <v>282.44686229157401</v>
      </c>
      <c r="Q5">
        <v>240.04724014637</v>
      </c>
      <c r="S5" s="1">
        <f t="shared" si="0"/>
        <v>48.500050910841026</v>
      </c>
      <c r="T5" s="1">
        <f t="shared" si="1"/>
        <v>1.7698929728209976</v>
      </c>
      <c r="V5" s="1">
        <f t="shared" si="2"/>
        <v>3.9984187507329807</v>
      </c>
      <c r="W5" s="1">
        <f t="shared" si="3"/>
        <v>7.6817512210889731</v>
      </c>
      <c r="X5" s="1">
        <f t="shared" si="4"/>
        <v>7.9298244193079768</v>
      </c>
      <c r="Y5" s="1">
        <f t="shared" si="5"/>
        <v>8.3587622378869924</v>
      </c>
      <c r="Z5" s="1">
        <f t="shared" si="6"/>
        <v>-76.600768772794993</v>
      </c>
      <c r="AA5" s="1">
        <f t="shared" si="7"/>
        <v>-74.20967803696999</v>
      </c>
      <c r="AB5" s="1"/>
      <c r="AC5" t="b">
        <f t="shared" si="8"/>
        <v>0</v>
      </c>
      <c r="AD5" t="b">
        <f t="shared" si="9"/>
        <v>0</v>
      </c>
      <c r="AE5" t="b">
        <f t="shared" si="10"/>
        <v>0</v>
      </c>
      <c r="AF5" t="b">
        <f t="shared" si="11"/>
        <v>0</v>
      </c>
      <c r="AG5" t="b">
        <f t="shared" si="12"/>
        <v>0</v>
      </c>
      <c r="AH5" t="b">
        <f t="shared" si="13"/>
        <v>1</v>
      </c>
      <c r="AI5">
        <f t="shared" si="14"/>
        <v>5</v>
      </c>
      <c r="AJ5" t="str">
        <f>VLOOKUP(AI5,Sheet1!$A$1:$B$7,2)</f>
        <v>land</v>
      </c>
      <c r="AL5" t="s">
        <v>43</v>
      </c>
      <c r="AM5">
        <v>30</v>
      </c>
    </row>
    <row r="6" spans="2:39" x14ac:dyDescent="0.25">
      <c r="B6">
        <v>320.93996261910002</v>
      </c>
      <c r="C6">
        <v>162.05943051150601</v>
      </c>
      <c r="D6">
        <v>272.43991170825899</v>
      </c>
      <c r="E6">
        <v>160.28953753868501</v>
      </c>
      <c r="F6">
        <v>324.938381369833</v>
      </c>
      <c r="G6">
        <v>203.006990202889</v>
      </c>
      <c r="H6">
        <v>264.51008728895101</v>
      </c>
      <c r="I6">
        <v>199.947839297401</v>
      </c>
      <c r="J6">
        <v>328.62171384018899</v>
      </c>
      <c r="K6">
        <v>238.660199284301</v>
      </c>
      <c r="L6">
        <v>264.081149470372</v>
      </c>
      <c r="M6">
        <v>234.499215575655</v>
      </c>
      <c r="N6">
        <v>313.77960301500099</v>
      </c>
      <c r="O6">
        <v>243.69118949575599</v>
      </c>
      <c r="P6">
        <v>282.44686229157401</v>
      </c>
      <c r="Q6">
        <v>240.04724014637</v>
      </c>
      <c r="S6" s="1">
        <f t="shared" si="0"/>
        <v>48.500050910841026</v>
      </c>
      <c r="T6" s="1">
        <f t="shared" si="1"/>
        <v>1.7698929728209976</v>
      </c>
      <c r="V6" s="1">
        <f t="shared" si="2"/>
        <v>3.9984187507329807</v>
      </c>
      <c r="W6" s="1">
        <f t="shared" si="3"/>
        <v>7.6817512210889731</v>
      </c>
      <c r="X6" s="1">
        <f t="shared" si="4"/>
        <v>7.9298244193079768</v>
      </c>
      <c r="Y6" s="1">
        <f t="shared" si="5"/>
        <v>8.3587622378869924</v>
      </c>
      <c r="Z6" s="1">
        <f t="shared" si="6"/>
        <v>-76.600768772794993</v>
      </c>
      <c r="AA6" s="1">
        <f t="shared" si="7"/>
        <v>-74.20967803696999</v>
      </c>
      <c r="AB6" s="1"/>
      <c r="AC6" t="b">
        <f t="shared" si="8"/>
        <v>0</v>
      </c>
      <c r="AD6" t="b">
        <f t="shared" si="9"/>
        <v>0</v>
      </c>
      <c r="AE6" t="b">
        <f t="shared" si="10"/>
        <v>0</v>
      </c>
      <c r="AF6" t="b">
        <f t="shared" si="11"/>
        <v>0</v>
      </c>
      <c r="AG6" t="b">
        <f t="shared" si="12"/>
        <v>0</v>
      </c>
      <c r="AH6" t="b">
        <f t="shared" si="13"/>
        <v>1</v>
      </c>
      <c r="AI6">
        <f t="shared" si="14"/>
        <v>5</v>
      </c>
      <c r="AJ6" t="str">
        <f>VLOOKUP(AI6,Sheet1!$A$1:$B$7,2)</f>
        <v>land</v>
      </c>
    </row>
    <row r="7" spans="2:39" x14ac:dyDescent="0.25">
      <c r="B7">
        <v>320.93996261910002</v>
      </c>
      <c r="C7">
        <v>162.05943051150601</v>
      </c>
      <c r="D7">
        <v>272.43991170825899</v>
      </c>
      <c r="E7">
        <v>160.28953753868501</v>
      </c>
      <c r="F7">
        <v>324.938381369833</v>
      </c>
      <c r="G7">
        <v>203.006990202889</v>
      </c>
      <c r="H7">
        <v>264.51008728895101</v>
      </c>
      <c r="I7">
        <v>199.947839297401</v>
      </c>
      <c r="J7">
        <v>328.62171384018899</v>
      </c>
      <c r="K7">
        <v>238.660199284301</v>
      </c>
      <c r="L7">
        <v>264.081149470372</v>
      </c>
      <c r="M7">
        <v>234.499215575655</v>
      </c>
      <c r="N7">
        <v>313.77960301500099</v>
      </c>
      <c r="O7">
        <v>243.69118949575599</v>
      </c>
      <c r="P7">
        <v>282.44686229157401</v>
      </c>
      <c r="Q7">
        <v>240.04724014637</v>
      </c>
      <c r="S7" s="1">
        <f t="shared" si="0"/>
        <v>48.500050910841026</v>
      </c>
      <c r="T7" s="1">
        <f t="shared" si="1"/>
        <v>1.7698929728209976</v>
      </c>
      <c r="V7" s="1">
        <f t="shared" si="2"/>
        <v>3.9984187507329807</v>
      </c>
      <c r="W7" s="1">
        <f t="shared" si="3"/>
        <v>7.6817512210889731</v>
      </c>
      <c r="X7" s="1">
        <f t="shared" si="4"/>
        <v>7.9298244193079768</v>
      </c>
      <c r="Y7" s="1">
        <f t="shared" si="5"/>
        <v>8.3587622378869924</v>
      </c>
      <c r="Z7" s="1">
        <f t="shared" si="6"/>
        <v>-76.600768772794993</v>
      </c>
      <c r="AA7" s="1">
        <f t="shared" si="7"/>
        <v>-74.20967803696999</v>
      </c>
      <c r="AB7" s="1"/>
      <c r="AC7" t="b">
        <f t="shared" si="8"/>
        <v>0</v>
      </c>
      <c r="AD7" t="b">
        <f t="shared" si="9"/>
        <v>0</v>
      </c>
      <c r="AE7" t="b">
        <f t="shared" si="10"/>
        <v>0</v>
      </c>
      <c r="AF7" t="b">
        <f t="shared" si="11"/>
        <v>0</v>
      </c>
      <c r="AG7" t="b">
        <f t="shared" si="12"/>
        <v>0</v>
      </c>
      <c r="AH7" t="b">
        <f t="shared" si="13"/>
        <v>1</v>
      </c>
      <c r="AI7">
        <f t="shared" si="14"/>
        <v>5</v>
      </c>
      <c r="AJ7" t="str">
        <f>VLOOKUP(AI7,Sheet1!$A$1:$B$7,2)</f>
        <v>land</v>
      </c>
      <c r="AL7" t="s">
        <v>42</v>
      </c>
      <c r="AM7" s="2">
        <f>COUNTIF(AI:AI,999)/COUNT(AI:AI)</f>
        <v>5.2083333333333336E-2</v>
      </c>
    </row>
    <row r="8" spans="2:39" x14ac:dyDescent="0.25">
      <c r="B8">
        <v>319.36403392050499</v>
      </c>
      <c r="C8">
        <v>161.419526981248</v>
      </c>
      <c r="D8">
        <v>270.626821412482</v>
      </c>
      <c r="E8">
        <v>159.87138155398799</v>
      </c>
      <c r="F8">
        <v>325.07543723541698</v>
      </c>
      <c r="G8">
        <v>203.64316049136201</v>
      </c>
      <c r="H8">
        <v>261.71341641442598</v>
      </c>
      <c r="I8">
        <v>199.503359240154</v>
      </c>
      <c r="J8">
        <v>327.884882584943</v>
      </c>
      <c r="K8">
        <v>236.186023413756</v>
      </c>
      <c r="L8">
        <v>260.14084754208602</v>
      </c>
      <c r="M8">
        <v>230.948270672723</v>
      </c>
      <c r="N8">
        <v>312.00169037491901</v>
      </c>
      <c r="O8">
        <v>245.06814464706099</v>
      </c>
      <c r="P8">
        <v>279.27536444641402</v>
      </c>
      <c r="Q8">
        <v>242.344982840798</v>
      </c>
      <c r="S8" s="1">
        <f t="shared" si="0"/>
        <v>48.737212508022992</v>
      </c>
      <c r="T8" s="1">
        <f t="shared" si="1"/>
        <v>1.5481454272600104</v>
      </c>
      <c r="V8" s="1">
        <f t="shared" si="2"/>
        <v>5.7114033149119905</v>
      </c>
      <c r="W8" s="1">
        <f t="shared" si="3"/>
        <v>8.5208486644380059</v>
      </c>
      <c r="X8" s="1">
        <f t="shared" si="4"/>
        <v>8.9134049980560235</v>
      </c>
      <c r="Y8" s="1">
        <f t="shared" si="5"/>
        <v>10.485973870395981</v>
      </c>
      <c r="Z8" s="1">
        <f t="shared" si="6"/>
        <v>-74.766496432508006</v>
      </c>
      <c r="AA8" s="1">
        <f t="shared" si="7"/>
        <v>-71.076889118735011</v>
      </c>
      <c r="AB8" s="1"/>
      <c r="AC8" t="b">
        <f t="shared" si="8"/>
        <v>0</v>
      </c>
      <c r="AD8" t="b">
        <f t="shared" si="9"/>
        <v>0</v>
      </c>
      <c r="AE8" t="b">
        <f t="shared" si="10"/>
        <v>0</v>
      </c>
      <c r="AF8" t="b">
        <f t="shared" si="11"/>
        <v>0</v>
      </c>
      <c r="AG8" t="b">
        <f t="shared" si="12"/>
        <v>0</v>
      </c>
      <c r="AH8" t="b">
        <f t="shared" si="13"/>
        <v>1</v>
      </c>
      <c r="AI8">
        <f t="shared" si="14"/>
        <v>5</v>
      </c>
      <c r="AJ8" t="str">
        <f>VLOOKUP(AI8,Sheet1!$A$1:$B$7,2)</f>
        <v>land</v>
      </c>
    </row>
    <row r="9" spans="2:39" x14ac:dyDescent="0.25">
      <c r="B9">
        <v>321.27415372297003</v>
      </c>
      <c r="C9">
        <v>165.10748687808601</v>
      </c>
      <c r="D9">
        <v>273.17636595329702</v>
      </c>
      <c r="E9">
        <v>163.36386226952399</v>
      </c>
      <c r="F9">
        <v>327.58283786864001</v>
      </c>
      <c r="G9">
        <v>200.411670273504</v>
      </c>
      <c r="H9">
        <v>264.73353333194399</v>
      </c>
      <c r="I9">
        <v>203.93328805806499</v>
      </c>
      <c r="J9">
        <v>329.21158246707699</v>
      </c>
      <c r="K9">
        <v>242.312086883609</v>
      </c>
      <c r="L9">
        <v>261.91172595272599</v>
      </c>
      <c r="M9">
        <v>238.10228771185501</v>
      </c>
      <c r="N9">
        <v>316.17912304533201</v>
      </c>
      <c r="O9">
        <v>245.126372452266</v>
      </c>
      <c r="P9">
        <v>279.54042889683899</v>
      </c>
      <c r="Q9">
        <v>243.04508749576701</v>
      </c>
      <c r="S9" s="1">
        <f t="shared" si="0"/>
        <v>48.097787769673005</v>
      </c>
      <c r="T9" s="1">
        <f t="shared" si="1"/>
        <v>1.7436246085620155</v>
      </c>
      <c r="V9" s="1">
        <f t="shared" si="2"/>
        <v>6.3086841456699858</v>
      </c>
      <c r="W9" s="1">
        <f t="shared" si="3"/>
        <v>7.9374287441069669</v>
      </c>
      <c r="X9" s="1">
        <f t="shared" si="4"/>
        <v>8.442832621353034</v>
      </c>
      <c r="Y9" s="1">
        <f t="shared" si="5"/>
        <v>11.264640000571035</v>
      </c>
      <c r="Z9" s="1">
        <f t="shared" si="6"/>
        <v>-77.204600005522991</v>
      </c>
      <c r="AA9" s="1">
        <f t="shared" si="7"/>
        <v>-74.738425442331021</v>
      </c>
      <c r="AB9" s="1"/>
      <c r="AC9" t="b">
        <f t="shared" si="8"/>
        <v>0</v>
      </c>
      <c r="AD9" t="b">
        <f t="shared" si="9"/>
        <v>0</v>
      </c>
      <c r="AE9" t="b">
        <f t="shared" si="10"/>
        <v>0</v>
      </c>
      <c r="AF9" t="b">
        <f t="shared" si="11"/>
        <v>0</v>
      </c>
      <c r="AG9" t="b">
        <f t="shared" si="12"/>
        <v>0</v>
      </c>
      <c r="AH9" t="b">
        <f t="shared" si="13"/>
        <v>1</v>
      </c>
      <c r="AI9">
        <f t="shared" si="14"/>
        <v>5</v>
      </c>
      <c r="AJ9" t="str">
        <f>VLOOKUP(AI9,Sheet1!$A$1:$B$7,2)</f>
        <v>land</v>
      </c>
    </row>
    <row r="10" spans="2:39" x14ac:dyDescent="0.25">
      <c r="B10">
        <v>323.17117025125202</v>
      </c>
      <c r="C10">
        <v>164.36763856173999</v>
      </c>
      <c r="D10">
        <v>275.65498147153897</v>
      </c>
      <c r="E10">
        <v>162.27005315381399</v>
      </c>
      <c r="F10">
        <v>330.18608985165599</v>
      </c>
      <c r="G10">
        <v>203.67222291974599</v>
      </c>
      <c r="H10">
        <v>270.53116158098197</v>
      </c>
      <c r="I10">
        <v>200.38131778386301</v>
      </c>
      <c r="J10">
        <v>335.27148591775199</v>
      </c>
      <c r="K10">
        <v>240.77977573644699</v>
      </c>
      <c r="L10">
        <v>264.540805424935</v>
      </c>
      <c r="M10">
        <v>240.71050389876501</v>
      </c>
      <c r="N10">
        <v>317.32701040933802</v>
      </c>
      <c r="O10">
        <v>243.641525494371</v>
      </c>
      <c r="P10">
        <v>282.75904352630999</v>
      </c>
      <c r="Q10">
        <v>240.61904455592199</v>
      </c>
      <c r="S10" s="1">
        <f t="shared" si="0"/>
        <v>47.516188779713048</v>
      </c>
      <c r="T10" s="1">
        <f t="shared" si="1"/>
        <v>2.0975854079260046</v>
      </c>
      <c r="V10" s="1">
        <f t="shared" si="2"/>
        <v>7.0149196004039709</v>
      </c>
      <c r="W10" s="1">
        <f t="shared" si="3"/>
        <v>12.100315666499966</v>
      </c>
      <c r="X10" s="1">
        <f t="shared" si="4"/>
        <v>5.1238198905570016</v>
      </c>
      <c r="Y10" s="1">
        <f t="shared" si="5"/>
        <v>11.114176046603973</v>
      </c>
      <c r="Z10" s="1">
        <f t="shared" si="6"/>
        <v>-76.412137174706999</v>
      </c>
      <c r="AA10" s="1">
        <f t="shared" si="7"/>
        <v>-78.440450744951022</v>
      </c>
      <c r="AB10" s="1"/>
      <c r="AC10" t="b">
        <f t="shared" si="8"/>
        <v>0</v>
      </c>
      <c r="AD10" t="b">
        <f t="shared" si="9"/>
        <v>0</v>
      </c>
      <c r="AE10" t="b">
        <f t="shared" si="10"/>
        <v>0</v>
      </c>
      <c r="AF10" t="b">
        <f t="shared" si="11"/>
        <v>0</v>
      </c>
      <c r="AG10" t="b">
        <f t="shared" si="12"/>
        <v>0</v>
      </c>
      <c r="AH10" t="b">
        <f t="shared" si="13"/>
        <v>1</v>
      </c>
      <c r="AI10">
        <f t="shared" si="14"/>
        <v>5</v>
      </c>
      <c r="AJ10" t="str">
        <f>VLOOKUP(AI10,Sheet1!$A$1:$B$7,2)</f>
        <v>land</v>
      </c>
      <c r="AL10" s="3" t="s">
        <v>41</v>
      </c>
    </row>
    <row r="11" spans="2:39" x14ac:dyDescent="0.25">
      <c r="B11">
        <v>324.89915507287901</v>
      </c>
      <c r="C11">
        <v>164.47162821731399</v>
      </c>
      <c r="D11">
        <v>276.51424462196297</v>
      </c>
      <c r="E11">
        <v>161.62108665288801</v>
      </c>
      <c r="F11">
        <v>330.79290658188398</v>
      </c>
      <c r="G11">
        <v>201.745485946945</v>
      </c>
      <c r="H11">
        <v>270.38229943828298</v>
      </c>
      <c r="I11">
        <v>200.92504327947401</v>
      </c>
      <c r="J11">
        <v>336.04999946003602</v>
      </c>
      <c r="K11">
        <v>239.70757563068801</v>
      </c>
      <c r="L11">
        <v>268.40169752943501</v>
      </c>
      <c r="M11">
        <v>235.21896266534</v>
      </c>
      <c r="N11">
        <v>320.02137869643502</v>
      </c>
      <c r="O11">
        <v>243.65228536013001</v>
      </c>
      <c r="P11">
        <v>286.402910904485</v>
      </c>
      <c r="Q11">
        <v>240.70297596066399</v>
      </c>
      <c r="S11" s="1">
        <f t="shared" si="0"/>
        <v>48.384910450916038</v>
      </c>
      <c r="T11" s="1">
        <f t="shared" si="1"/>
        <v>2.8505415644259813</v>
      </c>
      <c r="V11" s="1">
        <f t="shared" si="2"/>
        <v>5.8937515090049715</v>
      </c>
      <c r="W11" s="1">
        <f t="shared" si="3"/>
        <v>11.150844387157008</v>
      </c>
      <c r="X11" s="1">
        <f t="shared" si="4"/>
        <v>6.1319451836799885</v>
      </c>
      <c r="Y11" s="1">
        <f t="shared" si="5"/>
        <v>8.1125470925279615</v>
      </c>
      <c r="Z11" s="1">
        <f t="shared" si="6"/>
        <v>-75.235947413374021</v>
      </c>
      <c r="AA11" s="1">
        <f t="shared" si="7"/>
        <v>-73.597876012451991</v>
      </c>
      <c r="AB11" s="1"/>
      <c r="AC11" t="b">
        <f t="shared" si="8"/>
        <v>0</v>
      </c>
      <c r="AD11" t="b">
        <f t="shared" si="9"/>
        <v>0</v>
      </c>
      <c r="AE11" t="b">
        <f t="shared" si="10"/>
        <v>0</v>
      </c>
      <c r="AF11" t="b">
        <f t="shared" si="11"/>
        <v>0</v>
      </c>
      <c r="AG11" t="b">
        <f t="shared" si="12"/>
        <v>0</v>
      </c>
      <c r="AH11" t="b">
        <f t="shared" si="13"/>
        <v>1</v>
      </c>
      <c r="AI11">
        <f t="shared" si="14"/>
        <v>5</v>
      </c>
      <c r="AJ11" t="str">
        <f>VLOOKUP(AI11,Sheet1!$A$1:$B$7,2)</f>
        <v>land</v>
      </c>
      <c r="AL11" t="s">
        <v>33</v>
      </c>
      <c r="AM11">
        <v>8</v>
      </c>
    </row>
    <row r="12" spans="2:39" x14ac:dyDescent="0.25">
      <c r="B12">
        <v>326.58894953192799</v>
      </c>
      <c r="C12">
        <v>169.64114828291201</v>
      </c>
      <c r="D12">
        <v>279.79003231295599</v>
      </c>
      <c r="E12">
        <v>165.65348304603299</v>
      </c>
      <c r="F12">
        <v>331.598893537717</v>
      </c>
      <c r="G12">
        <v>207.24032041134299</v>
      </c>
      <c r="H12">
        <v>271.781512557236</v>
      </c>
      <c r="I12">
        <v>204.89081497676199</v>
      </c>
      <c r="J12">
        <v>334.676945642649</v>
      </c>
      <c r="K12">
        <v>245.29943325050701</v>
      </c>
      <c r="L12">
        <v>269.65912805349302</v>
      </c>
      <c r="M12">
        <v>240.99358814715299</v>
      </c>
      <c r="N12">
        <v>319.662976980586</v>
      </c>
      <c r="O12">
        <v>248.49594035561901</v>
      </c>
      <c r="P12">
        <v>284.33872144557398</v>
      </c>
      <c r="Q12">
        <v>245.542105096087</v>
      </c>
      <c r="S12" s="1">
        <f t="shared" si="0"/>
        <v>46.798917218972008</v>
      </c>
      <c r="T12" s="1">
        <f t="shared" si="1"/>
        <v>3.9876652368790246</v>
      </c>
      <c r="V12" s="1">
        <f t="shared" si="2"/>
        <v>5.0099440057890092</v>
      </c>
      <c r="W12" s="1">
        <f t="shared" si="3"/>
        <v>8.0879961107210079</v>
      </c>
      <c r="X12" s="1">
        <f t="shared" si="4"/>
        <v>8.0085197557199876</v>
      </c>
      <c r="Y12" s="1">
        <f t="shared" si="5"/>
        <v>10.130904259462966</v>
      </c>
      <c r="Z12" s="1">
        <f t="shared" si="6"/>
        <v>-75.658284967594994</v>
      </c>
      <c r="AA12" s="1">
        <f t="shared" si="7"/>
        <v>-75.340105101120002</v>
      </c>
      <c r="AB12" s="1"/>
      <c r="AC12" t="b">
        <f t="shared" si="8"/>
        <v>0</v>
      </c>
      <c r="AD12" t="b">
        <f t="shared" si="9"/>
        <v>0</v>
      </c>
      <c r="AE12" t="b">
        <f t="shared" si="10"/>
        <v>0</v>
      </c>
      <c r="AF12" t="b">
        <f t="shared" si="11"/>
        <v>0</v>
      </c>
      <c r="AG12" t="b">
        <f t="shared" si="12"/>
        <v>0</v>
      </c>
      <c r="AH12" t="b">
        <f t="shared" si="13"/>
        <v>1</v>
      </c>
      <c r="AI12">
        <f t="shared" si="14"/>
        <v>5</v>
      </c>
      <c r="AJ12" t="str">
        <f>VLOOKUP(AI12,Sheet1!$A$1:$B$7,2)</f>
        <v>land</v>
      </c>
      <c r="AL12" t="s">
        <v>34</v>
      </c>
      <c r="AM12">
        <v>1</v>
      </c>
    </row>
    <row r="13" spans="2:39" x14ac:dyDescent="0.25">
      <c r="B13">
        <v>323.48374353200899</v>
      </c>
      <c r="C13">
        <v>169.476437558583</v>
      </c>
      <c r="D13">
        <v>276.26296008744299</v>
      </c>
      <c r="E13">
        <v>166.92655309310101</v>
      </c>
      <c r="F13">
        <v>328.05657192428998</v>
      </c>
      <c r="G13">
        <v>206.977701973461</v>
      </c>
      <c r="H13">
        <v>270.25559315372601</v>
      </c>
      <c r="I13">
        <v>204.32374788893199</v>
      </c>
      <c r="J13">
        <v>335.16175087782602</v>
      </c>
      <c r="K13">
        <v>241.746919200485</v>
      </c>
      <c r="L13">
        <v>264.972179346551</v>
      </c>
      <c r="M13">
        <v>239.27299822107599</v>
      </c>
      <c r="N13">
        <v>316.16035533742303</v>
      </c>
      <c r="O13">
        <v>250.16552894866399</v>
      </c>
      <c r="P13">
        <v>284.38796490854497</v>
      </c>
      <c r="Q13">
        <v>248.180844345254</v>
      </c>
      <c r="S13" s="1">
        <f t="shared" si="0"/>
        <v>47.220783444565996</v>
      </c>
      <c r="T13" s="1">
        <f t="shared" si="1"/>
        <v>2.5498844654819948</v>
      </c>
      <c r="V13" s="1">
        <f t="shared" si="2"/>
        <v>4.5728283922809965</v>
      </c>
      <c r="W13" s="1">
        <f t="shared" si="3"/>
        <v>11.678007345817036</v>
      </c>
      <c r="X13" s="1">
        <f t="shared" si="4"/>
        <v>6.0073669337169804</v>
      </c>
      <c r="Y13" s="1">
        <f t="shared" si="5"/>
        <v>11.290780740891989</v>
      </c>
      <c r="Z13" s="1">
        <f t="shared" si="6"/>
        <v>-72.270481641901995</v>
      </c>
      <c r="AA13" s="1">
        <f t="shared" si="7"/>
        <v>-72.346445127974988</v>
      </c>
      <c r="AB13" s="1"/>
      <c r="AC13" t="b">
        <f t="shared" si="8"/>
        <v>0</v>
      </c>
      <c r="AD13" t="b">
        <f t="shared" si="9"/>
        <v>0</v>
      </c>
      <c r="AE13" t="b">
        <f t="shared" si="10"/>
        <v>0</v>
      </c>
      <c r="AF13" t="b">
        <f t="shared" si="11"/>
        <v>0</v>
      </c>
      <c r="AG13" t="b">
        <f t="shared" si="12"/>
        <v>0</v>
      </c>
      <c r="AH13" t="b">
        <f t="shared" si="13"/>
        <v>1</v>
      </c>
      <c r="AI13">
        <f t="shared" si="14"/>
        <v>5</v>
      </c>
      <c r="AJ13" t="str">
        <f>VLOOKUP(AI13,Sheet1!$A$1:$B$7,2)</f>
        <v>land</v>
      </c>
      <c r="AL13" t="s">
        <v>35</v>
      </c>
      <c r="AM13">
        <v>0</v>
      </c>
    </row>
    <row r="14" spans="2:39" x14ac:dyDescent="0.25">
      <c r="B14">
        <v>322.37976700962002</v>
      </c>
      <c r="C14">
        <v>170.84089998966999</v>
      </c>
      <c r="D14">
        <v>274.246899452631</v>
      </c>
      <c r="E14">
        <v>171.144781092508</v>
      </c>
      <c r="F14">
        <v>327.219223335832</v>
      </c>
      <c r="G14">
        <v>208.55922731234199</v>
      </c>
      <c r="H14">
        <v>267.811003288763</v>
      </c>
      <c r="I14">
        <v>209.81268078277699</v>
      </c>
      <c r="J14">
        <v>329.37569423874402</v>
      </c>
      <c r="K14">
        <v>246.15683815695999</v>
      </c>
      <c r="L14">
        <v>262.82075324518001</v>
      </c>
      <c r="M14">
        <v>246.640458943727</v>
      </c>
      <c r="N14">
        <v>317.81645523240002</v>
      </c>
      <c r="O14">
        <v>250.34866236229001</v>
      </c>
      <c r="P14">
        <v>281.93646809124402</v>
      </c>
      <c r="Q14">
        <v>248.41433986800899</v>
      </c>
      <c r="S14" s="1">
        <f t="shared" si="0"/>
        <v>48.132867556989027</v>
      </c>
      <c r="T14" s="1">
        <f t="shared" si="1"/>
        <v>-0.30388110283800529</v>
      </c>
      <c r="V14" s="1">
        <f t="shared" si="2"/>
        <v>4.8394563262119732</v>
      </c>
      <c r="W14" s="1">
        <f t="shared" si="3"/>
        <v>6.9959272291239927</v>
      </c>
      <c r="X14" s="1">
        <f t="shared" si="4"/>
        <v>6.4358961638679943</v>
      </c>
      <c r="Y14" s="1">
        <f t="shared" si="5"/>
        <v>11.426146207450984</v>
      </c>
      <c r="Z14" s="1">
        <f t="shared" si="6"/>
        <v>-75.31593816729</v>
      </c>
      <c r="AA14" s="1">
        <f t="shared" si="7"/>
        <v>-75.495677851219</v>
      </c>
      <c r="AB14" s="1"/>
      <c r="AC14" t="b">
        <f t="shared" si="8"/>
        <v>0</v>
      </c>
      <c r="AD14" t="b">
        <f t="shared" si="9"/>
        <v>0</v>
      </c>
      <c r="AE14" t="b">
        <f t="shared" si="10"/>
        <v>0</v>
      </c>
      <c r="AF14" t="b">
        <f t="shared" si="11"/>
        <v>0</v>
      </c>
      <c r="AG14" t="b">
        <f t="shared" si="12"/>
        <v>0</v>
      </c>
      <c r="AH14" t="b">
        <f t="shared" si="13"/>
        <v>1</v>
      </c>
      <c r="AI14">
        <f t="shared" si="14"/>
        <v>5</v>
      </c>
      <c r="AJ14" t="str">
        <f>VLOOKUP(AI14,Sheet1!$A$1:$B$7,2)</f>
        <v>land</v>
      </c>
      <c r="AL14" t="s">
        <v>36</v>
      </c>
      <c r="AM14">
        <v>30</v>
      </c>
    </row>
    <row r="15" spans="2:39" x14ac:dyDescent="0.25">
      <c r="B15">
        <v>319.60585752369599</v>
      </c>
      <c r="C15">
        <v>174.92772882634901</v>
      </c>
      <c r="D15">
        <v>272.27124158428302</v>
      </c>
      <c r="E15">
        <v>171.56812575100301</v>
      </c>
      <c r="F15">
        <v>326.10779097859802</v>
      </c>
      <c r="G15">
        <v>211.81465261834299</v>
      </c>
      <c r="H15">
        <v>263.75859698978002</v>
      </c>
      <c r="I15">
        <v>209.40775349074599</v>
      </c>
      <c r="J15">
        <v>329.249502365811</v>
      </c>
      <c r="K15">
        <v>248.02705534920801</v>
      </c>
      <c r="L15">
        <v>260.428916123617</v>
      </c>
      <c r="M15">
        <v>247.30921102124501</v>
      </c>
      <c r="N15">
        <v>313.19870115644699</v>
      </c>
      <c r="O15">
        <v>253.55665856133501</v>
      </c>
      <c r="P15">
        <v>278.175216120377</v>
      </c>
      <c r="Q15">
        <v>251.01664214507201</v>
      </c>
      <c r="S15" s="1">
        <f t="shared" si="0"/>
        <v>47.33461593941297</v>
      </c>
      <c r="T15" s="1">
        <f t="shared" si="1"/>
        <v>3.3596030753460013</v>
      </c>
      <c r="V15" s="1">
        <f t="shared" si="2"/>
        <v>6.50193345490203</v>
      </c>
      <c r="W15" s="1">
        <f t="shared" si="3"/>
        <v>9.6436448421150089</v>
      </c>
      <c r="X15" s="1">
        <f t="shared" si="4"/>
        <v>8.5126445945030014</v>
      </c>
      <c r="Y15" s="1">
        <f t="shared" si="5"/>
        <v>11.842325460666018</v>
      </c>
      <c r="Z15" s="1">
        <f t="shared" si="6"/>
        <v>-73.099326522859002</v>
      </c>
      <c r="AA15" s="1">
        <f t="shared" si="7"/>
        <v>-75.741085270241996</v>
      </c>
      <c r="AB15" s="1"/>
      <c r="AC15" t="b">
        <f t="shared" si="8"/>
        <v>0</v>
      </c>
      <c r="AD15" t="b">
        <f t="shared" si="9"/>
        <v>0</v>
      </c>
      <c r="AE15" t="b">
        <f t="shared" si="10"/>
        <v>0</v>
      </c>
      <c r="AF15" t="b">
        <f t="shared" si="11"/>
        <v>0</v>
      </c>
      <c r="AG15" t="b">
        <f t="shared" si="12"/>
        <v>0</v>
      </c>
      <c r="AH15" t="b">
        <f t="shared" si="13"/>
        <v>1</v>
      </c>
      <c r="AI15">
        <f t="shared" si="14"/>
        <v>5</v>
      </c>
      <c r="AJ15" t="str">
        <f>VLOOKUP(AI15,Sheet1!$A$1:$B$7,2)</f>
        <v>land</v>
      </c>
      <c r="AL15" t="s">
        <v>37</v>
      </c>
      <c r="AM15">
        <v>0.1</v>
      </c>
    </row>
    <row r="16" spans="2:39" x14ac:dyDescent="0.25">
      <c r="B16">
        <v>318.78495636709403</v>
      </c>
      <c r="C16">
        <v>174.602087073295</v>
      </c>
      <c r="D16">
        <v>271.37431212511098</v>
      </c>
      <c r="E16">
        <v>173.22821102989101</v>
      </c>
      <c r="F16">
        <v>324.47661919616399</v>
      </c>
      <c r="G16">
        <v>215.398343592315</v>
      </c>
      <c r="H16">
        <v>263.86712627199898</v>
      </c>
      <c r="I16">
        <v>212.911664386128</v>
      </c>
      <c r="J16">
        <v>328.98539177049298</v>
      </c>
      <c r="K16">
        <v>251.37017312564001</v>
      </c>
      <c r="L16">
        <v>260.986809753128</v>
      </c>
      <c r="M16">
        <v>250.307252170167</v>
      </c>
      <c r="N16">
        <v>310.99314130689601</v>
      </c>
      <c r="O16">
        <v>254.26032721618199</v>
      </c>
      <c r="P16">
        <v>277.69671905662199</v>
      </c>
      <c r="Q16">
        <v>252.865988023689</v>
      </c>
      <c r="S16" s="1">
        <f t="shared" si="0"/>
        <v>47.41064424198305</v>
      </c>
      <c r="T16" s="1">
        <f t="shared" si="1"/>
        <v>1.3738760434039818</v>
      </c>
      <c r="V16" s="1">
        <f t="shared" si="2"/>
        <v>5.6916628290699691</v>
      </c>
      <c r="W16" s="1">
        <f t="shared" si="3"/>
        <v>10.200435403398956</v>
      </c>
      <c r="X16" s="1">
        <f t="shared" si="4"/>
        <v>7.5071858531119915</v>
      </c>
      <c r="Y16" s="1">
        <f t="shared" si="5"/>
        <v>10.387502371982976</v>
      </c>
      <c r="Z16" s="1">
        <f t="shared" si="6"/>
        <v>-76.768086052345012</v>
      </c>
      <c r="AA16" s="1">
        <f t="shared" si="7"/>
        <v>-77.07904114027599</v>
      </c>
      <c r="AB16" s="1"/>
      <c r="AC16" t="b">
        <f t="shared" si="8"/>
        <v>0</v>
      </c>
      <c r="AD16" t="b">
        <f t="shared" si="9"/>
        <v>0</v>
      </c>
      <c r="AE16" t="b">
        <f t="shared" si="10"/>
        <v>0</v>
      </c>
      <c r="AF16" t="b">
        <f t="shared" si="11"/>
        <v>0</v>
      </c>
      <c r="AG16" t="b">
        <f t="shared" si="12"/>
        <v>0</v>
      </c>
      <c r="AH16" t="b">
        <f t="shared" si="13"/>
        <v>1</v>
      </c>
      <c r="AI16">
        <f t="shared" si="14"/>
        <v>5</v>
      </c>
      <c r="AJ16" t="str">
        <f>VLOOKUP(AI16,Sheet1!$A$1:$B$7,2)</f>
        <v>land</v>
      </c>
    </row>
    <row r="17" spans="2:36" x14ac:dyDescent="0.25">
      <c r="B17">
        <v>316.08879004986102</v>
      </c>
      <c r="C17">
        <v>173.82985863070601</v>
      </c>
      <c r="D17">
        <v>269.61897960018001</v>
      </c>
      <c r="E17">
        <v>171.99286462892599</v>
      </c>
      <c r="F17">
        <v>323.78793107766398</v>
      </c>
      <c r="G17">
        <v>209.43440419170801</v>
      </c>
      <c r="H17">
        <v>264.72500480181799</v>
      </c>
      <c r="I17">
        <v>212.94135176354101</v>
      </c>
      <c r="J17">
        <v>328.20745049306299</v>
      </c>
      <c r="K17">
        <v>250.65249259577701</v>
      </c>
      <c r="L17">
        <v>261.22515324355999</v>
      </c>
      <c r="M17">
        <v>246.07182307172701</v>
      </c>
      <c r="N17">
        <v>312.667588750709</v>
      </c>
      <c r="O17">
        <v>252.466461471976</v>
      </c>
      <c r="P17">
        <v>278.88962876740197</v>
      </c>
      <c r="Q17">
        <v>249.87857294385</v>
      </c>
      <c r="S17" s="1">
        <f t="shared" si="0"/>
        <v>46.469810449681006</v>
      </c>
      <c r="T17" s="1">
        <f t="shared" si="1"/>
        <v>1.8369940017800275</v>
      </c>
      <c r="V17" s="1">
        <f t="shared" si="2"/>
        <v>7.6991410278029662</v>
      </c>
      <c r="W17" s="1">
        <f t="shared" si="3"/>
        <v>12.118660443201975</v>
      </c>
      <c r="X17" s="1">
        <f t="shared" si="4"/>
        <v>4.8939747983620236</v>
      </c>
      <c r="Y17" s="1">
        <f t="shared" si="5"/>
        <v>8.3938263566200249</v>
      </c>
      <c r="Z17" s="1">
        <f t="shared" si="6"/>
        <v>-76.822633965070992</v>
      </c>
      <c r="AA17" s="1">
        <f t="shared" si="7"/>
        <v>-74.078958442801024</v>
      </c>
      <c r="AB17" s="1"/>
      <c r="AC17" t="b">
        <f t="shared" si="8"/>
        <v>0</v>
      </c>
      <c r="AD17" t="b">
        <f t="shared" si="9"/>
        <v>0</v>
      </c>
      <c r="AE17" t="b">
        <f t="shared" si="10"/>
        <v>0</v>
      </c>
      <c r="AF17" t="b">
        <f t="shared" si="11"/>
        <v>0</v>
      </c>
      <c r="AG17" t="b">
        <f t="shared" si="12"/>
        <v>0</v>
      </c>
      <c r="AH17" t="b">
        <f t="shared" si="13"/>
        <v>1</v>
      </c>
      <c r="AI17">
        <f t="shared" si="14"/>
        <v>5</v>
      </c>
      <c r="AJ17" t="str">
        <f>VLOOKUP(AI17,Sheet1!$A$1:$B$7,2)</f>
        <v>land</v>
      </c>
    </row>
    <row r="18" spans="2:36" x14ac:dyDescent="0.25">
      <c r="B18">
        <v>318.28620344165</v>
      </c>
      <c r="C18">
        <v>170.268595853769</v>
      </c>
      <c r="D18">
        <v>270.11647108418401</v>
      </c>
      <c r="E18">
        <v>168.72496744038901</v>
      </c>
      <c r="F18">
        <v>323.37142293487102</v>
      </c>
      <c r="G18">
        <v>210.30933476905699</v>
      </c>
      <c r="H18">
        <v>265.24612740129402</v>
      </c>
      <c r="I18">
        <v>211.929008854872</v>
      </c>
      <c r="J18">
        <v>328.62271662948598</v>
      </c>
      <c r="K18">
        <v>244.74439431446501</v>
      </c>
      <c r="L18">
        <v>262.07092140523099</v>
      </c>
      <c r="M18">
        <v>244.76572944044301</v>
      </c>
      <c r="N18">
        <v>311.52450151729698</v>
      </c>
      <c r="O18">
        <v>252.52256086966401</v>
      </c>
      <c r="P18">
        <v>279.29920672616998</v>
      </c>
      <c r="Q18">
        <v>249.36366236487001</v>
      </c>
      <c r="S18" s="1">
        <f t="shared" si="0"/>
        <v>48.169732357465989</v>
      </c>
      <c r="T18" s="1">
        <f t="shared" si="1"/>
        <v>1.5436284133799916</v>
      </c>
      <c r="V18" s="1">
        <f t="shared" si="2"/>
        <v>5.0852194932210182</v>
      </c>
      <c r="W18" s="1">
        <f t="shared" si="3"/>
        <v>10.336513187835976</v>
      </c>
      <c r="X18" s="1">
        <f t="shared" si="4"/>
        <v>4.8703436828899953</v>
      </c>
      <c r="Y18" s="1">
        <f t="shared" si="5"/>
        <v>8.045549678953023</v>
      </c>
      <c r="Z18" s="1">
        <f t="shared" si="6"/>
        <v>-74.475798460696012</v>
      </c>
      <c r="AA18" s="1">
        <f t="shared" si="7"/>
        <v>-76.040762000054002</v>
      </c>
      <c r="AB18" s="1"/>
      <c r="AC18" t="b">
        <f t="shared" si="8"/>
        <v>0</v>
      </c>
      <c r="AD18" t="b">
        <f t="shared" si="9"/>
        <v>0</v>
      </c>
      <c r="AE18" t="b">
        <f t="shared" si="10"/>
        <v>0</v>
      </c>
      <c r="AF18" t="b">
        <f t="shared" si="11"/>
        <v>0</v>
      </c>
      <c r="AG18" t="b">
        <f t="shared" si="12"/>
        <v>0</v>
      </c>
      <c r="AH18" t="b">
        <f t="shared" si="13"/>
        <v>1</v>
      </c>
      <c r="AI18">
        <f t="shared" si="14"/>
        <v>5</v>
      </c>
      <c r="AJ18" t="str">
        <f>VLOOKUP(AI18,Sheet1!$A$1:$B$7,2)</f>
        <v>land</v>
      </c>
    </row>
    <row r="19" spans="2:36" x14ac:dyDescent="0.25">
      <c r="B19">
        <v>317.739744020675</v>
      </c>
      <c r="C19">
        <v>168.677227068653</v>
      </c>
      <c r="D19">
        <v>268.27732658687501</v>
      </c>
      <c r="E19">
        <v>166.20560676300499</v>
      </c>
      <c r="F19">
        <v>323.26833917819602</v>
      </c>
      <c r="G19">
        <v>206.79449779034601</v>
      </c>
      <c r="H19">
        <v>261.43786052203598</v>
      </c>
      <c r="I19">
        <v>207.611398838035</v>
      </c>
      <c r="J19">
        <v>325.19668217518802</v>
      </c>
      <c r="K19">
        <v>240.369546176515</v>
      </c>
      <c r="L19">
        <v>258.74056992372601</v>
      </c>
      <c r="M19">
        <v>242.97105994839399</v>
      </c>
      <c r="N19">
        <v>311.65964232048498</v>
      </c>
      <c r="O19">
        <v>251.110731088585</v>
      </c>
      <c r="P19">
        <v>278.52724192831698</v>
      </c>
      <c r="Q19">
        <v>250.52290676512101</v>
      </c>
      <c r="S19" s="1">
        <f t="shared" si="0"/>
        <v>49.462417433799999</v>
      </c>
      <c r="T19" s="1">
        <f t="shared" si="1"/>
        <v>2.4716203056480026</v>
      </c>
      <c r="V19" s="1">
        <f t="shared" si="2"/>
        <v>5.5285951575210106</v>
      </c>
      <c r="W19" s="1">
        <f t="shared" si="3"/>
        <v>7.4569381545130113</v>
      </c>
      <c r="X19" s="1">
        <f t="shared" si="4"/>
        <v>6.83946606483903</v>
      </c>
      <c r="Y19" s="1">
        <f t="shared" si="5"/>
        <v>9.5367566631489922</v>
      </c>
      <c r="Z19" s="1">
        <f t="shared" si="6"/>
        <v>-71.692319107862005</v>
      </c>
      <c r="AA19" s="1">
        <f t="shared" si="7"/>
        <v>-76.765453185388992</v>
      </c>
      <c r="AB19" s="1"/>
      <c r="AC19" t="b">
        <f t="shared" si="8"/>
        <v>0</v>
      </c>
      <c r="AD19" t="b">
        <f t="shared" si="9"/>
        <v>0</v>
      </c>
      <c r="AE19" t="b">
        <f t="shared" si="10"/>
        <v>0</v>
      </c>
      <c r="AF19" t="b">
        <f t="shared" si="11"/>
        <v>0</v>
      </c>
      <c r="AG19" t="b">
        <f t="shared" si="12"/>
        <v>0</v>
      </c>
      <c r="AH19" t="b">
        <f t="shared" si="13"/>
        <v>1</v>
      </c>
      <c r="AI19">
        <f t="shared" si="14"/>
        <v>5</v>
      </c>
      <c r="AJ19" t="str">
        <f>VLOOKUP(AI19,Sheet1!$A$1:$B$7,2)</f>
        <v>land</v>
      </c>
    </row>
    <row r="20" spans="2:36" x14ac:dyDescent="0.25">
      <c r="B20">
        <v>317.44561519291301</v>
      </c>
      <c r="C20">
        <v>168.16890192334199</v>
      </c>
      <c r="D20">
        <v>268.49093131356102</v>
      </c>
      <c r="E20">
        <v>166.57594676753601</v>
      </c>
      <c r="F20">
        <v>323.07763845434602</v>
      </c>
      <c r="G20">
        <v>210.03548781413099</v>
      </c>
      <c r="H20">
        <v>262.811589293758</v>
      </c>
      <c r="I20">
        <v>209.58951712158699</v>
      </c>
      <c r="J20">
        <v>328.19048503375501</v>
      </c>
      <c r="K20">
        <v>242.384017234624</v>
      </c>
      <c r="L20">
        <v>261.25014294568501</v>
      </c>
      <c r="M20">
        <v>241.40685293185501</v>
      </c>
      <c r="N20">
        <v>311.67455254384498</v>
      </c>
      <c r="O20">
        <v>248.26171318521901</v>
      </c>
      <c r="P20">
        <v>278.775880159736</v>
      </c>
      <c r="Q20">
        <v>246.11154955486899</v>
      </c>
      <c r="S20" s="1">
        <f t="shared" si="0"/>
        <v>48.95468387935199</v>
      </c>
      <c r="T20" s="1">
        <f t="shared" si="1"/>
        <v>1.5929551558059813</v>
      </c>
      <c r="V20" s="1">
        <f t="shared" si="2"/>
        <v>5.6320232614330052</v>
      </c>
      <c r="W20" s="1">
        <f t="shared" si="3"/>
        <v>10.744869840842</v>
      </c>
      <c r="X20" s="1">
        <f t="shared" si="4"/>
        <v>5.6793420198030162</v>
      </c>
      <c r="Y20" s="1">
        <f t="shared" si="5"/>
        <v>7.2407883678760072</v>
      </c>
      <c r="Z20" s="1">
        <f t="shared" si="6"/>
        <v>-74.215115311282005</v>
      </c>
      <c r="AA20" s="1">
        <f t="shared" si="7"/>
        <v>-74.830906164319003</v>
      </c>
      <c r="AB20" s="1"/>
      <c r="AC20" t="b">
        <f t="shared" si="8"/>
        <v>0</v>
      </c>
      <c r="AD20" t="b">
        <f t="shared" si="9"/>
        <v>0</v>
      </c>
      <c r="AE20" t="b">
        <f t="shared" si="10"/>
        <v>0</v>
      </c>
      <c r="AF20" t="b">
        <f t="shared" si="11"/>
        <v>0</v>
      </c>
      <c r="AG20" t="b">
        <f t="shared" si="12"/>
        <v>0</v>
      </c>
      <c r="AH20" t="b">
        <f t="shared" si="13"/>
        <v>1</v>
      </c>
      <c r="AI20">
        <f t="shared" si="14"/>
        <v>5</v>
      </c>
      <c r="AJ20" t="str">
        <f>VLOOKUP(AI20,Sheet1!$A$1:$B$7,2)</f>
        <v>land</v>
      </c>
    </row>
    <row r="21" spans="2:36" x14ac:dyDescent="0.25">
      <c r="B21">
        <v>314.89667437464499</v>
      </c>
      <c r="C21">
        <v>166.24869703490401</v>
      </c>
      <c r="D21">
        <v>273.26636629270303</v>
      </c>
      <c r="E21">
        <v>165.42963249738801</v>
      </c>
      <c r="F21">
        <v>337.11579574416203</v>
      </c>
      <c r="G21">
        <v>198.35018020855699</v>
      </c>
      <c r="H21">
        <v>245.06207844280701</v>
      </c>
      <c r="I21">
        <v>196.04252192233099</v>
      </c>
      <c r="J21">
        <v>330.93519135485701</v>
      </c>
      <c r="K21">
        <v>221.55737185326899</v>
      </c>
      <c r="L21">
        <v>256.25630021660203</v>
      </c>
      <c r="M21">
        <v>216.041949153198</v>
      </c>
      <c r="N21">
        <v>311.49273141677099</v>
      </c>
      <c r="O21">
        <v>243.73100468270599</v>
      </c>
      <c r="P21">
        <v>282.51047866604301</v>
      </c>
      <c r="Q21">
        <v>244.915346786789</v>
      </c>
      <c r="S21" s="1">
        <f t="shared" si="0"/>
        <v>41.630308081941962</v>
      </c>
      <c r="T21" s="1">
        <f t="shared" si="1"/>
        <v>0.81906453751599884</v>
      </c>
      <c r="V21" s="1">
        <f t="shared" si="2"/>
        <v>22.21912136951704</v>
      </c>
      <c r="W21" s="1">
        <f t="shared" si="3"/>
        <v>16.038516980212023</v>
      </c>
      <c r="X21" s="1">
        <f t="shared" si="4"/>
        <v>28.204287849896019</v>
      </c>
      <c r="Y21" s="1">
        <f t="shared" si="5"/>
        <v>17.010066076100998</v>
      </c>
      <c r="Z21" s="1">
        <f t="shared" si="6"/>
        <v>-55.308674818364977</v>
      </c>
      <c r="AA21" s="1">
        <f t="shared" si="7"/>
        <v>-50.612316655809991</v>
      </c>
      <c r="AB21" s="1"/>
      <c r="AC21" t="b">
        <f t="shared" si="8"/>
        <v>0</v>
      </c>
      <c r="AD21" t="b">
        <f t="shared" si="9"/>
        <v>0</v>
      </c>
      <c r="AE21" t="b">
        <f t="shared" si="10"/>
        <v>0</v>
      </c>
      <c r="AF21" t="b">
        <f t="shared" si="11"/>
        <v>0</v>
      </c>
      <c r="AG21" t="b">
        <f t="shared" si="12"/>
        <v>0</v>
      </c>
      <c r="AH21" t="b">
        <f t="shared" si="13"/>
        <v>1</v>
      </c>
      <c r="AI21">
        <f t="shared" si="14"/>
        <v>5</v>
      </c>
      <c r="AJ21" t="str">
        <f>VLOOKUP(AI21,Sheet1!$A$1:$B$7,2)</f>
        <v>land</v>
      </c>
    </row>
    <row r="22" spans="2:36" x14ac:dyDescent="0.25">
      <c r="B22">
        <v>316.608021210343</v>
      </c>
      <c r="C22">
        <v>163.74703114934999</v>
      </c>
      <c r="D22">
        <v>269.13981698323897</v>
      </c>
      <c r="E22">
        <v>161.58335786541201</v>
      </c>
      <c r="F22">
        <v>351.22900409909403</v>
      </c>
      <c r="G22">
        <v>169.83930140166601</v>
      </c>
      <c r="H22">
        <v>233.25202833419701</v>
      </c>
      <c r="I22">
        <v>170.464281400716</v>
      </c>
      <c r="J22">
        <v>316.28515258596201</v>
      </c>
      <c r="K22">
        <v>159.027329458998</v>
      </c>
      <c r="L22">
        <v>268.62666077335098</v>
      </c>
      <c r="M22">
        <v>159.22928525831901</v>
      </c>
      <c r="N22">
        <v>311.98818502079598</v>
      </c>
      <c r="O22">
        <v>243.53351843029401</v>
      </c>
      <c r="P22">
        <v>278.57900658678199</v>
      </c>
      <c r="Q22">
        <v>243.10557626518499</v>
      </c>
      <c r="S22" s="1">
        <f t="shared" si="0"/>
        <v>47.468204227104025</v>
      </c>
      <c r="T22" s="1">
        <f t="shared" si="1"/>
        <v>2.1636732839379818</v>
      </c>
      <c r="V22" s="1">
        <f t="shared" si="2"/>
        <v>34.62098288875103</v>
      </c>
      <c r="W22" s="1">
        <f t="shared" si="3"/>
        <v>-0.32286862438098751</v>
      </c>
      <c r="X22" s="1">
        <f t="shared" si="4"/>
        <v>35.887788649041966</v>
      </c>
      <c r="Y22" s="1">
        <f t="shared" si="5"/>
        <v>0.51315620988799537</v>
      </c>
      <c r="Z22" s="1">
        <f t="shared" si="6"/>
        <v>4.7197016903519966</v>
      </c>
      <c r="AA22" s="1">
        <f t="shared" si="7"/>
        <v>2.354072607093002</v>
      </c>
      <c r="AB22" s="1"/>
      <c r="AC22" t="b">
        <f t="shared" si="8"/>
        <v>0</v>
      </c>
      <c r="AD22" t="b">
        <f t="shared" si="9"/>
        <v>0</v>
      </c>
      <c r="AE22" t="b">
        <f t="shared" si="10"/>
        <v>1</v>
      </c>
      <c r="AF22" t="b">
        <f t="shared" si="11"/>
        <v>0</v>
      </c>
      <c r="AG22" t="b">
        <f t="shared" si="12"/>
        <v>0</v>
      </c>
      <c r="AH22" t="b">
        <f t="shared" si="13"/>
        <v>0</v>
      </c>
      <c r="AI22">
        <f t="shared" si="14"/>
        <v>2</v>
      </c>
      <c r="AJ22" t="str">
        <f>VLOOKUP(AI22,Sheet1!$A$1:$B$7,2)</f>
        <v>flip</v>
      </c>
    </row>
    <row r="23" spans="2:36" x14ac:dyDescent="0.25">
      <c r="B23">
        <v>316.091821317989</v>
      </c>
      <c r="C23">
        <v>160.54941592710401</v>
      </c>
      <c r="D23">
        <v>266.84670205741497</v>
      </c>
      <c r="E23">
        <v>157.75668057528401</v>
      </c>
      <c r="F23">
        <v>353.68153359652598</v>
      </c>
      <c r="G23">
        <v>159.47653933760901</v>
      </c>
      <c r="H23">
        <v>232.912064442325</v>
      </c>
      <c r="I23">
        <v>160.03849795706401</v>
      </c>
      <c r="J23">
        <v>320.05975274301397</v>
      </c>
      <c r="K23">
        <v>147.09160141410501</v>
      </c>
      <c r="L23">
        <v>265.56510358813398</v>
      </c>
      <c r="M23">
        <v>150.47460076168699</v>
      </c>
      <c r="N23">
        <v>310.62639932496802</v>
      </c>
      <c r="O23">
        <v>239.58969350093</v>
      </c>
      <c r="P23">
        <v>276.16166776202101</v>
      </c>
      <c r="Q23">
        <v>244.145326110323</v>
      </c>
      <c r="S23" s="1">
        <f t="shared" si="0"/>
        <v>49.245119260574029</v>
      </c>
      <c r="T23" s="1">
        <f t="shared" si="1"/>
        <v>2.7927353518199993</v>
      </c>
      <c r="V23" s="1">
        <f t="shared" si="2"/>
        <v>37.589712278536979</v>
      </c>
      <c r="W23" s="1">
        <f t="shared" si="3"/>
        <v>3.9679314250249718</v>
      </c>
      <c r="X23" s="1">
        <f t="shared" si="4"/>
        <v>33.934637615089969</v>
      </c>
      <c r="Y23" s="1">
        <f t="shared" si="5"/>
        <v>1.2815984692809934</v>
      </c>
      <c r="Z23" s="1">
        <f t="shared" si="6"/>
        <v>13.457814512998993</v>
      </c>
      <c r="AA23" s="1">
        <f t="shared" si="7"/>
        <v>7.2820798135970222</v>
      </c>
      <c r="AB23" s="1"/>
      <c r="AC23" t="b">
        <f t="shared" si="8"/>
        <v>0</v>
      </c>
      <c r="AD23" t="b">
        <f t="shared" si="9"/>
        <v>0</v>
      </c>
      <c r="AE23" t="b">
        <f t="shared" si="10"/>
        <v>1</v>
      </c>
      <c r="AF23" t="b">
        <f t="shared" si="11"/>
        <v>0</v>
      </c>
      <c r="AG23" t="b">
        <f t="shared" si="12"/>
        <v>0</v>
      </c>
      <c r="AH23" t="b">
        <f t="shared" si="13"/>
        <v>0</v>
      </c>
      <c r="AI23">
        <f t="shared" si="14"/>
        <v>2</v>
      </c>
      <c r="AJ23" t="str">
        <f>VLOOKUP(AI23,Sheet1!$A$1:$B$7,2)</f>
        <v>flip</v>
      </c>
    </row>
    <row r="24" spans="2:36" x14ac:dyDescent="0.25">
      <c r="B24">
        <v>314.63599929689002</v>
      </c>
      <c r="C24">
        <v>160.06662671208099</v>
      </c>
      <c r="D24">
        <v>265.63368955494599</v>
      </c>
      <c r="E24">
        <v>157.53170521516299</v>
      </c>
      <c r="F24">
        <v>353.35345661470598</v>
      </c>
      <c r="G24">
        <v>155.31340423648501</v>
      </c>
      <c r="H24">
        <v>233.06046472341501</v>
      </c>
      <c r="I24">
        <v>157.364091611059</v>
      </c>
      <c r="J24">
        <v>323.33238261194202</v>
      </c>
      <c r="K24">
        <v>152.75358204105601</v>
      </c>
      <c r="L24">
        <v>263.79338413618098</v>
      </c>
      <c r="M24">
        <v>149.49464681032501</v>
      </c>
      <c r="N24">
        <v>310.70847449521102</v>
      </c>
      <c r="O24">
        <v>239.25939015555801</v>
      </c>
      <c r="P24">
        <v>275.93501423960799</v>
      </c>
      <c r="Q24">
        <v>243.82567995446399</v>
      </c>
      <c r="S24" s="1">
        <f t="shared" si="0"/>
        <v>49.002309741944032</v>
      </c>
      <c r="T24" s="1">
        <f t="shared" si="1"/>
        <v>2.5349214969180025</v>
      </c>
      <c r="V24" s="1">
        <f t="shared" si="2"/>
        <v>38.717457317815956</v>
      </c>
      <c r="W24" s="1">
        <f t="shared" si="3"/>
        <v>8.6963833150520031</v>
      </c>
      <c r="X24" s="1">
        <f t="shared" si="4"/>
        <v>32.573224831530979</v>
      </c>
      <c r="Y24" s="1">
        <f t="shared" si="5"/>
        <v>1.8403054187650127</v>
      </c>
      <c r="Z24" s="1">
        <f t="shared" si="6"/>
        <v>7.3130446710249828</v>
      </c>
      <c r="AA24" s="1">
        <f t="shared" si="7"/>
        <v>8.0370584048379783</v>
      </c>
      <c r="AB24" s="1"/>
      <c r="AC24" t="b">
        <f t="shared" si="8"/>
        <v>0</v>
      </c>
      <c r="AD24" t="b">
        <f t="shared" si="9"/>
        <v>0</v>
      </c>
      <c r="AE24" t="b">
        <f t="shared" si="10"/>
        <v>1</v>
      </c>
      <c r="AF24" t="b">
        <f t="shared" si="11"/>
        <v>0</v>
      </c>
      <c r="AG24" t="b">
        <f t="shared" si="12"/>
        <v>0</v>
      </c>
      <c r="AH24" t="b">
        <f t="shared" si="13"/>
        <v>0</v>
      </c>
      <c r="AI24">
        <f t="shared" si="14"/>
        <v>2</v>
      </c>
      <c r="AJ24" t="str">
        <f>VLOOKUP(AI24,Sheet1!$A$1:$B$7,2)</f>
        <v>flip</v>
      </c>
    </row>
    <row r="25" spans="2:36" x14ac:dyDescent="0.25">
      <c r="B25">
        <v>314.81013510464402</v>
      </c>
      <c r="C25">
        <v>160.84184561924999</v>
      </c>
      <c r="D25">
        <v>266.59505015489202</v>
      </c>
      <c r="E25">
        <v>158.80929047663099</v>
      </c>
      <c r="F25">
        <v>354.51031677342502</v>
      </c>
      <c r="G25">
        <v>154.84186023284701</v>
      </c>
      <c r="H25">
        <v>231.254938496232</v>
      </c>
      <c r="I25">
        <v>159.510084801446</v>
      </c>
      <c r="J25">
        <v>322.535978922911</v>
      </c>
      <c r="K25">
        <v>152.15732598657499</v>
      </c>
      <c r="L25">
        <v>264.32235163346598</v>
      </c>
      <c r="M25">
        <v>151.01444300839</v>
      </c>
      <c r="N25">
        <v>311.53285214874597</v>
      </c>
      <c r="O25">
        <v>240.45554066309199</v>
      </c>
      <c r="P25">
        <v>275.86795077693</v>
      </c>
      <c r="Q25">
        <v>245.737014431782</v>
      </c>
      <c r="S25" s="1">
        <f t="shared" si="0"/>
        <v>48.215084949751997</v>
      </c>
      <c r="T25" s="1">
        <f t="shared" si="1"/>
        <v>2.0325551426190032</v>
      </c>
      <c r="V25" s="1">
        <f t="shared" si="2"/>
        <v>39.700181668780999</v>
      </c>
      <c r="W25" s="1">
        <f t="shared" si="3"/>
        <v>7.7258438182669806</v>
      </c>
      <c r="X25" s="1">
        <f t="shared" si="4"/>
        <v>35.340111658660021</v>
      </c>
      <c r="Y25" s="1">
        <f t="shared" si="5"/>
        <v>2.2726985214260367</v>
      </c>
      <c r="Z25" s="1">
        <f t="shared" si="6"/>
        <v>8.6845196326750056</v>
      </c>
      <c r="AA25" s="1">
        <f t="shared" si="7"/>
        <v>7.7948474682409881</v>
      </c>
      <c r="AB25" s="1"/>
      <c r="AC25" t="b">
        <f t="shared" si="8"/>
        <v>0</v>
      </c>
      <c r="AD25" t="b">
        <f t="shared" si="9"/>
        <v>0</v>
      </c>
      <c r="AE25" t="b">
        <f t="shared" si="10"/>
        <v>1</v>
      </c>
      <c r="AF25" t="b">
        <f t="shared" si="11"/>
        <v>0</v>
      </c>
      <c r="AG25" t="b">
        <f t="shared" si="12"/>
        <v>0</v>
      </c>
      <c r="AH25" t="b">
        <f t="shared" si="13"/>
        <v>0</v>
      </c>
      <c r="AI25">
        <f t="shared" si="14"/>
        <v>2</v>
      </c>
      <c r="AJ25" t="str">
        <f>VLOOKUP(AI25,Sheet1!$A$1:$B$7,2)</f>
        <v>flip</v>
      </c>
    </row>
    <row r="26" spans="2:36" x14ac:dyDescent="0.25">
      <c r="B26">
        <v>317.99519736243201</v>
      </c>
      <c r="C26">
        <v>160.16264143252201</v>
      </c>
      <c r="D26">
        <v>272.49986500913298</v>
      </c>
      <c r="E26">
        <v>159.264925257096</v>
      </c>
      <c r="F26">
        <v>360.75564608943</v>
      </c>
      <c r="G26">
        <v>158.51135770059699</v>
      </c>
      <c r="H26">
        <v>234.854593623494</v>
      </c>
      <c r="I26">
        <v>163.02646951493901</v>
      </c>
      <c r="J26">
        <v>324.52233867434302</v>
      </c>
      <c r="K26">
        <v>150.14911772584799</v>
      </c>
      <c r="L26">
        <v>271.03479563154099</v>
      </c>
      <c r="M26">
        <v>152.39391080924801</v>
      </c>
      <c r="N26">
        <v>312.97805424550103</v>
      </c>
      <c r="O26">
        <v>242.615519840167</v>
      </c>
      <c r="P26">
        <v>280.89475465988397</v>
      </c>
      <c r="Q26">
        <v>243.56131839449699</v>
      </c>
      <c r="S26" s="1">
        <f t="shared" si="0"/>
        <v>45.495332353299034</v>
      </c>
      <c r="T26" s="1">
        <f t="shared" si="1"/>
        <v>0.89771617542601234</v>
      </c>
      <c r="V26" s="1">
        <f t="shared" si="2"/>
        <v>42.760448726997993</v>
      </c>
      <c r="W26" s="1">
        <f t="shared" si="3"/>
        <v>6.5271413119110093</v>
      </c>
      <c r="X26" s="1">
        <f t="shared" si="4"/>
        <v>37.645271385638978</v>
      </c>
      <c r="Y26" s="1">
        <f t="shared" si="5"/>
        <v>1.4650693775919876</v>
      </c>
      <c r="Z26" s="1">
        <f t="shared" si="6"/>
        <v>10.013523706674022</v>
      </c>
      <c r="AA26" s="1">
        <f t="shared" si="7"/>
        <v>6.8710144478479833</v>
      </c>
      <c r="AB26" s="1"/>
      <c r="AC26" t="b">
        <f t="shared" si="8"/>
        <v>0</v>
      </c>
      <c r="AD26" t="b">
        <f t="shared" si="9"/>
        <v>0</v>
      </c>
      <c r="AE26" t="b">
        <f t="shared" si="10"/>
        <v>1</v>
      </c>
      <c r="AF26" t="b">
        <f t="shared" si="11"/>
        <v>0</v>
      </c>
      <c r="AG26" t="b">
        <f t="shared" si="12"/>
        <v>0</v>
      </c>
      <c r="AH26" t="b">
        <f t="shared" si="13"/>
        <v>0</v>
      </c>
      <c r="AI26">
        <f t="shared" si="14"/>
        <v>2</v>
      </c>
      <c r="AJ26" t="str">
        <f>VLOOKUP(AI26,Sheet1!$A$1:$B$7,2)</f>
        <v>flip</v>
      </c>
    </row>
    <row r="27" spans="2:36" x14ac:dyDescent="0.25">
      <c r="B27">
        <v>323.48641513083197</v>
      </c>
      <c r="C27">
        <v>163.86527498983099</v>
      </c>
      <c r="D27">
        <v>275.66876982437299</v>
      </c>
      <c r="E27">
        <v>159.678317547852</v>
      </c>
      <c r="F27">
        <v>362.06853833432001</v>
      </c>
      <c r="G27">
        <v>158.35730425651099</v>
      </c>
      <c r="H27">
        <v>240.395319789506</v>
      </c>
      <c r="I27">
        <v>164.539560394609</v>
      </c>
      <c r="J27">
        <v>330.33453255844699</v>
      </c>
      <c r="K27">
        <v>154.81855934820501</v>
      </c>
      <c r="L27">
        <v>272.62034435784398</v>
      </c>
      <c r="M27">
        <v>156.48141340775899</v>
      </c>
      <c r="N27">
        <v>320.35928542391702</v>
      </c>
      <c r="O27">
        <v>242.85745193287801</v>
      </c>
      <c r="P27">
        <v>284.19328493717899</v>
      </c>
      <c r="Q27">
        <v>247.60169490951299</v>
      </c>
      <c r="S27" s="1">
        <f t="shared" si="0"/>
        <v>47.817645306458985</v>
      </c>
      <c r="T27" s="1">
        <f t="shared" si="1"/>
        <v>4.1869574419789899</v>
      </c>
      <c r="V27" s="1">
        <f t="shared" si="2"/>
        <v>38.582123203488038</v>
      </c>
      <c r="W27" s="1">
        <f t="shared" si="3"/>
        <v>6.8481174276150227</v>
      </c>
      <c r="X27" s="1">
        <f t="shared" si="4"/>
        <v>35.273450034866983</v>
      </c>
      <c r="Y27" s="1">
        <f t="shared" si="5"/>
        <v>3.0484254665290109</v>
      </c>
      <c r="Z27" s="1">
        <f t="shared" si="6"/>
        <v>9.0467156416259797</v>
      </c>
      <c r="AA27" s="1">
        <f t="shared" si="7"/>
        <v>3.1969041400930109</v>
      </c>
      <c r="AB27" s="1"/>
      <c r="AC27" t="b">
        <f t="shared" si="8"/>
        <v>0</v>
      </c>
      <c r="AD27" t="b">
        <f t="shared" si="9"/>
        <v>0</v>
      </c>
      <c r="AE27" t="b">
        <f t="shared" si="10"/>
        <v>1</v>
      </c>
      <c r="AF27" t="b">
        <f t="shared" si="11"/>
        <v>0</v>
      </c>
      <c r="AG27" t="b">
        <f t="shared" si="12"/>
        <v>0</v>
      </c>
      <c r="AH27" t="b">
        <f t="shared" si="13"/>
        <v>0</v>
      </c>
      <c r="AI27">
        <f t="shared" si="14"/>
        <v>2</v>
      </c>
      <c r="AJ27" t="str">
        <f>VLOOKUP(AI27,Sheet1!$A$1:$B$7,2)</f>
        <v>flip</v>
      </c>
    </row>
    <row r="28" spans="2:36" x14ac:dyDescent="0.25">
      <c r="B28">
        <v>326.87824797667901</v>
      </c>
      <c r="C28">
        <v>163.16236435484899</v>
      </c>
      <c r="D28">
        <v>278.31060762088998</v>
      </c>
      <c r="E28">
        <v>161.802991096867</v>
      </c>
      <c r="F28">
        <v>370.90689949891299</v>
      </c>
      <c r="G28">
        <v>156.88819836864499</v>
      </c>
      <c r="H28">
        <v>241.889222252048</v>
      </c>
      <c r="I28">
        <v>162.618726927936</v>
      </c>
      <c r="J28">
        <v>331.75262981493103</v>
      </c>
      <c r="K28">
        <v>152.745676181785</v>
      </c>
      <c r="L28">
        <v>278.49371791074202</v>
      </c>
      <c r="M28">
        <v>152.497131678317</v>
      </c>
      <c r="N28">
        <v>321.162422023489</v>
      </c>
      <c r="O28">
        <v>246.81069380133101</v>
      </c>
      <c r="P28">
        <v>287.81615969882301</v>
      </c>
      <c r="Q28">
        <v>246.57120621985601</v>
      </c>
      <c r="S28" s="1">
        <f t="shared" si="0"/>
        <v>48.567640355789024</v>
      </c>
      <c r="T28" s="1">
        <f t="shared" si="1"/>
        <v>1.3593732579819857</v>
      </c>
      <c r="V28" s="1">
        <f t="shared" si="2"/>
        <v>44.028651522233986</v>
      </c>
      <c r="W28" s="1">
        <f t="shared" si="3"/>
        <v>4.8743818382520203</v>
      </c>
      <c r="X28" s="1">
        <f t="shared" si="4"/>
        <v>36.421385368841982</v>
      </c>
      <c r="Y28" s="1">
        <f t="shared" si="5"/>
        <v>-0.18311028985203848</v>
      </c>
      <c r="Z28" s="1">
        <f t="shared" si="6"/>
        <v>10.416688173063989</v>
      </c>
      <c r="AA28" s="1">
        <f t="shared" si="7"/>
        <v>9.3058594185499999</v>
      </c>
      <c r="AB28" s="1"/>
      <c r="AC28" t="b">
        <f t="shared" si="8"/>
        <v>0</v>
      </c>
      <c r="AD28" t="b">
        <f t="shared" si="9"/>
        <v>0</v>
      </c>
      <c r="AE28" t="b">
        <f t="shared" si="10"/>
        <v>1</v>
      </c>
      <c r="AF28" t="b">
        <f t="shared" si="11"/>
        <v>0</v>
      </c>
      <c r="AG28" t="b">
        <f t="shared" si="12"/>
        <v>0</v>
      </c>
      <c r="AH28" t="b">
        <f t="shared" si="13"/>
        <v>0</v>
      </c>
      <c r="AI28">
        <f t="shared" si="14"/>
        <v>2</v>
      </c>
      <c r="AJ28" t="str">
        <f>VLOOKUP(AI28,Sheet1!$A$1:$B$7,2)</f>
        <v>flip</v>
      </c>
    </row>
    <row r="29" spans="2:36" x14ac:dyDescent="0.25">
      <c r="B29">
        <v>326.06702904000599</v>
      </c>
      <c r="C29">
        <v>163.033229452863</v>
      </c>
      <c r="D29">
        <v>279.47382681366003</v>
      </c>
      <c r="E29">
        <v>159.977977583322</v>
      </c>
      <c r="F29">
        <v>371.50899926256398</v>
      </c>
      <c r="G29">
        <v>156.96047857498201</v>
      </c>
      <c r="H29">
        <v>243.645336759787</v>
      </c>
      <c r="I29">
        <v>161.44833070783201</v>
      </c>
      <c r="J29">
        <v>332.61116787155601</v>
      </c>
      <c r="K29">
        <v>154.67739581053601</v>
      </c>
      <c r="L29">
        <v>278.26820795381599</v>
      </c>
      <c r="M29">
        <v>152.83951289557999</v>
      </c>
      <c r="N29">
        <v>322.49893742903299</v>
      </c>
      <c r="O29">
        <v>243.751422738928</v>
      </c>
      <c r="P29">
        <v>286.87541461480498</v>
      </c>
      <c r="Q29">
        <v>246.87211905674999</v>
      </c>
      <c r="S29" s="1">
        <f t="shared" si="0"/>
        <v>46.593202226345966</v>
      </c>
      <c r="T29" s="1">
        <f t="shared" si="1"/>
        <v>3.0552518695409958</v>
      </c>
      <c r="V29" s="1">
        <f t="shared" si="2"/>
        <v>45.441970222557984</v>
      </c>
      <c r="W29" s="1">
        <f t="shared" si="3"/>
        <v>6.5441388315500149</v>
      </c>
      <c r="X29" s="1">
        <f t="shared" si="4"/>
        <v>35.828490053873026</v>
      </c>
      <c r="Y29" s="1">
        <f t="shared" si="5"/>
        <v>1.2056188598440372</v>
      </c>
      <c r="Z29" s="1">
        <f t="shared" si="6"/>
        <v>8.355833642326985</v>
      </c>
      <c r="AA29" s="1">
        <f t="shared" si="7"/>
        <v>7.1384646877420153</v>
      </c>
      <c r="AB29" s="1"/>
      <c r="AC29" t="b">
        <f t="shared" si="8"/>
        <v>0</v>
      </c>
      <c r="AD29" t="b">
        <f t="shared" si="9"/>
        <v>0</v>
      </c>
      <c r="AE29" t="b">
        <f t="shared" si="10"/>
        <v>1</v>
      </c>
      <c r="AF29" t="b">
        <f t="shared" si="11"/>
        <v>0</v>
      </c>
      <c r="AG29" t="b">
        <f t="shared" si="12"/>
        <v>0</v>
      </c>
      <c r="AH29" t="b">
        <f t="shared" si="13"/>
        <v>0</v>
      </c>
      <c r="AI29">
        <f t="shared" si="14"/>
        <v>2</v>
      </c>
      <c r="AJ29" t="str">
        <f>VLOOKUP(AI29,Sheet1!$A$1:$B$7,2)</f>
        <v>flip</v>
      </c>
    </row>
    <row r="30" spans="2:36" x14ac:dyDescent="0.25">
      <c r="B30">
        <v>326.76020690050098</v>
      </c>
      <c r="C30">
        <v>156.59526300732699</v>
      </c>
      <c r="D30">
        <v>278.75294280089798</v>
      </c>
      <c r="E30">
        <v>160.18993305101401</v>
      </c>
      <c r="F30">
        <v>370.49219984202199</v>
      </c>
      <c r="G30">
        <v>156.68220374851299</v>
      </c>
      <c r="H30">
        <v>246.23387341250699</v>
      </c>
      <c r="I30">
        <v>158.818345825969</v>
      </c>
      <c r="J30">
        <v>338.45152265840898</v>
      </c>
      <c r="K30">
        <v>149.755767112554</v>
      </c>
      <c r="L30">
        <v>276.75666797029203</v>
      </c>
      <c r="M30">
        <v>152.994958865466</v>
      </c>
      <c r="N30">
        <v>323.743745146957</v>
      </c>
      <c r="O30">
        <v>241.118704733334</v>
      </c>
      <c r="P30">
        <v>289.20301343968998</v>
      </c>
      <c r="Q30">
        <v>244.95371812493801</v>
      </c>
      <c r="S30" s="1">
        <f t="shared" si="0"/>
        <v>48.007264099602992</v>
      </c>
      <c r="T30" s="1">
        <f t="shared" si="1"/>
        <v>-3.5946700436870174</v>
      </c>
      <c r="V30" s="1">
        <f t="shared" si="2"/>
        <v>43.731992941521014</v>
      </c>
      <c r="W30" s="1">
        <f t="shared" si="3"/>
        <v>11.691315757908001</v>
      </c>
      <c r="X30" s="1">
        <f t="shared" si="4"/>
        <v>32.519069388390989</v>
      </c>
      <c r="Y30" s="1">
        <f t="shared" si="5"/>
        <v>1.9962748306059552</v>
      </c>
      <c r="Z30" s="1">
        <f t="shared" si="6"/>
        <v>6.8394958947729947</v>
      </c>
      <c r="AA30" s="1">
        <f t="shared" si="7"/>
        <v>7.1949741855480056</v>
      </c>
      <c r="AB30" s="1"/>
      <c r="AC30" t="b">
        <f t="shared" si="8"/>
        <v>0</v>
      </c>
      <c r="AD30" t="b">
        <f t="shared" si="9"/>
        <v>0</v>
      </c>
      <c r="AE30" t="b">
        <f t="shared" si="10"/>
        <v>1</v>
      </c>
      <c r="AF30" t="b">
        <f t="shared" si="11"/>
        <v>0</v>
      </c>
      <c r="AG30" t="b">
        <f t="shared" si="12"/>
        <v>0</v>
      </c>
      <c r="AH30" t="b">
        <f t="shared" si="13"/>
        <v>0</v>
      </c>
      <c r="AI30">
        <f t="shared" si="14"/>
        <v>2</v>
      </c>
      <c r="AJ30" t="str">
        <f>VLOOKUP(AI30,Sheet1!$A$1:$B$7,2)</f>
        <v>flip</v>
      </c>
    </row>
    <row r="31" spans="2:36" x14ac:dyDescent="0.25">
      <c r="B31">
        <v>325.885194654901</v>
      </c>
      <c r="C31">
        <v>160.258759706267</v>
      </c>
      <c r="D31">
        <v>279.17836266106298</v>
      </c>
      <c r="E31">
        <v>158.296419268682</v>
      </c>
      <c r="F31">
        <v>367.41574448620099</v>
      </c>
      <c r="G31">
        <v>158.48502128875199</v>
      </c>
      <c r="H31">
        <v>244.18618248913899</v>
      </c>
      <c r="I31">
        <v>159.39978891900901</v>
      </c>
      <c r="J31">
        <v>330.79948051657499</v>
      </c>
      <c r="K31">
        <v>154.40444584376701</v>
      </c>
      <c r="L31">
        <v>278.05333334876002</v>
      </c>
      <c r="M31">
        <v>151.969264959936</v>
      </c>
      <c r="N31">
        <v>321.80670860254298</v>
      </c>
      <c r="O31">
        <v>243.14082978391701</v>
      </c>
      <c r="P31">
        <v>287.81975093799298</v>
      </c>
      <c r="Q31">
        <v>242.631701495632</v>
      </c>
      <c r="S31" s="1">
        <f t="shared" si="0"/>
        <v>46.706831993838023</v>
      </c>
      <c r="T31" s="1">
        <f t="shared" si="1"/>
        <v>1.9623404375849987</v>
      </c>
      <c r="V31" s="1">
        <f t="shared" si="2"/>
        <v>41.530549831299993</v>
      </c>
      <c r="W31" s="1">
        <f t="shared" si="3"/>
        <v>4.9142858616739886</v>
      </c>
      <c r="X31" s="1">
        <f t="shared" si="4"/>
        <v>34.992180171923991</v>
      </c>
      <c r="Y31" s="1">
        <f t="shared" si="5"/>
        <v>1.1250293123029564</v>
      </c>
      <c r="Z31" s="1">
        <f t="shared" si="6"/>
        <v>5.8543138624999926</v>
      </c>
      <c r="AA31" s="1">
        <f t="shared" si="7"/>
        <v>6.3271543087460032</v>
      </c>
      <c r="AB31" s="1"/>
      <c r="AC31" t="b">
        <f t="shared" si="8"/>
        <v>0</v>
      </c>
      <c r="AD31" t="b">
        <f t="shared" si="9"/>
        <v>0</v>
      </c>
      <c r="AE31" t="b">
        <f t="shared" si="10"/>
        <v>1</v>
      </c>
      <c r="AF31" t="b">
        <f t="shared" si="11"/>
        <v>0</v>
      </c>
      <c r="AG31" t="b">
        <f t="shared" si="12"/>
        <v>0</v>
      </c>
      <c r="AH31" t="b">
        <f t="shared" si="13"/>
        <v>0</v>
      </c>
      <c r="AI31">
        <f t="shared" si="14"/>
        <v>2</v>
      </c>
      <c r="AJ31" t="str">
        <f>VLOOKUP(AI31,Sheet1!$A$1:$B$7,2)</f>
        <v>flip</v>
      </c>
    </row>
    <row r="32" spans="2:36" x14ac:dyDescent="0.25">
      <c r="B32">
        <v>324.05050642305798</v>
      </c>
      <c r="C32">
        <v>162.522087500412</v>
      </c>
      <c r="D32">
        <v>276.06316203377997</v>
      </c>
      <c r="E32">
        <v>159.25340567784301</v>
      </c>
      <c r="F32">
        <v>362.69523536236102</v>
      </c>
      <c r="G32">
        <v>158.915685931925</v>
      </c>
      <c r="H32">
        <v>242.70943591944899</v>
      </c>
      <c r="I32">
        <v>159.430554896026</v>
      </c>
      <c r="J32">
        <v>327.73098913979101</v>
      </c>
      <c r="K32">
        <v>152.58209643857899</v>
      </c>
      <c r="L32">
        <v>271.75624082062097</v>
      </c>
      <c r="M32">
        <v>152.313961488751</v>
      </c>
      <c r="N32">
        <v>318.24429191119202</v>
      </c>
      <c r="O32">
        <v>240.45748785232601</v>
      </c>
      <c r="P32">
        <v>286.15441971668798</v>
      </c>
      <c r="Q32">
        <v>246.41498589868499</v>
      </c>
      <c r="S32" s="1">
        <f t="shared" si="0"/>
        <v>47.987344389278007</v>
      </c>
      <c r="T32" s="1">
        <f t="shared" si="1"/>
        <v>3.2686818225689933</v>
      </c>
      <c r="V32" s="1">
        <f t="shared" si="2"/>
        <v>38.644728939303036</v>
      </c>
      <c r="W32" s="1">
        <f t="shared" si="3"/>
        <v>3.6804827167330245</v>
      </c>
      <c r="X32" s="1">
        <f t="shared" si="4"/>
        <v>33.353726114330982</v>
      </c>
      <c r="Y32" s="1">
        <f t="shared" si="5"/>
        <v>4.3069212131590007</v>
      </c>
      <c r="Z32" s="1">
        <f t="shared" si="6"/>
        <v>9.9399910618330125</v>
      </c>
      <c r="AA32" s="1">
        <f t="shared" si="7"/>
        <v>6.9394441890920007</v>
      </c>
      <c r="AB32" s="1"/>
      <c r="AC32" t="b">
        <f t="shared" si="8"/>
        <v>0</v>
      </c>
      <c r="AD32" t="b">
        <f t="shared" si="9"/>
        <v>0</v>
      </c>
      <c r="AE32" t="b">
        <f t="shared" si="10"/>
        <v>1</v>
      </c>
      <c r="AF32" t="b">
        <f t="shared" si="11"/>
        <v>0</v>
      </c>
      <c r="AG32" t="b">
        <f t="shared" si="12"/>
        <v>0</v>
      </c>
      <c r="AH32" t="b">
        <f t="shared" si="13"/>
        <v>0</v>
      </c>
      <c r="AI32">
        <f t="shared" si="14"/>
        <v>2</v>
      </c>
      <c r="AJ32" t="str">
        <f>VLOOKUP(AI32,Sheet1!$A$1:$B$7,2)</f>
        <v>flip</v>
      </c>
    </row>
    <row r="33" spans="2:36" x14ac:dyDescent="0.25">
      <c r="B33">
        <v>323.47056292432899</v>
      </c>
      <c r="C33">
        <v>162.83543108885601</v>
      </c>
      <c r="D33">
        <v>275.864676284187</v>
      </c>
      <c r="E33">
        <v>158.191421057154</v>
      </c>
      <c r="F33">
        <v>357.15964174195199</v>
      </c>
      <c r="G33">
        <v>160.64222630184199</v>
      </c>
      <c r="H33">
        <v>241.53541311833499</v>
      </c>
      <c r="I33">
        <v>162.55649816662199</v>
      </c>
      <c r="J33">
        <v>334.44216567004798</v>
      </c>
      <c r="K33">
        <v>159.43774459225901</v>
      </c>
      <c r="L33">
        <v>272.83488437839401</v>
      </c>
      <c r="M33">
        <v>152.32891901350899</v>
      </c>
      <c r="N33">
        <v>316.73997827804101</v>
      </c>
      <c r="O33">
        <v>241.87885615084599</v>
      </c>
      <c r="P33">
        <v>284.87158704519601</v>
      </c>
      <c r="Q33">
        <v>243.86701786492799</v>
      </c>
      <c r="S33" s="1">
        <f t="shared" si="0"/>
        <v>47.605886640141989</v>
      </c>
      <c r="T33" s="1">
        <f t="shared" si="1"/>
        <v>4.6440100317020097</v>
      </c>
      <c r="V33" s="1">
        <f t="shared" si="2"/>
        <v>33.689078817622999</v>
      </c>
      <c r="W33" s="1">
        <f t="shared" si="3"/>
        <v>10.971602745718997</v>
      </c>
      <c r="X33" s="1">
        <f t="shared" si="4"/>
        <v>34.329263165852012</v>
      </c>
      <c r="Y33" s="1">
        <f t="shared" si="5"/>
        <v>3.0297919057929903</v>
      </c>
      <c r="Z33" s="1">
        <f t="shared" si="6"/>
        <v>3.3976864965970037</v>
      </c>
      <c r="AA33" s="1">
        <f t="shared" si="7"/>
        <v>5.8625020436450086</v>
      </c>
      <c r="AB33" s="1"/>
      <c r="AC33" t="b">
        <f t="shared" si="8"/>
        <v>0</v>
      </c>
      <c r="AD33" t="b">
        <f t="shared" si="9"/>
        <v>0</v>
      </c>
      <c r="AE33" t="b">
        <f t="shared" si="10"/>
        <v>1</v>
      </c>
      <c r="AF33" t="b">
        <f t="shared" si="11"/>
        <v>0</v>
      </c>
      <c r="AG33" t="b">
        <f t="shared" si="12"/>
        <v>0</v>
      </c>
      <c r="AH33" t="b">
        <f t="shared" si="13"/>
        <v>0</v>
      </c>
      <c r="AI33">
        <f t="shared" si="14"/>
        <v>2</v>
      </c>
      <c r="AJ33" t="str">
        <f>VLOOKUP(AI33,Sheet1!$A$1:$B$7,2)</f>
        <v>flip</v>
      </c>
    </row>
    <row r="34" spans="2:36" x14ac:dyDescent="0.25">
      <c r="B34">
        <v>325.32801997228398</v>
      </c>
      <c r="C34">
        <v>165.78197938947201</v>
      </c>
      <c r="D34">
        <v>278.93998228919799</v>
      </c>
      <c r="E34">
        <v>161.67784983209501</v>
      </c>
      <c r="F34">
        <v>362.334511803601</v>
      </c>
      <c r="G34">
        <v>162.82307437307901</v>
      </c>
      <c r="H34">
        <v>240.90828411952</v>
      </c>
      <c r="I34">
        <v>164.60082427139699</v>
      </c>
      <c r="J34">
        <v>335.239905768661</v>
      </c>
      <c r="K34">
        <v>160.502592292446</v>
      </c>
      <c r="L34">
        <v>272.17121431612799</v>
      </c>
      <c r="M34">
        <v>157.37177729858601</v>
      </c>
      <c r="N34">
        <v>321.45155775603502</v>
      </c>
      <c r="O34">
        <v>240.76110493053</v>
      </c>
      <c r="P34">
        <v>290.91481864169799</v>
      </c>
      <c r="Q34">
        <v>243.26374144685099</v>
      </c>
      <c r="S34" s="1">
        <f t="shared" ref="S34:S65" si="15">B34-D34</f>
        <v>46.388037683085997</v>
      </c>
      <c r="T34" s="1">
        <f t="shared" ref="T34:T65" si="16">C34-E34</f>
        <v>4.1041295573770071</v>
      </c>
      <c r="V34" s="1">
        <f t="shared" ref="V34:V65" si="17">F34-B34</f>
        <v>37.006491831317021</v>
      </c>
      <c r="W34" s="1">
        <f t="shared" ref="W34:W65" si="18">J34-B34</f>
        <v>9.9118857963770211</v>
      </c>
      <c r="X34" s="1">
        <f t="shared" ref="X34:X65" si="19">D34-H34</f>
        <v>38.031698169677981</v>
      </c>
      <c r="Y34" s="1">
        <f t="shared" ref="Y34:Y65" si="20">D34-L34</f>
        <v>6.7687679730699983</v>
      </c>
      <c r="Z34" s="1">
        <f t="shared" ref="Z34:Z65" si="21">C34-K34</f>
        <v>5.2793870970260173</v>
      </c>
      <c r="AA34" s="1">
        <f t="shared" ref="AA34:AA65" si="22">E34-M34</f>
        <v>4.3060725335089955</v>
      </c>
      <c r="AB34" s="1"/>
      <c r="AC34" t="b">
        <f t="shared" ref="AC34:AC65" si="23">AND(($Z34&gt;$AM$3),($AA34&gt;$AM$3),(ABS($W34)&lt;$AM$5),(ABS($Y34)&lt;$AM$5))</f>
        <v>0</v>
      </c>
      <c r="AD34" t="b">
        <f t="shared" ref="AD34:AD65" si="24">AND((ABS($Z34)&lt;$AM$5),(ABS($AA34)&lt;$AM$5),($W34&gt;$AM$4),($Y34&gt;$AM$4))</f>
        <v>0</v>
      </c>
      <c r="AE34" t="b">
        <f t="shared" ref="AE34:AE65" si="25">AND((ABS($Z34)&lt;$AM$5),(ABS($AA34)&lt;$AM$5),(ABS($W34)&lt;$AM$5),(ABS($Y34)&lt;$AM$5))</f>
        <v>1</v>
      </c>
      <c r="AF34" t="b">
        <f t="shared" ref="AF34:AF65" si="26">AND(($Z34&lt;-$AM$3),(ABS($AA34)&lt;$AM$5),(ABS($W34)&lt;$AM$5),($Y34&gt;$AM$4))</f>
        <v>0</v>
      </c>
      <c r="AG34" t="b">
        <f t="shared" ref="AG34:AG65" si="27">AND((ABS($Z34)&lt;$AM$5),($AA34&lt;-$AM$3),($W34&gt;$AM$4),(ABS($Y34)&lt;$AM$5))</f>
        <v>0</v>
      </c>
      <c r="AH34" t="b">
        <f t="shared" ref="AH34:AH65" si="28">AND(($Z34&lt;-$AM$3),($AA34&lt;-$AM$3),(ABS($W34)&lt;$AM$5),(ABS($Y34)&lt;$AM$5))</f>
        <v>0</v>
      </c>
      <c r="AI34">
        <f t="shared" si="14"/>
        <v>2</v>
      </c>
      <c r="AJ34" t="str">
        <f>VLOOKUP(AI34,Sheet1!$A$1:$B$7,2)</f>
        <v>flip</v>
      </c>
    </row>
    <row r="35" spans="2:36" x14ac:dyDescent="0.25">
      <c r="B35">
        <v>340.05622176762398</v>
      </c>
      <c r="C35">
        <v>164.287527741639</v>
      </c>
      <c r="D35">
        <v>292.17649776223698</v>
      </c>
      <c r="E35">
        <v>160.73750985853201</v>
      </c>
      <c r="F35">
        <v>371.69809929002503</v>
      </c>
      <c r="G35">
        <v>165.06829485580701</v>
      </c>
      <c r="H35">
        <v>258.14128568387099</v>
      </c>
      <c r="I35">
        <v>165.16383487628801</v>
      </c>
      <c r="J35">
        <v>345.70932300923101</v>
      </c>
      <c r="K35">
        <v>161.702860858425</v>
      </c>
      <c r="L35">
        <v>292.77837045196401</v>
      </c>
      <c r="M35">
        <v>158.83684896263401</v>
      </c>
      <c r="N35">
        <v>336.251668583536</v>
      </c>
      <c r="O35">
        <v>243.74336968516599</v>
      </c>
      <c r="P35">
        <v>302.65879939894302</v>
      </c>
      <c r="Q35">
        <v>246.64272090597299</v>
      </c>
      <c r="S35" s="1">
        <f t="shared" si="15"/>
        <v>47.879724005387004</v>
      </c>
      <c r="T35" s="1">
        <f t="shared" si="16"/>
        <v>3.5500178831069888</v>
      </c>
      <c r="V35" s="1">
        <f t="shared" si="17"/>
        <v>31.641877522401046</v>
      </c>
      <c r="W35" s="1">
        <f t="shared" si="18"/>
        <v>5.6531012416070325</v>
      </c>
      <c r="X35" s="1">
        <f t="shared" si="19"/>
        <v>34.035212078365987</v>
      </c>
      <c r="Y35" s="1">
        <f t="shared" si="20"/>
        <v>-0.60187268972703123</v>
      </c>
      <c r="Z35" s="1">
        <f t="shared" si="21"/>
        <v>2.5846668832139983</v>
      </c>
      <c r="AA35" s="1">
        <f t="shared" si="22"/>
        <v>1.9006608958979996</v>
      </c>
      <c r="AB35" s="1"/>
      <c r="AC35" t="b">
        <f t="shared" si="23"/>
        <v>0</v>
      </c>
      <c r="AD35" t="b">
        <f t="shared" si="24"/>
        <v>0</v>
      </c>
      <c r="AE35" t="b">
        <f t="shared" si="25"/>
        <v>1</v>
      </c>
      <c r="AF35" t="b">
        <f t="shared" si="26"/>
        <v>0</v>
      </c>
      <c r="AG35" t="b">
        <f t="shared" si="27"/>
        <v>0</v>
      </c>
      <c r="AH35" t="b">
        <f t="shared" si="28"/>
        <v>0</v>
      </c>
      <c r="AI35">
        <f t="shared" si="14"/>
        <v>2</v>
      </c>
      <c r="AJ35" t="str">
        <f>VLOOKUP(AI35,Sheet1!$A$1:$B$7,2)</f>
        <v>flip</v>
      </c>
    </row>
    <row r="36" spans="2:36" x14ac:dyDescent="0.25">
      <c r="B36">
        <v>374.09815518588601</v>
      </c>
      <c r="C36">
        <v>166.555841941914</v>
      </c>
      <c r="D36">
        <v>323.64784951835202</v>
      </c>
      <c r="E36">
        <v>166.40386682232099</v>
      </c>
      <c r="F36">
        <v>405.95451559877301</v>
      </c>
      <c r="G36">
        <v>166.64044886260399</v>
      </c>
      <c r="H36">
        <v>291.60846439018002</v>
      </c>
      <c r="I36">
        <v>171.29178166137399</v>
      </c>
      <c r="J36">
        <v>378.123137126036</v>
      </c>
      <c r="K36">
        <v>162.91625395889699</v>
      </c>
      <c r="L36">
        <v>327.59336354043199</v>
      </c>
      <c r="M36">
        <v>158.538574315528</v>
      </c>
      <c r="N36">
        <v>370.30553495337699</v>
      </c>
      <c r="O36">
        <v>244.23317548336399</v>
      </c>
      <c r="P36">
        <v>340.60882712992401</v>
      </c>
      <c r="Q36">
        <v>248.24778212049199</v>
      </c>
      <c r="S36" s="1">
        <f t="shared" si="15"/>
        <v>50.450305667533996</v>
      </c>
      <c r="T36" s="1">
        <f t="shared" si="16"/>
        <v>0.15197511959300414</v>
      </c>
      <c r="V36" s="1">
        <f t="shared" si="17"/>
        <v>31.856360412887</v>
      </c>
      <c r="W36" s="1">
        <f t="shared" si="18"/>
        <v>4.0249819401499849</v>
      </c>
      <c r="X36" s="1">
        <f t="shared" si="19"/>
        <v>32.039385128172</v>
      </c>
      <c r="Y36" s="1">
        <f t="shared" si="20"/>
        <v>-3.9455140220799763</v>
      </c>
      <c r="Z36" s="1">
        <f t="shared" si="21"/>
        <v>3.6395879830170088</v>
      </c>
      <c r="AA36" s="1">
        <f t="shared" si="22"/>
        <v>7.8652925067929971</v>
      </c>
      <c r="AB36" s="1"/>
      <c r="AC36" t="b">
        <f t="shared" si="23"/>
        <v>0</v>
      </c>
      <c r="AD36" t="b">
        <f t="shared" si="24"/>
        <v>0</v>
      </c>
      <c r="AE36" t="b">
        <f t="shared" si="25"/>
        <v>1</v>
      </c>
      <c r="AF36" t="b">
        <f t="shared" si="26"/>
        <v>0</v>
      </c>
      <c r="AG36" t="b">
        <f t="shared" si="27"/>
        <v>0</v>
      </c>
      <c r="AH36" t="b">
        <f t="shared" si="28"/>
        <v>0</v>
      </c>
      <c r="AI36">
        <f t="shared" si="14"/>
        <v>2</v>
      </c>
      <c r="AJ36" t="str">
        <f>VLOOKUP(AI36,Sheet1!$A$1:$B$7,2)</f>
        <v>flip</v>
      </c>
    </row>
    <row r="37" spans="2:36" x14ac:dyDescent="0.25">
      <c r="B37">
        <v>387.42814984555099</v>
      </c>
      <c r="C37">
        <v>163.62655643680799</v>
      </c>
      <c r="D37">
        <v>337.19869556396799</v>
      </c>
      <c r="E37">
        <v>159.96859366999601</v>
      </c>
      <c r="F37">
        <v>419.803346269315</v>
      </c>
      <c r="G37">
        <v>162.78337087489999</v>
      </c>
      <c r="H37">
        <v>305.24603917512002</v>
      </c>
      <c r="I37">
        <v>164.07611290445701</v>
      </c>
      <c r="J37">
        <v>386.428529278361</v>
      </c>
      <c r="K37">
        <v>153.98074385983699</v>
      </c>
      <c r="L37">
        <v>342.02265879554199</v>
      </c>
      <c r="M37">
        <v>158.319284951208</v>
      </c>
      <c r="N37">
        <v>380.66688188067701</v>
      </c>
      <c r="O37">
        <v>242.640045036977</v>
      </c>
      <c r="P37">
        <v>349.567251099982</v>
      </c>
      <c r="Q37">
        <v>245.277864161807</v>
      </c>
      <c r="S37" s="1">
        <f t="shared" si="15"/>
        <v>50.229454281583003</v>
      </c>
      <c r="T37" s="1">
        <f t="shared" si="16"/>
        <v>3.657962766811977</v>
      </c>
      <c r="V37" s="1">
        <f t="shared" si="17"/>
        <v>32.37519642376401</v>
      </c>
      <c r="W37" s="1">
        <f t="shared" si="18"/>
        <v>-0.99962056718999293</v>
      </c>
      <c r="X37" s="1">
        <f t="shared" si="19"/>
        <v>31.95265638884797</v>
      </c>
      <c r="Y37" s="1">
        <f t="shared" si="20"/>
        <v>-4.8239632315739982</v>
      </c>
      <c r="Z37" s="1">
        <f t="shared" si="21"/>
        <v>9.6458125769709966</v>
      </c>
      <c r="AA37" s="1">
        <f t="shared" si="22"/>
        <v>1.6493087187880064</v>
      </c>
      <c r="AB37" s="1"/>
      <c r="AC37" t="b">
        <f t="shared" si="23"/>
        <v>0</v>
      </c>
      <c r="AD37" t="b">
        <f t="shared" si="24"/>
        <v>0</v>
      </c>
      <c r="AE37" t="b">
        <f t="shared" si="25"/>
        <v>1</v>
      </c>
      <c r="AF37" t="b">
        <f t="shared" si="26"/>
        <v>0</v>
      </c>
      <c r="AG37" t="b">
        <f t="shared" si="27"/>
        <v>0</v>
      </c>
      <c r="AH37" t="b">
        <f t="shared" si="28"/>
        <v>0</v>
      </c>
      <c r="AI37">
        <f t="shared" si="14"/>
        <v>2</v>
      </c>
      <c r="AJ37" t="str">
        <f>VLOOKUP(AI37,Sheet1!$A$1:$B$7,2)</f>
        <v>flip</v>
      </c>
    </row>
    <row r="38" spans="2:36" x14ac:dyDescent="0.25">
      <c r="B38">
        <v>389.24278277356399</v>
      </c>
      <c r="C38">
        <v>163.80125594189499</v>
      </c>
      <c r="D38">
        <v>339.71481058081503</v>
      </c>
      <c r="E38">
        <v>160.363630169793</v>
      </c>
      <c r="F38">
        <v>426.14860643142703</v>
      </c>
      <c r="G38">
        <v>161.25110521376999</v>
      </c>
      <c r="H38">
        <v>306.34597368526602</v>
      </c>
      <c r="I38">
        <v>165.08423335456399</v>
      </c>
      <c r="J38">
        <v>393.16600829692402</v>
      </c>
      <c r="K38">
        <v>154.53918795756999</v>
      </c>
      <c r="L38">
        <v>343.16551075915697</v>
      </c>
      <c r="M38">
        <v>157.22390414796399</v>
      </c>
      <c r="N38">
        <v>384.39626298997803</v>
      </c>
      <c r="O38">
        <v>242.398915845294</v>
      </c>
      <c r="P38">
        <v>351.90648661970499</v>
      </c>
      <c r="Q38">
        <v>245.53038288624501</v>
      </c>
      <c r="S38" s="1">
        <f t="shared" si="15"/>
        <v>49.527972192748962</v>
      </c>
      <c r="T38" s="1">
        <f t="shared" si="16"/>
        <v>3.4376257721019954</v>
      </c>
      <c r="V38" s="1">
        <f t="shared" si="17"/>
        <v>36.905823657863039</v>
      </c>
      <c r="W38" s="1">
        <f t="shared" si="18"/>
        <v>3.9232255233600313</v>
      </c>
      <c r="X38" s="1">
        <f t="shared" si="19"/>
        <v>33.368836895549009</v>
      </c>
      <c r="Y38" s="1">
        <f t="shared" si="20"/>
        <v>-3.4507001783419469</v>
      </c>
      <c r="Z38" s="1">
        <f t="shared" si="21"/>
        <v>9.2620679843250002</v>
      </c>
      <c r="AA38" s="1">
        <f t="shared" si="22"/>
        <v>3.1397260218290057</v>
      </c>
      <c r="AB38" s="1"/>
      <c r="AC38" t="b">
        <f t="shared" si="23"/>
        <v>0</v>
      </c>
      <c r="AD38" t="b">
        <f t="shared" si="24"/>
        <v>0</v>
      </c>
      <c r="AE38" t="b">
        <f t="shared" si="25"/>
        <v>1</v>
      </c>
      <c r="AF38" t="b">
        <f t="shared" si="26"/>
        <v>0</v>
      </c>
      <c r="AG38" t="b">
        <f t="shared" si="27"/>
        <v>0</v>
      </c>
      <c r="AH38" t="b">
        <f t="shared" si="28"/>
        <v>0</v>
      </c>
      <c r="AI38">
        <f t="shared" si="14"/>
        <v>2</v>
      </c>
      <c r="AJ38" t="str">
        <f>VLOOKUP(AI38,Sheet1!$A$1:$B$7,2)</f>
        <v>flip</v>
      </c>
    </row>
    <row r="39" spans="2:36" x14ac:dyDescent="0.25">
      <c r="B39">
        <v>387.32166163729198</v>
      </c>
      <c r="C39">
        <v>165.53435367963201</v>
      </c>
      <c r="D39">
        <v>341.13052488691602</v>
      </c>
      <c r="E39">
        <v>164.54998056681899</v>
      </c>
      <c r="F39">
        <v>418.86649663602702</v>
      </c>
      <c r="G39">
        <v>171.11905087880299</v>
      </c>
      <c r="H39">
        <v>303.63926602765798</v>
      </c>
      <c r="I39">
        <v>170.37872508010699</v>
      </c>
      <c r="J39">
        <v>438.64848108276499</v>
      </c>
      <c r="K39">
        <v>158.15266841057701</v>
      </c>
      <c r="L39">
        <v>296.182341131177</v>
      </c>
      <c r="M39">
        <v>149.57509514645301</v>
      </c>
      <c r="N39">
        <v>382.224396860806</v>
      </c>
      <c r="O39">
        <v>243.79860832625599</v>
      </c>
      <c r="P39">
        <v>354.01412288912798</v>
      </c>
      <c r="Q39">
        <v>244.24215304675101</v>
      </c>
      <c r="S39" s="1">
        <f t="shared" si="15"/>
        <v>46.191136750375961</v>
      </c>
      <c r="T39" s="1">
        <f t="shared" si="16"/>
        <v>0.98437311281301731</v>
      </c>
      <c r="V39" s="1">
        <f t="shared" si="17"/>
        <v>31.544834998735041</v>
      </c>
      <c r="W39" s="1">
        <f t="shared" si="18"/>
        <v>51.326819445473006</v>
      </c>
      <c r="X39" s="1">
        <f t="shared" si="19"/>
        <v>37.491258859258039</v>
      </c>
      <c r="Y39" s="1">
        <f t="shared" si="20"/>
        <v>44.948183755739024</v>
      </c>
      <c r="Z39" s="1">
        <f t="shared" si="21"/>
        <v>7.3816852690549979</v>
      </c>
      <c r="AA39" s="1">
        <f t="shared" si="22"/>
        <v>14.974885420365979</v>
      </c>
      <c r="AB39" s="1"/>
      <c r="AC39" t="b">
        <f t="shared" si="23"/>
        <v>0</v>
      </c>
      <c r="AD39" t="b">
        <f t="shared" si="24"/>
        <v>1</v>
      </c>
      <c r="AE39" t="b">
        <f t="shared" si="25"/>
        <v>0</v>
      </c>
      <c r="AF39" t="b">
        <f t="shared" si="26"/>
        <v>0</v>
      </c>
      <c r="AG39" t="b">
        <f t="shared" si="27"/>
        <v>0</v>
      </c>
      <c r="AH39" t="b">
        <f t="shared" si="28"/>
        <v>0</v>
      </c>
      <c r="AI39">
        <f t="shared" si="14"/>
        <v>1</v>
      </c>
      <c r="AJ39" t="str">
        <f>VLOOKUP(AI39,Sheet1!$A$1:$B$7,2)</f>
        <v>move_forward</v>
      </c>
    </row>
    <row r="40" spans="2:36" x14ac:dyDescent="0.25">
      <c r="B40">
        <v>388.78416552551101</v>
      </c>
      <c r="C40">
        <v>165.63192653857601</v>
      </c>
      <c r="D40">
        <v>338.80824470218698</v>
      </c>
      <c r="E40">
        <v>163.57876561912801</v>
      </c>
      <c r="F40">
        <v>416.50370400475401</v>
      </c>
      <c r="G40">
        <v>164.60567579208899</v>
      </c>
      <c r="H40">
        <v>309.460199485646</v>
      </c>
      <c r="I40">
        <v>161.83156890546499</v>
      </c>
      <c r="J40">
        <v>453.31180807538499</v>
      </c>
      <c r="K40">
        <v>158.237909958176</v>
      </c>
      <c r="L40">
        <v>279.66816496886702</v>
      </c>
      <c r="M40">
        <v>159.51342754081699</v>
      </c>
      <c r="N40">
        <v>381.77011739962802</v>
      </c>
      <c r="O40">
        <v>245.23956782721999</v>
      </c>
      <c r="P40">
        <v>351.565963479956</v>
      </c>
      <c r="Q40">
        <v>244.70965943931199</v>
      </c>
      <c r="S40" s="1">
        <f t="shared" si="15"/>
        <v>49.975920823324032</v>
      </c>
      <c r="T40" s="1">
        <f t="shared" si="16"/>
        <v>2.0531609194480041</v>
      </c>
      <c r="V40" s="1">
        <f t="shared" si="17"/>
        <v>27.719538479242999</v>
      </c>
      <c r="W40" s="1">
        <f t="shared" si="18"/>
        <v>64.527642549873974</v>
      </c>
      <c r="X40" s="1">
        <f t="shared" si="19"/>
        <v>29.348045216540982</v>
      </c>
      <c r="Y40" s="1">
        <f t="shared" si="20"/>
        <v>59.140079733319965</v>
      </c>
      <c r="Z40" s="1">
        <f t="shared" si="21"/>
        <v>7.394016580400006</v>
      </c>
      <c r="AA40" s="1">
        <f t="shared" si="22"/>
        <v>4.0653380783110151</v>
      </c>
      <c r="AB40" s="1"/>
      <c r="AC40" t="b">
        <f t="shared" si="23"/>
        <v>0</v>
      </c>
      <c r="AD40" t="b">
        <f t="shared" si="24"/>
        <v>1</v>
      </c>
      <c r="AE40" t="b">
        <f t="shared" si="25"/>
        <v>0</v>
      </c>
      <c r="AF40" t="b">
        <f t="shared" si="26"/>
        <v>0</v>
      </c>
      <c r="AG40" t="b">
        <f t="shared" si="27"/>
        <v>0</v>
      </c>
      <c r="AH40" t="b">
        <f t="shared" si="28"/>
        <v>0</v>
      </c>
      <c r="AI40">
        <f t="shared" si="14"/>
        <v>1</v>
      </c>
      <c r="AJ40" t="str">
        <f>VLOOKUP(AI40,Sheet1!$A$1:$B$7,2)</f>
        <v>move_forward</v>
      </c>
    </row>
    <row r="41" spans="2:36" x14ac:dyDescent="0.25">
      <c r="B41">
        <v>385.863769916938</v>
      </c>
      <c r="C41">
        <v>164.06798348618301</v>
      </c>
      <c r="D41">
        <v>336.84160036686598</v>
      </c>
      <c r="E41">
        <v>163.59990259053501</v>
      </c>
      <c r="F41">
        <v>415.29531951952498</v>
      </c>
      <c r="G41">
        <v>163.849635053638</v>
      </c>
      <c r="H41">
        <v>306.54724506781901</v>
      </c>
      <c r="I41">
        <v>163.46465096665199</v>
      </c>
      <c r="J41">
        <v>456.05423335215397</v>
      </c>
      <c r="K41">
        <v>161.44918605086599</v>
      </c>
      <c r="L41">
        <v>270.50916289077901</v>
      </c>
      <c r="M41">
        <v>158.54348729075099</v>
      </c>
      <c r="N41">
        <v>379.44915000107898</v>
      </c>
      <c r="O41">
        <v>245.28118089187899</v>
      </c>
      <c r="P41">
        <v>347.04136467281199</v>
      </c>
      <c r="Q41">
        <v>248.170232792989</v>
      </c>
      <c r="S41" s="1">
        <f t="shared" si="15"/>
        <v>49.022169550072022</v>
      </c>
      <c r="T41" s="1">
        <f t="shared" si="16"/>
        <v>0.46808089564800071</v>
      </c>
      <c r="V41" s="1">
        <f t="shared" si="17"/>
        <v>29.431549602586983</v>
      </c>
      <c r="W41" s="1">
        <f t="shared" si="18"/>
        <v>70.190463435215975</v>
      </c>
      <c r="X41" s="1">
        <f t="shared" si="19"/>
        <v>30.29435529904697</v>
      </c>
      <c r="Y41" s="1">
        <f t="shared" si="20"/>
        <v>66.332437476086966</v>
      </c>
      <c r="Z41" s="1">
        <f t="shared" si="21"/>
        <v>2.6187974353170205</v>
      </c>
      <c r="AA41" s="1">
        <f t="shared" si="22"/>
        <v>5.056415299784021</v>
      </c>
      <c r="AB41" s="1"/>
      <c r="AC41" t="b">
        <f t="shared" si="23"/>
        <v>0</v>
      </c>
      <c r="AD41" t="b">
        <f t="shared" si="24"/>
        <v>1</v>
      </c>
      <c r="AE41" t="b">
        <f t="shared" si="25"/>
        <v>0</v>
      </c>
      <c r="AF41" t="b">
        <f t="shared" si="26"/>
        <v>0</v>
      </c>
      <c r="AG41" t="b">
        <f t="shared" si="27"/>
        <v>0</v>
      </c>
      <c r="AH41" t="b">
        <f t="shared" si="28"/>
        <v>0</v>
      </c>
      <c r="AI41">
        <f t="shared" si="14"/>
        <v>1</v>
      </c>
      <c r="AJ41" t="str">
        <f>VLOOKUP(AI41,Sheet1!$A$1:$B$7,2)</f>
        <v>move_forward</v>
      </c>
    </row>
    <row r="42" spans="2:36" x14ac:dyDescent="0.25">
      <c r="B42">
        <v>384.680616430008</v>
      </c>
      <c r="C42">
        <v>168.925427523526</v>
      </c>
      <c r="D42">
        <v>335.57711970372901</v>
      </c>
      <c r="E42">
        <v>161.791607975707</v>
      </c>
      <c r="F42">
        <v>413.65096780737798</v>
      </c>
      <c r="G42">
        <v>166.77572576994601</v>
      </c>
      <c r="H42">
        <v>301.688921357406</v>
      </c>
      <c r="I42">
        <v>160.08492854886501</v>
      </c>
      <c r="J42">
        <v>450.17264271234399</v>
      </c>
      <c r="K42">
        <v>160.61263473542999</v>
      </c>
      <c r="L42">
        <v>268.27458145117402</v>
      </c>
      <c r="M42">
        <v>157.95369654326799</v>
      </c>
      <c r="N42">
        <v>378.34550613475602</v>
      </c>
      <c r="O42">
        <v>245.155543393866</v>
      </c>
      <c r="P42">
        <v>348.027559735387</v>
      </c>
      <c r="Q42">
        <v>246.424013424121</v>
      </c>
      <c r="S42" s="1">
        <f t="shared" si="15"/>
        <v>49.103496726278991</v>
      </c>
      <c r="T42" s="1">
        <f t="shared" si="16"/>
        <v>7.1338195478190016</v>
      </c>
      <c r="V42" s="1">
        <f t="shared" si="17"/>
        <v>28.97035137736998</v>
      </c>
      <c r="W42" s="1">
        <f t="shared" si="18"/>
        <v>65.492026282335985</v>
      </c>
      <c r="X42" s="1">
        <f t="shared" si="19"/>
        <v>33.888198346323009</v>
      </c>
      <c r="Y42" s="1">
        <f t="shared" si="20"/>
        <v>67.302538252554996</v>
      </c>
      <c r="Z42" s="1">
        <f t="shared" si="21"/>
        <v>8.3127927880960044</v>
      </c>
      <c r="AA42" s="1">
        <f t="shared" si="22"/>
        <v>3.8379114324390002</v>
      </c>
      <c r="AB42" s="1"/>
      <c r="AC42" t="b">
        <f t="shared" si="23"/>
        <v>0</v>
      </c>
      <c r="AD42" t="b">
        <f t="shared" si="24"/>
        <v>1</v>
      </c>
      <c r="AE42" t="b">
        <f t="shared" si="25"/>
        <v>0</v>
      </c>
      <c r="AF42" t="b">
        <f t="shared" si="26"/>
        <v>0</v>
      </c>
      <c r="AG42" t="b">
        <f t="shared" si="27"/>
        <v>0</v>
      </c>
      <c r="AH42" t="b">
        <f t="shared" si="28"/>
        <v>0</v>
      </c>
      <c r="AI42">
        <f t="shared" si="14"/>
        <v>1</v>
      </c>
      <c r="AJ42" t="str">
        <f>VLOOKUP(AI42,Sheet1!$A$1:$B$7,2)</f>
        <v>move_forward</v>
      </c>
    </row>
    <row r="43" spans="2:36" x14ac:dyDescent="0.25">
      <c r="B43">
        <v>383.27499317331899</v>
      </c>
      <c r="C43">
        <v>167.49032244369701</v>
      </c>
      <c r="D43">
        <v>333.397938033792</v>
      </c>
      <c r="E43">
        <v>162.03902597407199</v>
      </c>
      <c r="F43">
        <v>412.238306012387</v>
      </c>
      <c r="G43">
        <v>167.49672411864199</v>
      </c>
      <c r="H43">
        <v>309.15264882935901</v>
      </c>
      <c r="I43">
        <v>164.17557924040699</v>
      </c>
      <c r="J43">
        <v>449.01491957629798</v>
      </c>
      <c r="K43">
        <v>160.020848893211</v>
      </c>
      <c r="L43">
        <v>273.36569148782303</v>
      </c>
      <c r="M43">
        <v>159.977217627882</v>
      </c>
      <c r="N43">
        <v>379.77556255756298</v>
      </c>
      <c r="O43">
        <v>246.357191541482</v>
      </c>
      <c r="P43">
        <v>346.48762683356102</v>
      </c>
      <c r="Q43">
        <v>246.023691834657</v>
      </c>
      <c r="S43" s="1">
        <f t="shared" si="15"/>
        <v>49.877055139526988</v>
      </c>
      <c r="T43" s="1">
        <f t="shared" si="16"/>
        <v>5.4512964696250208</v>
      </c>
      <c r="V43" s="1">
        <f t="shared" si="17"/>
        <v>28.96331283906801</v>
      </c>
      <c r="W43" s="1">
        <f t="shared" si="18"/>
        <v>65.739926402978995</v>
      </c>
      <c r="X43" s="1">
        <f t="shared" si="19"/>
        <v>24.245289204432993</v>
      </c>
      <c r="Y43" s="1">
        <f t="shared" si="20"/>
        <v>60.032246545968974</v>
      </c>
      <c r="Z43" s="1">
        <f t="shared" si="21"/>
        <v>7.4694735504860148</v>
      </c>
      <c r="AA43" s="1">
        <f t="shared" si="22"/>
        <v>2.0618083461899914</v>
      </c>
      <c r="AB43" s="1"/>
      <c r="AC43" t="b">
        <f t="shared" si="23"/>
        <v>0</v>
      </c>
      <c r="AD43" t="b">
        <f t="shared" si="24"/>
        <v>1</v>
      </c>
      <c r="AE43" t="b">
        <f t="shared" si="25"/>
        <v>0</v>
      </c>
      <c r="AF43" t="b">
        <f t="shared" si="26"/>
        <v>0</v>
      </c>
      <c r="AG43" t="b">
        <f t="shared" si="27"/>
        <v>0</v>
      </c>
      <c r="AH43" t="b">
        <f t="shared" si="28"/>
        <v>0</v>
      </c>
      <c r="AI43">
        <f t="shared" si="14"/>
        <v>1</v>
      </c>
      <c r="AJ43" t="str">
        <f>VLOOKUP(AI43,Sheet1!$A$1:$B$7,2)</f>
        <v>move_forward</v>
      </c>
    </row>
    <row r="44" spans="2:36" x14ac:dyDescent="0.25">
      <c r="B44">
        <v>382.74938019907597</v>
      </c>
      <c r="C44">
        <v>167.76057188908999</v>
      </c>
      <c r="D44">
        <v>331.43918584308301</v>
      </c>
      <c r="E44">
        <v>162.624881363318</v>
      </c>
      <c r="F44">
        <v>414.99439161159</v>
      </c>
      <c r="G44">
        <v>168.790664269606</v>
      </c>
      <c r="H44">
        <v>302.29308889187098</v>
      </c>
      <c r="I44">
        <v>165.677800894287</v>
      </c>
      <c r="J44">
        <v>455.39843518587003</v>
      </c>
      <c r="K44">
        <v>159.63516074053501</v>
      </c>
      <c r="L44">
        <v>269.56056736468503</v>
      </c>
      <c r="M44">
        <v>158.18242692039999</v>
      </c>
      <c r="N44">
        <v>380.01308370352098</v>
      </c>
      <c r="O44">
        <v>244.87229135525399</v>
      </c>
      <c r="P44">
        <v>343.11208137403702</v>
      </c>
      <c r="Q44">
        <v>247.29162655723499</v>
      </c>
      <c r="S44" s="1">
        <f t="shared" si="15"/>
        <v>51.310194355992962</v>
      </c>
      <c r="T44" s="1">
        <f t="shared" si="16"/>
        <v>5.1356905257719916</v>
      </c>
      <c r="V44" s="1">
        <f t="shared" si="17"/>
        <v>32.245011412514032</v>
      </c>
      <c r="W44" s="1">
        <f t="shared" si="18"/>
        <v>72.649054986794056</v>
      </c>
      <c r="X44" s="1">
        <f t="shared" si="19"/>
        <v>29.14609695121203</v>
      </c>
      <c r="Y44" s="1">
        <f t="shared" si="20"/>
        <v>61.878618478397982</v>
      </c>
      <c r="Z44" s="1">
        <f t="shared" si="21"/>
        <v>8.1254111485549743</v>
      </c>
      <c r="AA44" s="1">
        <f t="shared" si="22"/>
        <v>4.442454442918006</v>
      </c>
      <c r="AB44" s="1"/>
      <c r="AC44" t="b">
        <f t="shared" si="23"/>
        <v>0</v>
      </c>
      <c r="AD44" t="b">
        <f t="shared" si="24"/>
        <v>1</v>
      </c>
      <c r="AE44" t="b">
        <f t="shared" si="25"/>
        <v>0</v>
      </c>
      <c r="AF44" t="b">
        <f t="shared" si="26"/>
        <v>0</v>
      </c>
      <c r="AG44" t="b">
        <f t="shared" si="27"/>
        <v>0</v>
      </c>
      <c r="AH44" t="b">
        <f t="shared" si="28"/>
        <v>0</v>
      </c>
      <c r="AI44">
        <f t="shared" si="14"/>
        <v>1</v>
      </c>
      <c r="AJ44" t="str">
        <f>VLOOKUP(AI44,Sheet1!$A$1:$B$7,2)</f>
        <v>move_forward</v>
      </c>
    </row>
    <row r="45" spans="2:36" x14ac:dyDescent="0.25">
      <c r="B45">
        <v>383.03091907953097</v>
      </c>
      <c r="C45">
        <v>167.32498701228599</v>
      </c>
      <c r="D45">
        <v>333.311138906373</v>
      </c>
      <c r="E45">
        <v>162.189799705973</v>
      </c>
      <c r="F45">
        <v>412.925640425599</v>
      </c>
      <c r="G45">
        <v>169.97740406818599</v>
      </c>
      <c r="H45">
        <v>299.25857423417699</v>
      </c>
      <c r="I45">
        <v>165.47938840837799</v>
      </c>
      <c r="J45">
        <v>452.58381149026798</v>
      </c>
      <c r="K45">
        <v>164.50648454984699</v>
      </c>
      <c r="L45">
        <v>269.04875118020499</v>
      </c>
      <c r="M45">
        <v>157.87223469127301</v>
      </c>
      <c r="N45">
        <v>380.19006906904099</v>
      </c>
      <c r="O45">
        <v>245.65226306874899</v>
      </c>
      <c r="P45">
        <v>346.56165486075099</v>
      </c>
      <c r="Q45">
        <v>246.85358930591801</v>
      </c>
      <c r="S45" s="1">
        <f t="shared" si="15"/>
        <v>49.719780173157972</v>
      </c>
      <c r="T45" s="1">
        <f t="shared" si="16"/>
        <v>5.1351873063129858</v>
      </c>
      <c r="V45" s="1">
        <f t="shared" si="17"/>
        <v>29.894721346068025</v>
      </c>
      <c r="W45" s="1">
        <f t="shared" si="18"/>
        <v>69.552892410737002</v>
      </c>
      <c r="X45" s="1">
        <f t="shared" si="19"/>
        <v>34.052564672196013</v>
      </c>
      <c r="Y45" s="1">
        <f t="shared" si="20"/>
        <v>64.262387726168015</v>
      </c>
      <c r="Z45" s="1">
        <f t="shared" si="21"/>
        <v>2.8185024624389996</v>
      </c>
      <c r="AA45" s="1">
        <f t="shared" si="22"/>
        <v>4.3175650146999942</v>
      </c>
      <c r="AB45" s="1"/>
      <c r="AC45" t="b">
        <f t="shared" si="23"/>
        <v>0</v>
      </c>
      <c r="AD45" t="b">
        <f t="shared" si="24"/>
        <v>1</v>
      </c>
      <c r="AE45" t="b">
        <f t="shared" si="25"/>
        <v>0</v>
      </c>
      <c r="AF45" t="b">
        <f t="shared" si="26"/>
        <v>0</v>
      </c>
      <c r="AG45" t="b">
        <f t="shared" si="27"/>
        <v>0</v>
      </c>
      <c r="AH45" t="b">
        <f t="shared" si="28"/>
        <v>0</v>
      </c>
      <c r="AI45">
        <f t="shared" si="14"/>
        <v>1</v>
      </c>
      <c r="AJ45" t="str">
        <f>VLOOKUP(AI45,Sheet1!$A$1:$B$7,2)</f>
        <v>move_forward</v>
      </c>
    </row>
    <row r="46" spans="2:36" x14ac:dyDescent="0.25">
      <c r="B46">
        <v>383.25755813863702</v>
      </c>
      <c r="C46">
        <v>171.54474012443399</v>
      </c>
      <c r="D46">
        <v>336.14293970767898</v>
      </c>
      <c r="E46">
        <v>163.388381054739</v>
      </c>
      <c r="F46">
        <v>413.652860451648</v>
      </c>
      <c r="G46">
        <v>178.168093659156</v>
      </c>
      <c r="H46">
        <v>304.28537956346202</v>
      </c>
      <c r="I46">
        <v>161.064461512495</v>
      </c>
      <c r="J46">
        <v>449.50743471841599</v>
      </c>
      <c r="K46">
        <v>175.88199115454699</v>
      </c>
      <c r="L46">
        <v>278.01096935784398</v>
      </c>
      <c r="M46">
        <v>160.94855487976699</v>
      </c>
      <c r="N46">
        <v>372.44947189403302</v>
      </c>
      <c r="O46">
        <v>247.85345936426299</v>
      </c>
      <c r="P46">
        <v>342.66061695454403</v>
      </c>
      <c r="Q46">
        <v>250.293800402393</v>
      </c>
      <c r="S46" s="1">
        <f t="shared" si="15"/>
        <v>47.114618430958046</v>
      </c>
      <c r="T46" s="1">
        <f t="shared" si="16"/>
        <v>8.1563590696949859</v>
      </c>
      <c r="V46" s="1">
        <f t="shared" si="17"/>
        <v>30.395302313010973</v>
      </c>
      <c r="W46" s="1">
        <f t="shared" si="18"/>
        <v>66.24987657977897</v>
      </c>
      <c r="X46" s="1">
        <f t="shared" si="19"/>
        <v>31.857560144216961</v>
      </c>
      <c r="Y46" s="1">
        <f t="shared" si="20"/>
        <v>58.131970349835001</v>
      </c>
      <c r="Z46" s="1">
        <f t="shared" si="21"/>
        <v>-4.3372510301130092</v>
      </c>
      <c r="AA46" s="1">
        <f t="shared" si="22"/>
        <v>2.439826174972012</v>
      </c>
      <c r="AB46" s="1"/>
      <c r="AC46" t="b">
        <f t="shared" si="23"/>
        <v>0</v>
      </c>
      <c r="AD46" t="b">
        <f t="shared" si="24"/>
        <v>1</v>
      </c>
      <c r="AE46" t="b">
        <f t="shared" si="25"/>
        <v>0</v>
      </c>
      <c r="AF46" t="b">
        <f t="shared" si="26"/>
        <v>0</v>
      </c>
      <c r="AG46" t="b">
        <f t="shared" si="27"/>
        <v>0</v>
      </c>
      <c r="AH46" t="b">
        <f t="shared" si="28"/>
        <v>0</v>
      </c>
      <c r="AI46">
        <f t="shared" si="14"/>
        <v>1</v>
      </c>
      <c r="AJ46" t="str">
        <f>VLOOKUP(AI46,Sheet1!$A$1:$B$7,2)</f>
        <v>move_forward</v>
      </c>
    </row>
    <row r="47" spans="2:36" x14ac:dyDescent="0.25">
      <c r="B47">
        <v>387.57818671011</v>
      </c>
      <c r="C47">
        <v>173.140553399825</v>
      </c>
      <c r="D47">
        <v>339.03948309297198</v>
      </c>
      <c r="E47">
        <v>163.23781842157101</v>
      </c>
      <c r="F47">
        <v>404.128232838418</v>
      </c>
      <c r="G47">
        <v>206.41707164288499</v>
      </c>
      <c r="H47">
        <v>308.84392760941199</v>
      </c>
      <c r="I47">
        <v>167.02205053091501</v>
      </c>
      <c r="J47">
        <v>422.25444968466098</v>
      </c>
      <c r="K47">
        <v>230.34042680994401</v>
      </c>
      <c r="L47">
        <v>274.82739585647403</v>
      </c>
      <c r="M47">
        <v>161.48562973699899</v>
      </c>
      <c r="N47">
        <v>382.91116361934399</v>
      </c>
      <c r="O47">
        <v>246.73865433223099</v>
      </c>
      <c r="P47">
        <v>349.81625910995501</v>
      </c>
      <c r="Q47">
        <v>247.79692022795399</v>
      </c>
      <c r="S47" s="1">
        <f t="shared" si="15"/>
        <v>48.538703617138026</v>
      </c>
      <c r="T47" s="1">
        <f t="shared" si="16"/>
        <v>9.9027349782539886</v>
      </c>
      <c r="V47" s="1">
        <f t="shared" si="17"/>
        <v>16.550046128307997</v>
      </c>
      <c r="W47" s="1">
        <f t="shared" si="18"/>
        <v>34.67626297455098</v>
      </c>
      <c r="X47" s="1">
        <f t="shared" si="19"/>
        <v>30.195555483559986</v>
      </c>
      <c r="Y47" s="1">
        <f t="shared" si="20"/>
        <v>64.21208723649795</v>
      </c>
      <c r="Z47" s="1">
        <f t="shared" si="21"/>
        <v>-57.199873410119011</v>
      </c>
      <c r="AA47" s="1">
        <f t="shared" si="22"/>
        <v>1.7521886845720189</v>
      </c>
      <c r="AB47" s="1"/>
      <c r="AC47" t="b">
        <f t="shared" si="23"/>
        <v>0</v>
      </c>
      <c r="AD47" t="b">
        <f t="shared" si="24"/>
        <v>0</v>
      </c>
      <c r="AE47" t="b">
        <f t="shared" si="25"/>
        <v>0</v>
      </c>
      <c r="AF47" t="b">
        <f t="shared" si="26"/>
        <v>0</v>
      </c>
      <c r="AG47" t="b">
        <f t="shared" si="27"/>
        <v>0</v>
      </c>
      <c r="AH47" t="b">
        <f t="shared" si="28"/>
        <v>0</v>
      </c>
      <c r="AI47">
        <f t="shared" si="14"/>
        <v>999</v>
      </c>
      <c r="AJ47" t="str">
        <f>VLOOKUP(AI47,Sheet1!$A$1:$B$7,2)</f>
        <v>not detected</v>
      </c>
    </row>
    <row r="48" spans="2:36" x14ac:dyDescent="0.25">
      <c r="B48">
        <v>388.369688302231</v>
      </c>
      <c r="C48">
        <v>173.134359073437</v>
      </c>
      <c r="D48">
        <v>339.71165468719101</v>
      </c>
      <c r="E48">
        <v>162.37436178622701</v>
      </c>
      <c r="F48">
        <v>396.47260186796501</v>
      </c>
      <c r="G48">
        <v>212.01166907022099</v>
      </c>
      <c r="H48">
        <v>305.55152495325399</v>
      </c>
      <c r="I48">
        <v>164.38132320347501</v>
      </c>
      <c r="J48">
        <v>399.34313251320498</v>
      </c>
      <c r="K48">
        <v>242.003221733625</v>
      </c>
      <c r="L48">
        <v>278.94058420383101</v>
      </c>
      <c r="M48">
        <v>158.437562422318</v>
      </c>
      <c r="N48">
        <v>382.961240650918</v>
      </c>
      <c r="O48">
        <v>245.07961813541499</v>
      </c>
      <c r="P48">
        <v>350.11186114608</v>
      </c>
      <c r="Q48">
        <v>245.91300980485201</v>
      </c>
      <c r="S48" s="1">
        <f t="shared" si="15"/>
        <v>48.658033615039983</v>
      </c>
      <c r="T48" s="1">
        <f t="shared" si="16"/>
        <v>10.759997287209984</v>
      </c>
      <c r="V48" s="1">
        <f t="shared" si="17"/>
        <v>8.1029135657340134</v>
      </c>
      <c r="W48" s="1">
        <f t="shared" si="18"/>
        <v>10.97344421097398</v>
      </c>
      <c r="X48" s="1">
        <f t="shared" si="19"/>
        <v>34.160129733937026</v>
      </c>
      <c r="Y48" s="1">
        <f t="shared" si="20"/>
        <v>60.771070483360006</v>
      </c>
      <c r="Z48" s="1">
        <f t="shared" si="21"/>
        <v>-68.868862660188</v>
      </c>
      <c r="AA48" s="1">
        <f t="shared" si="22"/>
        <v>3.9367993639090173</v>
      </c>
      <c r="AB48" s="1"/>
      <c r="AC48" t="b">
        <f t="shared" si="23"/>
        <v>0</v>
      </c>
      <c r="AD48" t="b">
        <f t="shared" si="24"/>
        <v>0</v>
      </c>
      <c r="AE48" t="b">
        <f t="shared" si="25"/>
        <v>0</v>
      </c>
      <c r="AF48" t="b">
        <f t="shared" si="26"/>
        <v>1</v>
      </c>
      <c r="AG48" t="b">
        <f t="shared" si="27"/>
        <v>0</v>
      </c>
      <c r="AH48" t="b">
        <f t="shared" si="28"/>
        <v>0</v>
      </c>
      <c r="AI48">
        <f t="shared" si="14"/>
        <v>3</v>
      </c>
      <c r="AJ48" t="str">
        <f>VLOOKUP(AI48,Sheet1!$A$1:$B$7,2)</f>
        <v>rotate_cw</v>
      </c>
    </row>
    <row r="49" spans="2:36" x14ac:dyDescent="0.25">
      <c r="B49">
        <v>387.29781453643301</v>
      </c>
      <c r="C49">
        <v>170.744902507951</v>
      </c>
      <c r="D49">
        <v>339.409306000382</v>
      </c>
      <c r="E49">
        <v>161.17325901733099</v>
      </c>
      <c r="F49">
        <v>395.45046114808503</v>
      </c>
      <c r="G49">
        <v>206.43265157622901</v>
      </c>
      <c r="H49">
        <v>310.08223547189698</v>
      </c>
      <c r="I49">
        <v>163.94251994804301</v>
      </c>
      <c r="J49">
        <v>399.832315309352</v>
      </c>
      <c r="K49">
        <v>239.55434722577701</v>
      </c>
      <c r="L49">
        <v>279.89241710018001</v>
      </c>
      <c r="M49">
        <v>158.57015758941799</v>
      </c>
      <c r="N49">
        <v>381.50337207185498</v>
      </c>
      <c r="O49">
        <v>243.543514590434</v>
      </c>
      <c r="P49">
        <v>349.96678453297699</v>
      </c>
      <c r="Q49">
        <v>245.85288791777401</v>
      </c>
      <c r="S49" s="1">
        <f t="shared" si="15"/>
        <v>47.888508536051006</v>
      </c>
      <c r="T49" s="1">
        <f t="shared" si="16"/>
        <v>9.571643490620005</v>
      </c>
      <c r="V49" s="1">
        <f t="shared" si="17"/>
        <v>8.1526466116520169</v>
      </c>
      <c r="W49" s="1">
        <f t="shared" si="18"/>
        <v>12.534500772918989</v>
      </c>
      <c r="X49" s="1">
        <f t="shared" si="19"/>
        <v>29.327070528485024</v>
      </c>
      <c r="Y49" s="1">
        <f t="shared" si="20"/>
        <v>59.516888900201991</v>
      </c>
      <c r="Z49" s="1">
        <f t="shared" si="21"/>
        <v>-68.809444717826011</v>
      </c>
      <c r="AA49" s="1">
        <f t="shared" si="22"/>
        <v>2.6031014279130034</v>
      </c>
      <c r="AB49" s="1"/>
      <c r="AC49" t="b">
        <f t="shared" si="23"/>
        <v>0</v>
      </c>
      <c r="AD49" t="b">
        <f t="shared" si="24"/>
        <v>0</v>
      </c>
      <c r="AE49" t="b">
        <f t="shared" si="25"/>
        <v>0</v>
      </c>
      <c r="AF49" t="b">
        <f t="shared" si="26"/>
        <v>1</v>
      </c>
      <c r="AG49" t="b">
        <f t="shared" si="27"/>
        <v>0</v>
      </c>
      <c r="AH49" t="b">
        <f t="shared" si="28"/>
        <v>0</v>
      </c>
      <c r="AI49">
        <f t="shared" si="14"/>
        <v>3</v>
      </c>
      <c r="AJ49" t="str">
        <f>VLOOKUP(AI49,Sheet1!$A$1:$B$7,2)</f>
        <v>rotate_cw</v>
      </c>
    </row>
    <row r="50" spans="2:36" x14ac:dyDescent="0.25">
      <c r="B50">
        <v>385.78850383065497</v>
      </c>
      <c r="C50">
        <v>167.42272657269399</v>
      </c>
      <c r="D50">
        <v>335.847815924911</v>
      </c>
      <c r="E50">
        <v>159.55551905561401</v>
      </c>
      <c r="F50">
        <v>392.24845681333602</v>
      </c>
      <c r="G50">
        <v>206.59695195849201</v>
      </c>
      <c r="H50">
        <v>308.14299331833701</v>
      </c>
      <c r="I50">
        <v>160.55281818543099</v>
      </c>
      <c r="J50">
        <v>395.05419786884102</v>
      </c>
      <c r="K50">
        <v>238.965759922535</v>
      </c>
      <c r="L50">
        <v>278.73951916445998</v>
      </c>
      <c r="M50">
        <v>157.33994119011001</v>
      </c>
      <c r="N50">
        <v>382.55830279647</v>
      </c>
      <c r="O50">
        <v>242.727962881011</v>
      </c>
      <c r="P50">
        <v>346.94078779898501</v>
      </c>
      <c r="Q50">
        <v>245.508297845626</v>
      </c>
      <c r="S50" s="1">
        <f t="shared" si="15"/>
        <v>49.940687905743971</v>
      </c>
      <c r="T50" s="1">
        <f t="shared" si="16"/>
        <v>7.8672075170799758</v>
      </c>
      <c r="V50" s="1">
        <f t="shared" si="17"/>
        <v>6.4599529826810453</v>
      </c>
      <c r="W50" s="1">
        <f t="shared" si="18"/>
        <v>9.2656940381860409</v>
      </c>
      <c r="X50" s="1">
        <f t="shared" si="19"/>
        <v>27.704822606573998</v>
      </c>
      <c r="Y50" s="1">
        <f t="shared" si="20"/>
        <v>57.108296760451026</v>
      </c>
      <c r="Z50" s="1">
        <f t="shared" si="21"/>
        <v>-71.543033349841011</v>
      </c>
      <c r="AA50" s="1">
        <f t="shared" si="22"/>
        <v>2.2155778655040024</v>
      </c>
      <c r="AB50" s="1"/>
      <c r="AC50" t="b">
        <f t="shared" si="23"/>
        <v>0</v>
      </c>
      <c r="AD50" t="b">
        <f t="shared" si="24"/>
        <v>0</v>
      </c>
      <c r="AE50" t="b">
        <f t="shared" si="25"/>
        <v>0</v>
      </c>
      <c r="AF50" t="b">
        <f t="shared" si="26"/>
        <v>1</v>
      </c>
      <c r="AG50" t="b">
        <f t="shared" si="27"/>
        <v>0</v>
      </c>
      <c r="AH50" t="b">
        <f t="shared" si="28"/>
        <v>0</v>
      </c>
      <c r="AI50">
        <f t="shared" si="14"/>
        <v>3</v>
      </c>
      <c r="AJ50" t="str">
        <f>VLOOKUP(AI50,Sheet1!$A$1:$B$7,2)</f>
        <v>rotate_cw</v>
      </c>
    </row>
    <row r="51" spans="2:36" x14ac:dyDescent="0.25">
      <c r="B51">
        <v>383.66359041765401</v>
      </c>
      <c r="C51">
        <v>169.005113968637</v>
      </c>
      <c r="D51">
        <v>334.89300238201002</v>
      </c>
      <c r="E51">
        <v>161.12904925679001</v>
      </c>
      <c r="F51">
        <v>391.52386368545098</v>
      </c>
      <c r="G51">
        <v>206.68444482267</v>
      </c>
      <c r="H51">
        <v>302.15232089797399</v>
      </c>
      <c r="I51">
        <v>160.58494196885701</v>
      </c>
      <c r="J51">
        <v>392.726786102728</v>
      </c>
      <c r="K51">
        <v>237.770803907204</v>
      </c>
      <c r="L51">
        <v>273.49853985682398</v>
      </c>
      <c r="M51">
        <v>156.69217196377801</v>
      </c>
      <c r="N51">
        <v>380.35461136515102</v>
      </c>
      <c r="O51">
        <v>244.10370457752001</v>
      </c>
      <c r="P51">
        <v>345.90024734183697</v>
      </c>
      <c r="Q51">
        <v>246.62174507124899</v>
      </c>
      <c r="S51" s="1">
        <f t="shared" si="15"/>
        <v>48.770588035643982</v>
      </c>
      <c r="T51" s="1">
        <f t="shared" si="16"/>
        <v>7.8760647118469933</v>
      </c>
      <c r="V51" s="1">
        <f t="shared" si="17"/>
        <v>7.8602732677969698</v>
      </c>
      <c r="W51" s="1">
        <f t="shared" si="18"/>
        <v>9.0631956850739925</v>
      </c>
      <c r="X51" s="1">
        <f t="shared" si="19"/>
        <v>32.740681484036031</v>
      </c>
      <c r="Y51" s="1">
        <f t="shared" si="20"/>
        <v>61.394462525186043</v>
      </c>
      <c r="Z51" s="1">
        <f t="shared" si="21"/>
        <v>-68.765689938566993</v>
      </c>
      <c r="AA51" s="1">
        <f t="shared" si="22"/>
        <v>4.4368772930120031</v>
      </c>
      <c r="AB51" s="1"/>
      <c r="AC51" t="b">
        <f t="shared" si="23"/>
        <v>0</v>
      </c>
      <c r="AD51" t="b">
        <f t="shared" si="24"/>
        <v>0</v>
      </c>
      <c r="AE51" t="b">
        <f t="shared" si="25"/>
        <v>0</v>
      </c>
      <c r="AF51" t="b">
        <f t="shared" si="26"/>
        <v>1</v>
      </c>
      <c r="AG51" t="b">
        <f t="shared" si="27"/>
        <v>0</v>
      </c>
      <c r="AH51" t="b">
        <f t="shared" si="28"/>
        <v>0</v>
      </c>
      <c r="AI51">
        <f t="shared" si="14"/>
        <v>3</v>
      </c>
      <c r="AJ51" t="str">
        <f>VLOOKUP(AI51,Sheet1!$A$1:$B$7,2)</f>
        <v>rotate_cw</v>
      </c>
    </row>
    <row r="52" spans="2:36" x14ac:dyDescent="0.25">
      <c r="B52">
        <v>382.73625040882899</v>
      </c>
      <c r="C52">
        <v>167.10763394958599</v>
      </c>
      <c r="D52">
        <v>336.78697438413298</v>
      </c>
      <c r="E52">
        <v>161.200932186199</v>
      </c>
      <c r="F52">
        <v>391.05432808681599</v>
      </c>
      <c r="G52">
        <v>206.83447323692201</v>
      </c>
      <c r="H52">
        <v>311.242715314289</v>
      </c>
      <c r="I52">
        <v>164.604130234829</v>
      </c>
      <c r="J52">
        <v>393.51826069667601</v>
      </c>
      <c r="K52">
        <v>238.78684110419599</v>
      </c>
      <c r="L52">
        <v>276.17954633812201</v>
      </c>
      <c r="M52">
        <v>161.58466202008</v>
      </c>
      <c r="N52">
        <v>372.63463880590098</v>
      </c>
      <c r="O52">
        <v>244.12625149490901</v>
      </c>
      <c r="P52">
        <v>346.129967085369</v>
      </c>
      <c r="Q52">
        <v>246.07864646024399</v>
      </c>
      <c r="S52" s="1">
        <f t="shared" si="15"/>
        <v>45.949276024696019</v>
      </c>
      <c r="T52" s="1">
        <f t="shared" si="16"/>
        <v>5.9067017633869909</v>
      </c>
      <c r="V52" s="1">
        <f t="shared" si="17"/>
        <v>8.3180776779869916</v>
      </c>
      <c r="W52" s="1">
        <f t="shared" si="18"/>
        <v>10.782010287847015</v>
      </c>
      <c r="X52" s="1">
        <f t="shared" si="19"/>
        <v>25.544259069843974</v>
      </c>
      <c r="Y52" s="1">
        <f t="shared" si="20"/>
        <v>60.607428046010966</v>
      </c>
      <c r="Z52" s="1">
        <f t="shared" si="21"/>
        <v>-71.679207154609998</v>
      </c>
      <c r="AA52" s="1">
        <f t="shared" si="22"/>
        <v>-0.38372983388100579</v>
      </c>
      <c r="AB52" s="1"/>
      <c r="AC52" t="b">
        <f t="shared" si="23"/>
        <v>0</v>
      </c>
      <c r="AD52" t="b">
        <f t="shared" si="24"/>
        <v>0</v>
      </c>
      <c r="AE52" t="b">
        <f t="shared" si="25"/>
        <v>0</v>
      </c>
      <c r="AF52" t="b">
        <f t="shared" si="26"/>
        <v>1</v>
      </c>
      <c r="AG52" t="b">
        <f t="shared" si="27"/>
        <v>0</v>
      </c>
      <c r="AH52" t="b">
        <f t="shared" si="28"/>
        <v>0</v>
      </c>
      <c r="AI52">
        <f t="shared" si="14"/>
        <v>3</v>
      </c>
      <c r="AJ52" t="str">
        <f>VLOOKUP(AI52,Sheet1!$A$1:$B$7,2)</f>
        <v>rotate_cw</v>
      </c>
    </row>
    <row r="53" spans="2:36" x14ac:dyDescent="0.25">
      <c r="B53">
        <v>384.99952030031199</v>
      </c>
      <c r="C53">
        <v>169.66309317574601</v>
      </c>
      <c r="D53">
        <v>336.58954445596299</v>
      </c>
      <c r="E53">
        <v>164.95696731148001</v>
      </c>
      <c r="F53">
        <v>395.31038450027103</v>
      </c>
      <c r="G53">
        <v>208.38224527951701</v>
      </c>
      <c r="H53">
        <v>309.15183888415697</v>
      </c>
      <c r="I53">
        <v>164.06164060435299</v>
      </c>
      <c r="J53">
        <v>397.63079940048601</v>
      </c>
      <c r="K53">
        <v>245.241966005611</v>
      </c>
      <c r="L53">
        <v>279.01779994392001</v>
      </c>
      <c r="M53">
        <v>160.11595679640001</v>
      </c>
      <c r="N53">
        <v>381.86076810574599</v>
      </c>
      <c r="O53">
        <v>247.88021047321899</v>
      </c>
      <c r="P53">
        <v>352.31866194738501</v>
      </c>
      <c r="Q53">
        <v>247.57396125390201</v>
      </c>
      <c r="S53" s="1">
        <f t="shared" si="15"/>
        <v>48.409975844348992</v>
      </c>
      <c r="T53" s="1">
        <f t="shared" si="16"/>
        <v>4.7061258642659993</v>
      </c>
      <c r="V53" s="1">
        <f t="shared" si="17"/>
        <v>10.310864199959042</v>
      </c>
      <c r="W53" s="1">
        <f t="shared" si="18"/>
        <v>12.631279100174027</v>
      </c>
      <c r="X53" s="1">
        <f t="shared" si="19"/>
        <v>27.437705571806021</v>
      </c>
      <c r="Y53" s="1">
        <f t="shared" si="20"/>
        <v>57.571744512042983</v>
      </c>
      <c r="Z53" s="1">
        <f t="shared" si="21"/>
        <v>-75.578872829864991</v>
      </c>
      <c r="AA53" s="1">
        <f t="shared" si="22"/>
        <v>4.8410105150800007</v>
      </c>
      <c r="AB53" s="1"/>
      <c r="AC53" t="b">
        <f t="shared" si="23"/>
        <v>0</v>
      </c>
      <c r="AD53" t="b">
        <f t="shared" si="24"/>
        <v>0</v>
      </c>
      <c r="AE53" t="b">
        <f t="shared" si="25"/>
        <v>0</v>
      </c>
      <c r="AF53" t="b">
        <f t="shared" si="26"/>
        <v>1</v>
      </c>
      <c r="AG53" t="b">
        <f t="shared" si="27"/>
        <v>0</v>
      </c>
      <c r="AH53" t="b">
        <f t="shared" si="28"/>
        <v>0</v>
      </c>
      <c r="AI53">
        <f t="shared" si="14"/>
        <v>3</v>
      </c>
      <c r="AJ53" t="str">
        <f>VLOOKUP(AI53,Sheet1!$A$1:$B$7,2)</f>
        <v>rotate_cw</v>
      </c>
    </row>
    <row r="54" spans="2:36" x14ac:dyDescent="0.25">
      <c r="B54">
        <v>386.60955685198201</v>
      </c>
      <c r="C54">
        <v>171.20745957275699</v>
      </c>
      <c r="D54">
        <v>340.228362121099</v>
      </c>
      <c r="E54">
        <v>166.53463770924799</v>
      </c>
      <c r="F54">
        <v>391.52298865536699</v>
      </c>
      <c r="G54">
        <v>209.71653589486499</v>
      </c>
      <c r="H54">
        <v>313.63206137224699</v>
      </c>
      <c r="I54">
        <v>165.54763729426099</v>
      </c>
      <c r="J54">
        <v>395.96158285276499</v>
      </c>
      <c r="K54">
        <v>240.135510628117</v>
      </c>
      <c r="L54">
        <v>279.47574778190699</v>
      </c>
      <c r="M54">
        <v>162.64675600080099</v>
      </c>
      <c r="N54">
        <v>382.00825478793303</v>
      </c>
      <c r="O54">
        <v>248.47321500233801</v>
      </c>
      <c r="P54">
        <v>357.83476481505397</v>
      </c>
      <c r="Q54">
        <v>248.03384825240701</v>
      </c>
      <c r="S54" s="1">
        <f t="shared" si="15"/>
        <v>46.38119473088301</v>
      </c>
      <c r="T54" s="1">
        <f t="shared" si="16"/>
        <v>4.6728218635090002</v>
      </c>
      <c r="V54" s="1">
        <f t="shared" si="17"/>
        <v>4.9134318033849809</v>
      </c>
      <c r="W54" s="1">
        <f t="shared" si="18"/>
        <v>9.3520260007829847</v>
      </c>
      <c r="X54" s="1">
        <f t="shared" si="19"/>
        <v>26.596300748852002</v>
      </c>
      <c r="Y54" s="1">
        <f t="shared" si="20"/>
        <v>60.752614339192007</v>
      </c>
      <c r="Z54" s="1">
        <f t="shared" si="21"/>
        <v>-68.928051055360015</v>
      </c>
      <c r="AA54" s="1">
        <f t="shared" si="22"/>
        <v>3.8878817084469972</v>
      </c>
      <c r="AB54" s="1"/>
      <c r="AC54" t="b">
        <f t="shared" si="23"/>
        <v>0</v>
      </c>
      <c r="AD54" t="b">
        <f t="shared" si="24"/>
        <v>0</v>
      </c>
      <c r="AE54" t="b">
        <f t="shared" si="25"/>
        <v>0</v>
      </c>
      <c r="AF54" t="b">
        <f t="shared" si="26"/>
        <v>1</v>
      </c>
      <c r="AG54" t="b">
        <f t="shared" si="27"/>
        <v>0</v>
      </c>
      <c r="AH54" t="b">
        <f t="shared" si="28"/>
        <v>0</v>
      </c>
      <c r="AI54">
        <f t="shared" si="14"/>
        <v>3</v>
      </c>
      <c r="AJ54" t="str">
        <f>VLOOKUP(AI54,Sheet1!$A$1:$B$7,2)</f>
        <v>rotate_cw</v>
      </c>
    </row>
    <row r="55" spans="2:36" x14ac:dyDescent="0.25">
      <c r="B55">
        <v>386.93326977191902</v>
      </c>
      <c r="C55">
        <v>172.362732715888</v>
      </c>
      <c r="D55">
        <v>341.039809578026</v>
      </c>
      <c r="E55">
        <v>167.071218752709</v>
      </c>
      <c r="F55">
        <v>394.32072210085897</v>
      </c>
      <c r="G55">
        <v>209.09663460471401</v>
      </c>
      <c r="H55">
        <v>313.39724331293797</v>
      </c>
      <c r="I55">
        <v>164.25605661017099</v>
      </c>
      <c r="J55">
        <v>399.41690984307098</v>
      </c>
      <c r="K55">
        <v>244.819221738529</v>
      </c>
      <c r="L55">
        <v>279.30094762624299</v>
      </c>
      <c r="M55">
        <v>162.272337254207</v>
      </c>
      <c r="N55">
        <v>384.84929041086502</v>
      </c>
      <c r="O55">
        <v>249.29871702295</v>
      </c>
      <c r="P55">
        <v>356.27969413383602</v>
      </c>
      <c r="Q55">
        <v>248.526169694251</v>
      </c>
      <c r="S55" s="1">
        <f t="shared" si="15"/>
        <v>45.89346019389302</v>
      </c>
      <c r="T55" s="1">
        <f t="shared" si="16"/>
        <v>5.2915139631789998</v>
      </c>
      <c r="V55" s="1">
        <f t="shared" si="17"/>
        <v>7.3874523289399576</v>
      </c>
      <c r="W55" s="1">
        <f t="shared" si="18"/>
        <v>12.483640071151967</v>
      </c>
      <c r="X55" s="1">
        <f t="shared" si="19"/>
        <v>27.642566265088021</v>
      </c>
      <c r="Y55" s="1">
        <f t="shared" si="20"/>
        <v>61.738861951783008</v>
      </c>
      <c r="Z55" s="1">
        <f t="shared" si="21"/>
        <v>-72.456489022640994</v>
      </c>
      <c r="AA55" s="1">
        <f t="shared" si="22"/>
        <v>4.7988814985019985</v>
      </c>
      <c r="AB55" s="1"/>
      <c r="AC55" t="b">
        <f t="shared" si="23"/>
        <v>0</v>
      </c>
      <c r="AD55" t="b">
        <f t="shared" si="24"/>
        <v>0</v>
      </c>
      <c r="AE55" t="b">
        <f t="shared" si="25"/>
        <v>0</v>
      </c>
      <c r="AF55" t="b">
        <f t="shared" si="26"/>
        <v>1</v>
      </c>
      <c r="AG55" t="b">
        <f t="shared" si="27"/>
        <v>0</v>
      </c>
      <c r="AH55" t="b">
        <f t="shared" si="28"/>
        <v>0</v>
      </c>
      <c r="AI55">
        <f t="shared" si="14"/>
        <v>3</v>
      </c>
      <c r="AJ55" t="str">
        <f>VLOOKUP(AI55,Sheet1!$A$1:$B$7,2)</f>
        <v>rotate_cw</v>
      </c>
    </row>
    <row r="56" spans="2:36" x14ac:dyDescent="0.25">
      <c r="B56">
        <v>387.44641103638997</v>
      </c>
      <c r="C56">
        <v>173.126541282863</v>
      </c>
      <c r="D56">
        <v>341.65663684525498</v>
      </c>
      <c r="E56">
        <v>167.22252392113501</v>
      </c>
      <c r="F56">
        <v>395.091020846253</v>
      </c>
      <c r="G56">
        <v>208.36607185024999</v>
      </c>
      <c r="H56">
        <v>314.30941661575503</v>
      </c>
      <c r="I56">
        <v>164.287675208319</v>
      </c>
      <c r="J56">
        <v>396.987056581518</v>
      </c>
      <c r="K56">
        <v>241.17284182010101</v>
      </c>
      <c r="L56">
        <v>279.51868861772402</v>
      </c>
      <c r="M56">
        <v>160.52237448178099</v>
      </c>
      <c r="N56">
        <v>381.88153440165098</v>
      </c>
      <c r="O56">
        <v>250.370333068718</v>
      </c>
      <c r="P56">
        <v>357.881718495445</v>
      </c>
      <c r="Q56">
        <v>251.36473512548699</v>
      </c>
      <c r="S56" s="1">
        <f t="shared" si="15"/>
        <v>45.789774191134995</v>
      </c>
      <c r="T56" s="1">
        <f t="shared" si="16"/>
        <v>5.9040173617279947</v>
      </c>
      <c r="V56" s="1">
        <f t="shared" si="17"/>
        <v>7.6446098098630273</v>
      </c>
      <c r="W56" s="1">
        <f t="shared" si="18"/>
        <v>9.5406455451280294</v>
      </c>
      <c r="X56" s="1">
        <f t="shared" si="19"/>
        <v>27.347220229499953</v>
      </c>
      <c r="Y56" s="1">
        <f t="shared" si="20"/>
        <v>62.137948227530956</v>
      </c>
      <c r="Z56" s="1">
        <f t="shared" si="21"/>
        <v>-68.046300537238011</v>
      </c>
      <c r="AA56" s="1">
        <f t="shared" si="22"/>
        <v>6.7001494393540213</v>
      </c>
      <c r="AB56" s="1"/>
      <c r="AC56" t="b">
        <f t="shared" si="23"/>
        <v>0</v>
      </c>
      <c r="AD56" t="b">
        <f t="shared" si="24"/>
        <v>0</v>
      </c>
      <c r="AE56" t="b">
        <f t="shared" si="25"/>
        <v>0</v>
      </c>
      <c r="AF56" t="b">
        <f t="shared" si="26"/>
        <v>1</v>
      </c>
      <c r="AG56" t="b">
        <f t="shared" si="27"/>
        <v>0</v>
      </c>
      <c r="AH56" t="b">
        <f t="shared" si="28"/>
        <v>0</v>
      </c>
      <c r="AI56">
        <f t="shared" si="14"/>
        <v>3</v>
      </c>
      <c r="AJ56" t="str">
        <f>VLOOKUP(AI56,Sheet1!$A$1:$B$7,2)</f>
        <v>rotate_cw</v>
      </c>
    </row>
    <row r="57" spans="2:36" x14ac:dyDescent="0.25">
      <c r="B57">
        <v>388.57056905496302</v>
      </c>
      <c r="C57">
        <v>174.20137135221299</v>
      </c>
      <c r="D57">
        <v>340.94965882022598</v>
      </c>
      <c r="E57">
        <v>167.43751945253601</v>
      </c>
      <c r="F57">
        <v>395.037537464786</v>
      </c>
      <c r="G57">
        <v>209.68441078073101</v>
      </c>
      <c r="H57">
        <v>311.68756421708298</v>
      </c>
      <c r="I57">
        <v>165.661483022677</v>
      </c>
      <c r="J57">
        <v>396.89248113647199</v>
      </c>
      <c r="K57">
        <v>243.886637133221</v>
      </c>
      <c r="L57">
        <v>275.53847404829497</v>
      </c>
      <c r="M57">
        <v>156.84191730007299</v>
      </c>
      <c r="N57">
        <v>381.119248087372</v>
      </c>
      <c r="O57">
        <v>252.370283195382</v>
      </c>
      <c r="P57">
        <v>358.99243781163602</v>
      </c>
      <c r="Q57">
        <v>250.51529414557999</v>
      </c>
      <c r="S57" s="1">
        <f t="shared" si="15"/>
        <v>47.620910234737039</v>
      </c>
      <c r="T57" s="1">
        <f t="shared" si="16"/>
        <v>6.763851899676979</v>
      </c>
      <c r="V57" s="1">
        <f t="shared" si="17"/>
        <v>6.4669684098229823</v>
      </c>
      <c r="W57" s="1">
        <f t="shared" si="18"/>
        <v>8.3219120815089695</v>
      </c>
      <c r="X57" s="1">
        <f t="shared" si="19"/>
        <v>29.262094603142998</v>
      </c>
      <c r="Y57" s="1">
        <f t="shared" si="20"/>
        <v>65.411184771931005</v>
      </c>
      <c r="Z57" s="1">
        <f t="shared" si="21"/>
        <v>-69.685265781008013</v>
      </c>
      <c r="AA57" s="1">
        <f t="shared" si="22"/>
        <v>10.595602152463016</v>
      </c>
      <c r="AB57" s="1"/>
      <c r="AC57" t="b">
        <f t="shared" si="23"/>
        <v>0</v>
      </c>
      <c r="AD57" t="b">
        <f t="shared" si="24"/>
        <v>0</v>
      </c>
      <c r="AE57" t="b">
        <f t="shared" si="25"/>
        <v>0</v>
      </c>
      <c r="AF57" t="b">
        <f t="shared" si="26"/>
        <v>1</v>
      </c>
      <c r="AG57" t="b">
        <f t="shared" si="27"/>
        <v>0</v>
      </c>
      <c r="AH57" t="b">
        <f t="shared" si="28"/>
        <v>0</v>
      </c>
      <c r="AI57">
        <f t="shared" si="14"/>
        <v>3</v>
      </c>
      <c r="AJ57" t="str">
        <f>VLOOKUP(AI57,Sheet1!$A$1:$B$7,2)</f>
        <v>rotate_cw</v>
      </c>
    </row>
    <row r="58" spans="2:36" x14ac:dyDescent="0.25">
      <c r="B58">
        <v>388.20786558997901</v>
      </c>
      <c r="C58">
        <v>174.021200942186</v>
      </c>
      <c r="D58">
        <v>345.75708374216202</v>
      </c>
      <c r="E58">
        <v>167.64387699312601</v>
      </c>
      <c r="F58">
        <v>399.18545835956002</v>
      </c>
      <c r="G58">
        <v>208.75270795116401</v>
      </c>
      <c r="H58">
        <v>310.75764419531498</v>
      </c>
      <c r="I58">
        <v>162.82434023963901</v>
      </c>
      <c r="J58">
        <v>398.64773188345401</v>
      </c>
      <c r="K58">
        <v>243.192970324268</v>
      </c>
      <c r="L58">
        <v>276.07535327591899</v>
      </c>
      <c r="M58">
        <v>161.180873814395</v>
      </c>
      <c r="N58">
        <v>387.24030360603001</v>
      </c>
      <c r="O58">
        <v>249.69989316912</v>
      </c>
      <c r="P58">
        <v>352.90222264390798</v>
      </c>
      <c r="Q58">
        <v>249.39836627081101</v>
      </c>
      <c r="S58" s="1">
        <f t="shared" si="15"/>
        <v>42.450781847816984</v>
      </c>
      <c r="T58" s="1">
        <f t="shared" si="16"/>
        <v>6.3773239490599849</v>
      </c>
      <c r="V58" s="1">
        <f t="shared" si="17"/>
        <v>10.977592769581008</v>
      </c>
      <c r="W58" s="1">
        <f t="shared" si="18"/>
        <v>10.439866293475006</v>
      </c>
      <c r="X58" s="1">
        <f t="shared" si="19"/>
        <v>34.999439546847043</v>
      </c>
      <c r="Y58" s="1">
        <f t="shared" si="20"/>
        <v>69.681730466243039</v>
      </c>
      <c r="Z58" s="1">
        <f t="shared" si="21"/>
        <v>-69.171769382082005</v>
      </c>
      <c r="AA58" s="1">
        <f t="shared" si="22"/>
        <v>6.4630031787310145</v>
      </c>
      <c r="AB58" s="1"/>
      <c r="AC58" t="b">
        <f t="shared" si="23"/>
        <v>0</v>
      </c>
      <c r="AD58" t="b">
        <f t="shared" si="24"/>
        <v>0</v>
      </c>
      <c r="AE58" t="b">
        <f t="shared" si="25"/>
        <v>0</v>
      </c>
      <c r="AF58" t="b">
        <f t="shared" si="26"/>
        <v>1</v>
      </c>
      <c r="AG58" t="b">
        <f t="shared" si="27"/>
        <v>0</v>
      </c>
      <c r="AH58" t="b">
        <f t="shared" si="28"/>
        <v>0</v>
      </c>
      <c r="AI58">
        <f t="shared" si="14"/>
        <v>3</v>
      </c>
      <c r="AJ58" t="str">
        <f>VLOOKUP(AI58,Sheet1!$A$1:$B$7,2)</f>
        <v>rotate_cw</v>
      </c>
    </row>
    <row r="59" spans="2:36" x14ac:dyDescent="0.25">
      <c r="B59">
        <v>392.15704461409501</v>
      </c>
      <c r="C59">
        <v>175.34818427507199</v>
      </c>
      <c r="D59">
        <v>343.970748636206</v>
      </c>
      <c r="E59">
        <v>169.970319860833</v>
      </c>
      <c r="F59">
        <v>397.558693305764</v>
      </c>
      <c r="G59">
        <v>214.568996308469</v>
      </c>
      <c r="H59">
        <v>313.86056330531602</v>
      </c>
      <c r="I59">
        <v>163.58613254151899</v>
      </c>
      <c r="J59">
        <v>399.72129857935602</v>
      </c>
      <c r="K59">
        <v>245.341660739503</v>
      </c>
      <c r="L59">
        <v>282.10880912310699</v>
      </c>
      <c r="M59">
        <v>160.12724846160401</v>
      </c>
      <c r="N59">
        <v>387.99169507260098</v>
      </c>
      <c r="O59">
        <v>251.92429075785401</v>
      </c>
      <c r="P59">
        <v>356.06610001357598</v>
      </c>
      <c r="Q59">
        <v>252.49604142493399</v>
      </c>
      <c r="S59" s="1">
        <f t="shared" si="15"/>
        <v>48.186295977889017</v>
      </c>
      <c r="T59" s="1">
        <f t="shared" si="16"/>
        <v>5.3778644142389851</v>
      </c>
      <c r="V59" s="1">
        <f t="shared" si="17"/>
        <v>5.4016486916689814</v>
      </c>
      <c r="W59" s="1">
        <f t="shared" si="18"/>
        <v>7.5642539652610026</v>
      </c>
      <c r="X59" s="1">
        <f t="shared" si="19"/>
        <v>30.110185330889976</v>
      </c>
      <c r="Y59" s="1">
        <f t="shared" si="20"/>
        <v>61.861939513099003</v>
      </c>
      <c r="Z59" s="1">
        <f t="shared" si="21"/>
        <v>-69.993476464431012</v>
      </c>
      <c r="AA59" s="1">
        <f t="shared" si="22"/>
        <v>9.8430713992289895</v>
      </c>
      <c r="AB59" s="1"/>
      <c r="AC59" t="b">
        <f t="shared" si="23"/>
        <v>0</v>
      </c>
      <c r="AD59" t="b">
        <f t="shared" si="24"/>
        <v>0</v>
      </c>
      <c r="AE59" t="b">
        <f t="shared" si="25"/>
        <v>0</v>
      </c>
      <c r="AF59" t="b">
        <f t="shared" si="26"/>
        <v>1</v>
      </c>
      <c r="AG59" t="b">
        <f t="shared" si="27"/>
        <v>0</v>
      </c>
      <c r="AH59" t="b">
        <f t="shared" si="28"/>
        <v>0</v>
      </c>
      <c r="AI59">
        <f t="shared" si="14"/>
        <v>3</v>
      </c>
      <c r="AJ59" t="str">
        <f>VLOOKUP(AI59,Sheet1!$A$1:$B$7,2)</f>
        <v>rotate_cw</v>
      </c>
    </row>
    <row r="60" spans="2:36" x14ac:dyDescent="0.25">
      <c r="B60">
        <v>392.18064680295299</v>
      </c>
      <c r="C60">
        <v>175.712727230144</v>
      </c>
      <c r="D60">
        <v>343.98384275029599</v>
      </c>
      <c r="E60">
        <v>169.826214368953</v>
      </c>
      <c r="F60">
        <v>399.28665185238299</v>
      </c>
      <c r="G60">
        <v>213.68967584525299</v>
      </c>
      <c r="H60">
        <v>313.915157468774</v>
      </c>
      <c r="I60">
        <v>163.87596178760401</v>
      </c>
      <c r="J60">
        <v>397.421021423821</v>
      </c>
      <c r="K60">
        <v>243.10902407002999</v>
      </c>
      <c r="L60">
        <v>282.93933713228898</v>
      </c>
      <c r="M60">
        <v>161.25493136319199</v>
      </c>
      <c r="N60">
        <v>387.744254885126</v>
      </c>
      <c r="O60">
        <v>249.59001149989999</v>
      </c>
      <c r="P60">
        <v>355.18366568084701</v>
      </c>
      <c r="Q60">
        <v>253.19256417595</v>
      </c>
      <c r="S60" s="1">
        <f t="shared" si="15"/>
        <v>48.196804052657001</v>
      </c>
      <c r="T60" s="1">
        <f t="shared" si="16"/>
        <v>5.8865128611909938</v>
      </c>
      <c r="V60" s="1">
        <f t="shared" si="17"/>
        <v>7.1060050494299958</v>
      </c>
      <c r="W60" s="1">
        <f t="shared" si="18"/>
        <v>5.2403746208680104</v>
      </c>
      <c r="X60" s="1">
        <f t="shared" si="19"/>
        <v>30.068685281521994</v>
      </c>
      <c r="Y60" s="1">
        <f t="shared" si="20"/>
        <v>61.044505618007008</v>
      </c>
      <c r="Z60" s="1">
        <f t="shared" si="21"/>
        <v>-67.396296839885991</v>
      </c>
      <c r="AA60" s="1">
        <f t="shared" si="22"/>
        <v>8.5712830057610176</v>
      </c>
      <c r="AB60" s="1"/>
      <c r="AC60" t="b">
        <f t="shared" si="23"/>
        <v>0</v>
      </c>
      <c r="AD60" t="b">
        <f t="shared" si="24"/>
        <v>0</v>
      </c>
      <c r="AE60" t="b">
        <f t="shared" si="25"/>
        <v>0</v>
      </c>
      <c r="AF60" t="b">
        <f t="shared" si="26"/>
        <v>1</v>
      </c>
      <c r="AG60" t="b">
        <f t="shared" si="27"/>
        <v>0</v>
      </c>
      <c r="AH60" t="b">
        <f t="shared" si="28"/>
        <v>0</v>
      </c>
      <c r="AI60">
        <f t="shared" si="14"/>
        <v>3</v>
      </c>
      <c r="AJ60" t="str">
        <f>VLOOKUP(AI60,Sheet1!$A$1:$B$7,2)</f>
        <v>rotate_cw</v>
      </c>
    </row>
    <row r="61" spans="2:36" x14ac:dyDescent="0.25">
      <c r="B61">
        <v>392.875096229203</v>
      </c>
      <c r="C61">
        <v>176.83326398595401</v>
      </c>
      <c r="D61">
        <v>345.058321839825</v>
      </c>
      <c r="E61">
        <v>170.62281337399301</v>
      </c>
      <c r="F61">
        <v>401.821457801083</v>
      </c>
      <c r="G61">
        <v>214.43409804813899</v>
      </c>
      <c r="H61">
        <v>318.01237808396201</v>
      </c>
      <c r="I61">
        <v>166.79873057198</v>
      </c>
      <c r="J61">
        <v>398.07717128952498</v>
      </c>
      <c r="K61">
        <v>247.15703556955901</v>
      </c>
      <c r="L61">
        <v>283.70998629649802</v>
      </c>
      <c r="M61">
        <v>161.932441921113</v>
      </c>
      <c r="N61">
        <v>388.924319491755</v>
      </c>
      <c r="O61">
        <v>254.13758775900499</v>
      </c>
      <c r="P61">
        <v>356.181571201125</v>
      </c>
      <c r="Q61">
        <v>253.44626009338199</v>
      </c>
      <c r="S61" s="1">
        <f t="shared" si="15"/>
        <v>47.816774389377997</v>
      </c>
      <c r="T61" s="1">
        <f t="shared" si="16"/>
        <v>6.2104506119609937</v>
      </c>
      <c r="V61" s="1">
        <f t="shared" si="17"/>
        <v>8.9463615718800042</v>
      </c>
      <c r="W61" s="1">
        <f t="shared" si="18"/>
        <v>5.2020750603219881</v>
      </c>
      <c r="X61" s="1">
        <f t="shared" si="19"/>
        <v>27.045943755862993</v>
      </c>
      <c r="Y61" s="1">
        <f t="shared" si="20"/>
        <v>61.348335543326982</v>
      </c>
      <c r="Z61" s="1">
        <f t="shared" si="21"/>
        <v>-70.323771583605009</v>
      </c>
      <c r="AA61" s="1">
        <f t="shared" si="22"/>
        <v>8.6903714528800151</v>
      </c>
      <c r="AB61" s="1"/>
      <c r="AC61" t="b">
        <f t="shared" si="23"/>
        <v>0</v>
      </c>
      <c r="AD61" t="b">
        <f t="shared" si="24"/>
        <v>0</v>
      </c>
      <c r="AE61" t="b">
        <f t="shared" si="25"/>
        <v>0</v>
      </c>
      <c r="AF61" t="b">
        <f t="shared" si="26"/>
        <v>1</v>
      </c>
      <c r="AG61" t="b">
        <f t="shared" si="27"/>
        <v>0</v>
      </c>
      <c r="AH61" t="b">
        <f t="shared" si="28"/>
        <v>0</v>
      </c>
      <c r="AI61">
        <f t="shared" si="14"/>
        <v>3</v>
      </c>
      <c r="AJ61" t="str">
        <f>VLOOKUP(AI61,Sheet1!$A$1:$B$7,2)</f>
        <v>rotate_cw</v>
      </c>
    </row>
    <row r="62" spans="2:36" x14ac:dyDescent="0.25">
      <c r="B62">
        <v>393.327533547158</v>
      </c>
      <c r="C62">
        <v>176.79024291088899</v>
      </c>
      <c r="D62">
        <v>348.65866421523202</v>
      </c>
      <c r="E62">
        <v>171.40840131183</v>
      </c>
      <c r="F62">
        <v>399.94353910569703</v>
      </c>
      <c r="G62">
        <v>216.385440302197</v>
      </c>
      <c r="H62">
        <v>318.20933337460099</v>
      </c>
      <c r="I62">
        <v>170.711715730501</v>
      </c>
      <c r="J62">
        <v>397.31100019120402</v>
      </c>
      <c r="K62">
        <v>251.048844319317</v>
      </c>
      <c r="L62">
        <v>278.56609422825301</v>
      </c>
      <c r="M62">
        <v>172.50533928578801</v>
      </c>
      <c r="N62">
        <v>386.53642699616699</v>
      </c>
      <c r="O62">
        <v>254.743011184273</v>
      </c>
      <c r="P62">
        <v>352.75130815792198</v>
      </c>
      <c r="Q62">
        <v>251.46050547948599</v>
      </c>
      <c r="S62" s="1">
        <f t="shared" si="15"/>
        <v>44.668869331925976</v>
      </c>
      <c r="T62" s="1">
        <f t="shared" si="16"/>
        <v>5.381841599058987</v>
      </c>
      <c r="V62" s="1">
        <f t="shared" si="17"/>
        <v>6.6160055585390296</v>
      </c>
      <c r="W62" s="1">
        <f t="shared" si="18"/>
        <v>3.9834666440460182</v>
      </c>
      <c r="X62" s="1">
        <f t="shared" si="19"/>
        <v>30.449330840631035</v>
      </c>
      <c r="Y62" s="1">
        <f t="shared" si="20"/>
        <v>70.092569986979015</v>
      </c>
      <c r="Z62" s="1">
        <f t="shared" si="21"/>
        <v>-74.258601408428007</v>
      </c>
      <c r="AA62" s="1">
        <f t="shared" si="22"/>
        <v>-1.0969379739580063</v>
      </c>
      <c r="AB62" s="1"/>
      <c r="AC62" t="b">
        <f t="shared" si="23"/>
        <v>0</v>
      </c>
      <c r="AD62" t="b">
        <f t="shared" si="24"/>
        <v>0</v>
      </c>
      <c r="AE62" t="b">
        <f t="shared" si="25"/>
        <v>0</v>
      </c>
      <c r="AF62" t="b">
        <f t="shared" si="26"/>
        <v>1</v>
      </c>
      <c r="AG62" t="b">
        <f t="shared" si="27"/>
        <v>0</v>
      </c>
      <c r="AH62" t="b">
        <f t="shared" si="28"/>
        <v>0</v>
      </c>
      <c r="AI62">
        <f t="shared" si="14"/>
        <v>3</v>
      </c>
      <c r="AJ62" t="str">
        <f>VLOOKUP(AI62,Sheet1!$A$1:$B$7,2)</f>
        <v>rotate_cw</v>
      </c>
    </row>
    <row r="63" spans="2:36" x14ac:dyDescent="0.25">
      <c r="B63">
        <v>389.02820773975901</v>
      </c>
      <c r="C63">
        <v>177.55015830913001</v>
      </c>
      <c r="D63">
        <v>345.00825661995202</v>
      </c>
      <c r="E63">
        <v>172.49084037151599</v>
      </c>
      <c r="F63">
        <v>393.608785813076</v>
      </c>
      <c r="G63">
        <v>218.901998991694</v>
      </c>
      <c r="H63">
        <v>321.82350303324398</v>
      </c>
      <c r="I63">
        <v>199.711852446671</v>
      </c>
      <c r="J63">
        <v>395.94789285041998</v>
      </c>
      <c r="K63">
        <v>252.122124960256</v>
      </c>
      <c r="L63">
        <v>299.70513414620899</v>
      </c>
      <c r="M63">
        <v>222.61855224222199</v>
      </c>
      <c r="N63">
        <v>377.94832274812001</v>
      </c>
      <c r="O63">
        <v>256.01565951776797</v>
      </c>
      <c r="P63">
        <v>346.309887733881</v>
      </c>
      <c r="Q63">
        <v>250.44778162530801</v>
      </c>
      <c r="S63" s="1">
        <f t="shared" si="15"/>
        <v>44.01995111980699</v>
      </c>
      <c r="T63" s="1">
        <f t="shared" si="16"/>
        <v>5.0593179376140256</v>
      </c>
      <c r="V63" s="1">
        <f t="shared" si="17"/>
        <v>4.5805780733169854</v>
      </c>
      <c r="W63" s="1">
        <f t="shared" si="18"/>
        <v>6.9196851106609643</v>
      </c>
      <c r="X63" s="1">
        <f t="shared" si="19"/>
        <v>23.184753586708041</v>
      </c>
      <c r="Y63" s="1">
        <f t="shared" si="20"/>
        <v>45.303122473743031</v>
      </c>
      <c r="Z63" s="1">
        <f t="shared" si="21"/>
        <v>-74.57196665112599</v>
      </c>
      <c r="AA63" s="1">
        <f t="shared" si="22"/>
        <v>-50.127711870706008</v>
      </c>
      <c r="AB63" s="1"/>
      <c r="AC63" t="b">
        <f t="shared" si="23"/>
        <v>0</v>
      </c>
      <c r="AD63" t="b">
        <f t="shared" si="24"/>
        <v>0</v>
      </c>
      <c r="AE63" t="b">
        <f t="shared" si="25"/>
        <v>0</v>
      </c>
      <c r="AF63" t="b">
        <f t="shared" si="26"/>
        <v>0</v>
      </c>
      <c r="AG63" t="b">
        <f t="shared" si="27"/>
        <v>0</v>
      </c>
      <c r="AH63" t="b">
        <f t="shared" si="28"/>
        <v>0</v>
      </c>
      <c r="AI63">
        <f t="shared" si="14"/>
        <v>999</v>
      </c>
      <c r="AJ63" t="str">
        <f>VLOOKUP(AI63,Sheet1!$A$1:$B$7,2)</f>
        <v>not detected</v>
      </c>
    </row>
    <row r="64" spans="2:36" x14ac:dyDescent="0.25">
      <c r="B64">
        <v>359.82844010725199</v>
      </c>
      <c r="C64">
        <v>178.35481933509001</v>
      </c>
      <c r="D64">
        <v>314.63307939622803</v>
      </c>
      <c r="E64">
        <v>176.89701495664499</v>
      </c>
      <c r="F64">
        <v>373.53132913839499</v>
      </c>
      <c r="G64">
        <v>215.36762697248</v>
      </c>
      <c r="H64">
        <v>306.07617418912901</v>
      </c>
      <c r="I64">
        <v>217.08441542772599</v>
      </c>
      <c r="J64">
        <v>385.51863442853301</v>
      </c>
      <c r="K64">
        <v>244.64360670609901</v>
      </c>
      <c r="L64">
        <v>302.00523822416801</v>
      </c>
      <c r="M64">
        <v>248.747788040128</v>
      </c>
      <c r="N64">
        <v>350.34976471091898</v>
      </c>
      <c r="O64">
        <v>255.41477598549099</v>
      </c>
      <c r="P64">
        <v>319.01785562765298</v>
      </c>
      <c r="Q64">
        <v>253.861997092249</v>
      </c>
      <c r="S64" s="1">
        <f t="shared" si="15"/>
        <v>45.195360711023966</v>
      </c>
      <c r="T64" s="1">
        <f t="shared" si="16"/>
        <v>1.4578043784450188</v>
      </c>
      <c r="V64" s="1">
        <f t="shared" si="17"/>
        <v>13.702889031143002</v>
      </c>
      <c r="W64" s="1">
        <f t="shared" si="18"/>
        <v>25.690194321281012</v>
      </c>
      <c r="X64" s="1">
        <f t="shared" si="19"/>
        <v>8.556905207099021</v>
      </c>
      <c r="Y64" s="1">
        <f t="shared" si="20"/>
        <v>12.627841172060016</v>
      </c>
      <c r="Z64" s="1">
        <f t="shared" si="21"/>
        <v>-66.288787371008993</v>
      </c>
      <c r="AA64" s="1">
        <f t="shared" si="22"/>
        <v>-71.850773083483006</v>
      </c>
      <c r="AB64" s="1"/>
      <c r="AC64" t="b">
        <f t="shared" si="23"/>
        <v>0</v>
      </c>
      <c r="AD64" t="b">
        <f t="shared" si="24"/>
        <v>0</v>
      </c>
      <c r="AE64" t="b">
        <f t="shared" si="25"/>
        <v>0</v>
      </c>
      <c r="AF64" t="b">
        <f t="shared" si="26"/>
        <v>0</v>
      </c>
      <c r="AG64" t="b">
        <f t="shared" si="27"/>
        <v>0</v>
      </c>
      <c r="AH64" t="b">
        <f t="shared" si="28"/>
        <v>1</v>
      </c>
      <c r="AI64">
        <f t="shared" ref="AI64:AI127" si="29">IF(AC64,0,IF(AD64,1,IF(AE64,2,IF(AF64,3,IF(AG64,4,IF(AH64,5,999))))))</f>
        <v>5</v>
      </c>
      <c r="AJ64" t="str">
        <f>VLOOKUP(AI64,Sheet1!$A$1:$B$7,2)</f>
        <v>land</v>
      </c>
    </row>
    <row r="65" spans="2:36" x14ac:dyDescent="0.25">
      <c r="B65">
        <v>324.65610498123999</v>
      </c>
      <c r="C65">
        <v>173.92778763559301</v>
      </c>
      <c r="D65">
        <v>277.34926341269198</v>
      </c>
      <c r="E65">
        <v>174.694679695758</v>
      </c>
      <c r="F65">
        <v>351.46778414034702</v>
      </c>
      <c r="G65">
        <v>197.248768393131</v>
      </c>
      <c r="H65">
        <v>269.81886105891402</v>
      </c>
      <c r="I65">
        <v>213.46720173293301</v>
      </c>
      <c r="J65">
        <v>382.87983151597001</v>
      </c>
      <c r="K65">
        <v>216.27714967626801</v>
      </c>
      <c r="L65">
        <v>269.66346584036802</v>
      </c>
      <c r="M65">
        <v>245.44895647948101</v>
      </c>
      <c r="N65">
        <v>321.11722587597501</v>
      </c>
      <c r="O65">
        <v>251.769039131874</v>
      </c>
      <c r="P65">
        <v>286.53090538760102</v>
      </c>
      <c r="Q65">
        <v>254.27108345273601</v>
      </c>
      <c r="S65" s="1">
        <f t="shared" si="15"/>
        <v>47.306841568548009</v>
      </c>
      <c r="T65" s="1">
        <f t="shared" si="16"/>
        <v>-0.76689206016499156</v>
      </c>
      <c r="V65" s="1">
        <f t="shared" si="17"/>
        <v>26.81167915910703</v>
      </c>
      <c r="W65" s="1">
        <f t="shared" si="18"/>
        <v>58.223726534730019</v>
      </c>
      <c r="X65" s="1">
        <f t="shared" si="19"/>
        <v>7.5304023537779585</v>
      </c>
      <c r="Y65" s="1">
        <f t="shared" si="20"/>
        <v>7.6857975723239633</v>
      </c>
      <c r="Z65" s="1">
        <f t="shared" si="21"/>
        <v>-42.349362040675004</v>
      </c>
      <c r="AA65" s="1">
        <f t="shared" si="22"/>
        <v>-70.754276783723014</v>
      </c>
      <c r="AB65" s="1"/>
      <c r="AC65" t="b">
        <f t="shared" si="23"/>
        <v>0</v>
      </c>
      <c r="AD65" t="b">
        <f t="shared" si="24"/>
        <v>0</v>
      </c>
      <c r="AE65" t="b">
        <f t="shared" si="25"/>
        <v>0</v>
      </c>
      <c r="AF65" t="b">
        <f t="shared" si="26"/>
        <v>0</v>
      </c>
      <c r="AG65" t="b">
        <f t="shared" si="27"/>
        <v>0</v>
      </c>
      <c r="AH65" t="b">
        <f t="shared" si="28"/>
        <v>0</v>
      </c>
      <c r="AI65">
        <f t="shared" si="29"/>
        <v>999</v>
      </c>
      <c r="AJ65" t="str">
        <f>VLOOKUP(AI65,Sheet1!$A$1:$B$7,2)</f>
        <v>not detected</v>
      </c>
    </row>
    <row r="66" spans="2:36" x14ac:dyDescent="0.25">
      <c r="B66">
        <v>317.35478164648703</v>
      </c>
      <c r="C66">
        <v>171.07919156677301</v>
      </c>
      <c r="D66">
        <v>264.933484214553</v>
      </c>
      <c r="E66">
        <v>175.542333171433</v>
      </c>
      <c r="F66">
        <v>361.39517110670897</v>
      </c>
      <c r="G66">
        <v>174.087429570849</v>
      </c>
      <c r="H66">
        <v>261.69480406654202</v>
      </c>
      <c r="I66">
        <v>216.499552656177</v>
      </c>
      <c r="J66">
        <v>382.45712786489099</v>
      </c>
      <c r="K66">
        <v>166.56205707574199</v>
      </c>
      <c r="L66">
        <v>265.03402734066401</v>
      </c>
      <c r="M66">
        <v>247.33105738117601</v>
      </c>
      <c r="N66">
        <v>312.13473231118201</v>
      </c>
      <c r="O66">
        <v>251.32382382802101</v>
      </c>
      <c r="P66">
        <v>277.65125099893203</v>
      </c>
      <c r="Q66">
        <v>252.41762931452701</v>
      </c>
      <c r="S66" s="1">
        <f t="shared" ref="S66:S97" si="30">B66-D66</f>
        <v>52.421297431934022</v>
      </c>
      <c r="T66" s="1">
        <f t="shared" ref="T66:T97" si="31">C66-E66</f>
        <v>-4.4631416046599952</v>
      </c>
      <c r="V66" s="1">
        <f t="shared" ref="V66:V97" si="32">F66-B66</f>
        <v>44.040389460221945</v>
      </c>
      <c r="W66" s="1">
        <f t="shared" ref="W66:W97" si="33">J66-B66</f>
        <v>65.102346218403966</v>
      </c>
      <c r="X66" s="1">
        <f t="shared" ref="X66:X97" si="34">D66-H66</f>
        <v>3.2386801480109852</v>
      </c>
      <c r="Y66" s="1">
        <f t="shared" ref="Y66:Y97" si="35">D66-L66</f>
        <v>-0.10054312611100613</v>
      </c>
      <c r="Z66" s="1">
        <f t="shared" ref="Z66:Z97" si="36">C66-K66</f>
        <v>4.5171344910310154</v>
      </c>
      <c r="AA66" s="1">
        <f t="shared" ref="AA66:AA97" si="37">E66-M66</f>
        <v>-71.788724209743009</v>
      </c>
      <c r="AB66" s="1"/>
      <c r="AC66" t="b">
        <f t="shared" ref="AC66:AC97" si="38">AND(($Z66&gt;$AM$3),($AA66&gt;$AM$3),(ABS($W66)&lt;$AM$5),(ABS($Y66)&lt;$AM$5))</f>
        <v>0</v>
      </c>
      <c r="AD66" t="b">
        <f t="shared" ref="AD66:AD97" si="39">AND((ABS($Z66)&lt;$AM$5),(ABS($AA66)&lt;$AM$5),($W66&gt;$AM$4),($Y66&gt;$AM$4))</f>
        <v>0</v>
      </c>
      <c r="AE66" t="b">
        <f t="shared" ref="AE66:AE97" si="40">AND((ABS($Z66)&lt;$AM$5),(ABS($AA66)&lt;$AM$5),(ABS($W66)&lt;$AM$5),(ABS($Y66)&lt;$AM$5))</f>
        <v>0</v>
      </c>
      <c r="AF66" t="b">
        <f t="shared" ref="AF66:AF97" si="41">AND(($Z66&lt;-$AM$3),(ABS($AA66)&lt;$AM$5),(ABS($W66)&lt;$AM$5),($Y66&gt;$AM$4))</f>
        <v>0</v>
      </c>
      <c r="AG66" t="b">
        <f t="shared" ref="AG66:AG97" si="42">AND((ABS($Z66)&lt;$AM$5),($AA66&lt;-$AM$3),($W66&gt;$AM$4),(ABS($Y66)&lt;$AM$5))</f>
        <v>1</v>
      </c>
      <c r="AH66" t="b">
        <f t="shared" ref="AH66:AH97" si="43">AND(($Z66&lt;-$AM$3),($AA66&lt;-$AM$3),(ABS($W66)&lt;$AM$5),(ABS($Y66)&lt;$AM$5))</f>
        <v>0</v>
      </c>
      <c r="AI66">
        <f t="shared" si="29"/>
        <v>4</v>
      </c>
      <c r="AJ66" t="str">
        <f>VLOOKUP(AI66,Sheet1!$A$1:$B$7,2)</f>
        <v>rotate_ccw</v>
      </c>
    </row>
    <row r="67" spans="2:36" x14ac:dyDescent="0.25">
      <c r="B67">
        <v>312.205515013298</v>
      </c>
      <c r="C67">
        <v>170.754752290173</v>
      </c>
      <c r="D67">
        <v>261.31838155206998</v>
      </c>
      <c r="E67">
        <v>176.09968947557701</v>
      </c>
      <c r="F67">
        <v>346.556230156342</v>
      </c>
      <c r="G67">
        <v>165.132576295235</v>
      </c>
      <c r="H67">
        <v>256.130338792364</v>
      </c>
      <c r="I67">
        <v>219.75166474033799</v>
      </c>
      <c r="J67">
        <v>373.433806915042</v>
      </c>
      <c r="K67">
        <v>161.743668118692</v>
      </c>
      <c r="L67">
        <v>255.439520620433</v>
      </c>
      <c r="M67">
        <v>249.18051721681701</v>
      </c>
      <c r="N67">
        <v>309.82936551785502</v>
      </c>
      <c r="O67">
        <v>252.80053023808</v>
      </c>
      <c r="P67">
        <v>275.57719057393399</v>
      </c>
      <c r="Q67">
        <v>255.87202914925501</v>
      </c>
      <c r="S67" s="1">
        <f t="shared" si="30"/>
        <v>50.887133461228018</v>
      </c>
      <c r="T67" s="1">
        <f t="shared" si="31"/>
        <v>-5.3449371854040066</v>
      </c>
      <c r="V67" s="1">
        <f t="shared" si="32"/>
        <v>34.350715143043999</v>
      </c>
      <c r="W67" s="1">
        <f t="shared" si="33"/>
        <v>61.228291901744001</v>
      </c>
      <c r="X67" s="1">
        <f t="shared" si="34"/>
        <v>5.1880427597059793</v>
      </c>
      <c r="Y67" s="1">
        <f t="shared" si="35"/>
        <v>5.8788609316369786</v>
      </c>
      <c r="Z67" s="1">
        <f t="shared" si="36"/>
        <v>9.0110841714810022</v>
      </c>
      <c r="AA67" s="1">
        <f t="shared" si="37"/>
        <v>-73.08082774124</v>
      </c>
      <c r="AB67" s="1"/>
      <c r="AC67" t="b">
        <f t="shared" si="38"/>
        <v>0</v>
      </c>
      <c r="AD67" t="b">
        <f t="shared" si="39"/>
        <v>0</v>
      </c>
      <c r="AE67" t="b">
        <f t="shared" si="40"/>
        <v>0</v>
      </c>
      <c r="AF67" t="b">
        <f t="shared" si="41"/>
        <v>0</v>
      </c>
      <c r="AG67" t="b">
        <f t="shared" si="42"/>
        <v>1</v>
      </c>
      <c r="AH67" t="b">
        <f t="shared" si="43"/>
        <v>0</v>
      </c>
      <c r="AI67">
        <f t="shared" si="29"/>
        <v>4</v>
      </c>
      <c r="AJ67" t="str">
        <f>VLOOKUP(AI67,Sheet1!$A$1:$B$7,2)</f>
        <v>rotate_ccw</v>
      </c>
    </row>
    <row r="68" spans="2:36" x14ac:dyDescent="0.25">
      <c r="B68">
        <v>310.30160238015799</v>
      </c>
      <c r="C68">
        <v>171.68077202730399</v>
      </c>
      <c r="D68">
        <v>262.31515459539702</v>
      </c>
      <c r="E68">
        <v>175.81698847119401</v>
      </c>
      <c r="F68">
        <v>348.71509389289702</v>
      </c>
      <c r="G68">
        <v>165.43905052523701</v>
      </c>
      <c r="H68">
        <v>254.69947851099599</v>
      </c>
      <c r="I68">
        <v>219.64435956442799</v>
      </c>
      <c r="J68">
        <v>375.32898407223399</v>
      </c>
      <c r="K68">
        <v>164.91714671096599</v>
      </c>
      <c r="L68">
        <v>256.29745049499201</v>
      </c>
      <c r="M68">
        <v>245.89219510681201</v>
      </c>
      <c r="N68">
        <v>309.007284878554</v>
      </c>
      <c r="O68">
        <v>254.533320098296</v>
      </c>
      <c r="P68">
        <v>274.222796652554</v>
      </c>
      <c r="Q68">
        <v>256.07421213678202</v>
      </c>
      <c r="S68" s="1">
        <f t="shared" si="30"/>
        <v>47.986447784760969</v>
      </c>
      <c r="T68" s="1">
        <f t="shared" si="31"/>
        <v>-4.1362164438900209</v>
      </c>
      <c r="V68" s="1">
        <f t="shared" si="32"/>
        <v>38.413491512739029</v>
      </c>
      <c r="W68" s="1">
        <f t="shared" si="33"/>
        <v>65.027381692076005</v>
      </c>
      <c r="X68" s="1">
        <f t="shared" si="34"/>
        <v>7.6156760844010307</v>
      </c>
      <c r="Y68" s="1">
        <f t="shared" si="35"/>
        <v>6.0177041004050125</v>
      </c>
      <c r="Z68" s="1">
        <f t="shared" si="36"/>
        <v>6.7636253163379934</v>
      </c>
      <c r="AA68" s="1">
        <f t="shared" si="37"/>
        <v>-70.075206635618002</v>
      </c>
      <c r="AB68" s="1"/>
      <c r="AC68" t="b">
        <f t="shared" si="38"/>
        <v>0</v>
      </c>
      <c r="AD68" t="b">
        <f t="shared" si="39"/>
        <v>0</v>
      </c>
      <c r="AE68" t="b">
        <f t="shared" si="40"/>
        <v>0</v>
      </c>
      <c r="AF68" t="b">
        <f t="shared" si="41"/>
        <v>0</v>
      </c>
      <c r="AG68" t="b">
        <f t="shared" si="42"/>
        <v>1</v>
      </c>
      <c r="AH68" t="b">
        <f t="shared" si="43"/>
        <v>0</v>
      </c>
      <c r="AI68">
        <f t="shared" si="29"/>
        <v>4</v>
      </c>
      <c r="AJ68" t="str">
        <f>VLOOKUP(AI68,Sheet1!$A$1:$B$7,2)</f>
        <v>rotate_ccw</v>
      </c>
    </row>
    <row r="69" spans="2:36" x14ac:dyDescent="0.25">
      <c r="B69">
        <v>308.14466141976402</v>
      </c>
      <c r="C69">
        <v>172.63372844671801</v>
      </c>
      <c r="D69">
        <v>256.27293109140498</v>
      </c>
      <c r="E69">
        <v>178.10757788240701</v>
      </c>
      <c r="F69">
        <v>340.548562506363</v>
      </c>
      <c r="G69">
        <v>167.67417214133499</v>
      </c>
      <c r="H69">
        <v>254.186237690761</v>
      </c>
      <c r="I69">
        <v>217.99037449455599</v>
      </c>
      <c r="J69">
        <v>373.30311333775302</v>
      </c>
      <c r="K69">
        <v>166.131200084726</v>
      </c>
      <c r="L69">
        <v>254.17988950418999</v>
      </c>
      <c r="M69">
        <v>253.161254786033</v>
      </c>
      <c r="N69">
        <v>306.24520119520901</v>
      </c>
      <c r="O69">
        <v>254.842038628414</v>
      </c>
      <c r="P69">
        <v>271.00989608403</v>
      </c>
      <c r="Q69">
        <v>254.28726873740499</v>
      </c>
      <c r="S69" s="1">
        <f t="shared" si="30"/>
        <v>51.871730328359035</v>
      </c>
      <c r="T69" s="1">
        <f t="shared" si="31"/>
        <v>-5.4738494356890044</v>
      </c>
      <c r="V69" s="1">
        <f t="shared" si="32"/>
        <v>32.403901086598978</v>
      </c>
      <c r="W69" s="1">
        <f t="shared" si="33"/>
        <v>65.158451917988998</v>
      </c>
      <c r="X69" s="1">
        <f t="shared" si="34"/>
        <v>2.0866934006439806</v>
      </c>
      <c r="Y69" s="1">
        <f t="shared" si="35"/>
        <v>2.0930415872149979</v>
      </c>
      <c r="Z69" s="1">
        <f t="shared" si="36"/>
        <v>6.502528361992006</v>
      </c>
      <c r="AA69" s="1">
        <f t="shared" si="37"/>
        <v>-75.053676903625984</v>
      </c>
      <c r="AB69" s="1"/>
      <c r="AC69" t="b">
        <f t="shared" si="38"/>
        <v>0</v>
      </c>
      <c r="AD69" t="b">
        <f t="shared" si="39"/>
        <v>0</v>
      </c>
      <c r="AE69" t="b">
        <f t="shared" si="40"/>
        <v>0</v>
      </c>
      <c r="AF69" t="b">
        <f t="shared" si="41"/>
        <v>0</v>
      </c>
      <c r="AG69" t="b">
        <f t="shared" si="42"/>
        <v>1</v>
      </c>
      <c r="AH69" t="b">
        <f t="shared" si="43"/>
        <v>0</v>
      </c>
      <c r="AI69">
        <f t="shared" si="29"/>
        <v>4</v>
      </c>
      <c r="AJ69" t="str">
        <f>VLOOKUP(AI69,Sheet1!$A$1:$B$7,2)</f>
        <v>rotate_ccw</v>
      </c>
    </row>
    <row r="70" spans="2:36" x14ac:dyDescent="0.25">
      <c r="B70">
        <v>308.27495460449899</v>
      </c>
      <c r="C70">
        <v>171.663427332743</v>
      </c>
      <c r="D70">
        <v>255.93815374148301</v>
      </c>
      <c r="E70">
        <v>178.71915014803201</v>
      </c>
      <c r="F70">
        <v>335.70568138954098</v>
      </c>
      <c r="G70">
        <v>170.29541789855301</v>
      </c>
      <c r="H70">
        <v>254.33839553905301</v>
      </c>
      <c r="I70">
        <v>217.13135918905499</v>
      </c>
      <c r="J70">
        <v>372.32227102463401</v>
      </c>
      <c r="K70">
        <v>164.76213249545199</v>
      </c>
      <c r="L70">
        <v>254.510981121334</v>
      </c>
      <c r="M70">
        <v>252.81975703814001</v>
      </c>
      <c r="N70">
        <v>303.05885471627198</v>
      </c>
      <c r="O70">
        <v>253.64714769681899</v>
      </c>
      <c r="P70">
        <v>272.42584035671501</v>
      </c>
      <c r="Q70">
        <v>254.777326523375</v>
      </c>
      <c r="S70" s="1">
        <f t="shared" si="30"/>
        <v>52.336800863015981</v>
      </c>
      <c r="T70" s="1">
        <f t="shared" si="31"/>
        <v>-7.0557228152890161</v>
      </c>
      <c r="V70" s="1">
        <f t="shared" si="32"/>
        <v>27.430726785041998</v>
      </c>
      <c r="W70" s="1">
        <f t="shared" si="33"/>
        <v>64.047316420135019</v>
      </c>
      <c r="X70" s="1">
        <f t="shared" si="34"/>
        <v>1.5997582024299959</v>
      </c>
      <c r="Y70" s="1">
        <f t="shared" si="35"/>
        <v>1.4271726201490083</v>
      </c>
      <c r="Z70" s="1">
        <f t="shared" si="36"/>
        <v>6.9012948372910046</v>
      </c>
      <c r="AA70" s="1">
        <f t="shared" si="37"/>
        <v>-74.100606890107997</v>
      </c>
      <c r="AB70" s="1"/>
      <c r="AC70" t="b">
        <f t="shared" si="38"/>
        <v>0</v>
      </c>
      <c r="AD70" t="b">
        <f t="shared" si="39"/>
        <v>0</v>
      </c>
      <c r="AE70" t="b">
        <f t="shared" si="40"/>
        <v>0</v>
      </c>
      <c r="AF70" t="b">
        <f t="shared" si="41"/>
        <v>0</v>
      </c>
      <c r="AG70" t="b">
        <f t="shared" si="42"/>
        <v>1</v>
      </c>
      <c r="AH70" t="b">
        <f t="shared" si="43"/>
        <v>0</v>
      </c>
      <c r="AI70">
        <f t="shared" si="29"/>
        <v>4</v>
      </c>
      <c r="AJ70" t="str">
        <f>VLOOKUP(AI70,Sheet1!$A$1:$B$7,2)</f>
        <v>rotate_ccw</v>
      </c>
    </row>
    <row r="71" spans="2:36" x14ac:dyDescent="0.25">
      <c r="B71">
        <v>308.77992265409</v>
      </c>
      <c r="C71">
        <v>173.125481555124</v>
      </c>
      <c r="D71">
        <v>257.427521475118</v>
      </c>
      <c r="E71">
        <v>177.783770208378</v>
      </c>
      <c r="F71">
        <v>340.12567050084101</v>
      </c>
      <c r="G71">
        <v>170.09041913216001</v>
      </c>
      <c r="H71">
        <v>254.79746114962799</v>
      </c>
      <c r="I71">
        <v>218.12967727854601</v>
      </c>
      <c r="J71">
        <v>376.35438747315601</v>
      </c>
      <c r="K71">
        <v>167.59274682333299</v>
      </c>
      <c r="L71">
        <v>257.15038570747498</v>
      </c>
      <c r="M71">
        <v>254.06865609876701</v>
      </c>
      <c r="N71">
        <v>306.63499142133003</v>
      </c>
      <c r="O71">
        <v>255.0933608041</v>
      </c>
      <c r="P71">
        <v>272.59343923173998</v>
      </c>
      <c r="Q71">
        <v>256.54645343159501</v>
      </c>
      <c r="S71" s="1">
        <f t="shared" si="30"/>
        <v>51.352401178972002</v>
      </c>
      <c r="T71" s="1">
        <f t="shared" si="31"/>
        <v>-4.6582886532540044</v>
      </c>
      <c r="V71" s="1">
        <f t="shared" si="32"/>
        <v>31.34574784675101</v>
      </c>
      <c r="W71" s="1">
        <f t="shared" si="33"/>
        <v>67.574464819066009</v>
      </c>
      <c r="X71" s="1">
        <f t="shared" si="34"/>
        <v>2.6300603254900068</v>
      </c>
      <c r="Y71" s="1">
        <f t="shared" si="35"/>
        <v>0.27713576764301706</v>
      </c>
      <c r="Z71" s="1">
        <f t="shared" si="36"/>
        <v>5.5327347317910096</v>
      </c>
      <c r="AA71" s="1">
        <f t="shared" si="37"/>
        <v>-76.284885890389006</v>
      </c>
      <c r="AB71" s="1"/>
      <c r="AC71" t="b">
        <f t="shared" si="38"/>
        <v>0</v>
      </c>
      <c r="AD71" t="b">
        <f t="shared" si="39"/>
        <v>0</v>
      </c>
      <c r="AE71" t="b">
        <f t="shared" si="40"/>
        <v>0</v>
      </c>
      <c r="AF71" t="b">
        <f t="shared" si="41"/>
        <v>0</v>
      </c>
      <c r="AG71" t="b">
        <f t="shared" si="42"/>
        <v>1</v>
      </c>
      <c r="AH71" t="b">
        <f t="shared" si="43"/>
        <v>0</v>
      </c>
      <c r="AI71">
        <f t="shared" si="29"/>
        <v>4</v>
      </c>
      <c r="AJ71" t="str">
        <f>VLOOKUP(AI71,Sheet1!$A$1:$B$7,2)</f>
        <v>rotate_ccw</v>
      </c>
    </row>
    <row r="72" spans="2:36" x14ac:dyDescent="0.25">
      <c r="B72">
        <v>309.33561930724198</v>
      </c>
      <c r="C72">
        <v>174.12289125470701</v>
      </c>
      <c r="D72">
        <v>257.76069629060498</v>
      </c>
      <c r="E72">
        <v>177.63205808514499</v>
      </c>
      <c r="F72">
        <v>344.03430667533598</v>
      </c>
      <c r="G72">
        <v>169.32445566447501</v>
      </c>
      <c r="H72">
        <v>254.40087847235</v>
      </c>
      <c r="I72">
        <v>217.60204670041099</v>
      </c>
      <c r="J72">
        <v>373.809363318468</v>
      </c>
      <c r="K72">
        <v>168.359157409022</v>
      </c>
      <c r="L72">
        <v>255.537930408736</v>
      </c>
      <c r="M72">
        <v>249.801936966168</v>
      </c>
      <c r="N72">
        <v>305.99789732440303</v>
      </c>
      <c r="O72">
        <v>256.26067728119199</v>
      </c>
      <c r="P72">
        <v>272.58485670526602</v>
      </c>
      <c r="Q72">
        <v>256.70096270377701</v>
      </c>
      <c r="S72" s="1">
        <f t="shared" si="30"/>
        <v>51.574923016637001</v>
      </c>
      <c r="T72" s="1">
        <f t="shared" si="31"/>
        <v>-3.5091668304379766</v>
      </c>
      <c r="V72" s="1">
        <f t="shared" si="32"/>
        <v>34.698687368093999</v>
      </c>
      <c r="W72" s="1">
        <f t="shared" si="33"/>
        <v>64.473744011226017</v>
      </c>
      <c r="X72" s="1">
        <f t="shared" si="34"/>
        <v>3.3598178182549816</v>
      </c>
      <c r="Y72" s="1">
        <f t="shared" si="35"/>
        <v>2.2227658818689804</v>
      </c>
      <c r="Z72" s="1">
        <f t="shared" si="36"/>
        <v>5.7637338456850102</v>
      </c>
      <c r="AA72" s="1">
        <f t="shared" si="37"/>
        <v>-72.16987888102301</v>
      </c>
      <c r="AB72" s="1"/>
      <c r="AC72" t="b">
        <f t="shared" si="38"/>
        <v>0</v>
      </c>
      <c r="AD72" t="b">
        <f t="shared" si="39"/>
        <v>0</v>
      </c>
      <c r="AE72" t="b">
        <f t="shared" si="40"/>
        <v>0</v>
      </c>
      <c r="AF72" t="b">
        <f t="shared" si="41"/>
        <v>0</v>
      </c>
      <c r="AG72" t="b">
        <f t="shared" si="42"/>
        <v>1</v>
      </c>
      <c r="AH72" t="b">
        <f t="shared" si="43"/>
        <v>0</v>
      </c>
      <c r="AI72">
        <f t="shared" si="29"/>
        <v>4</v>
      </c>
      <c r="AJ72" t="str">
        <f>VLOOKUP(AI72,Sheet1!$A$1:$B$7,2)</f>
        <v>rotate_ccw</v>
      </c>
    </row>
    <row r="73" spans="2:36" x14ac:dyDescent="0.25">
      <c r="B73">
        <v>308.03849785248798</v>
      </c>
      <c r="C73">
        <v>173.95150327783301</v>
      </c>
      <c r="D73">
        <v>256.74637105980901</v>
      </c>
      <c r="E73">
        <v>178.08956275278601</v>
      </c>
      <c r="F73">
        <v>342.37375172016903</v>
      </c>
      <c r="G73">
        <v>174.96596999702601</v>
      </c>
      <c r="H73">
        <v>253.34456843034101</v>
      </c>
      <c r="I73">
        <v>218.37647794921099</v>
      </c>
      <c r="J73">
        <v>371.95856642007402</v>
      </c>
      <c r="K73">
        <v>170.45101544821699</v>
      </c>
      <c r="L73">
        <v>252.78589522857399</v>
      </c>
      <c r="M73">
        <v>253.089953860067</v>
      </c>
      <c r="N73">
        <v>305.09377478046599</v>
      </c>
      <c r="O73">
        <v>255.909164138374</v>
      </c>
      <c r="P73">
        <v>271.234481835628</v>
      </c>
      <c r="Q73">
        <v>255.82970004253099</v>
      </c>
      <c r="S73" s="1">
        <f t="shared" si="30"/>
        <v>51.292126792678971</v>
      </c>
      <c r="T73" s="1">
        <f t="shared" si="31"/>
        <v>-4.1380594749529962</v>
      </c>
      <c r="V73" s="1">
        <f t="shared" si="32"/>
        <v>34.335253867681047</v>
      </c>
      <c r="W73" s="1">
        <f t="shared" si="33"/>
        <v>63.920068567586043</v>
      </c>
      <c r="X73" s="1">
        <f t="shared" si="34"/>
        <v>3.4018026294679942</v>
      </c>
      <c r="Y73" s="1">
        <f t="shared" si="35"/>
        <v>3.9604758312350157</v>
      </c>
      <c r="Z73" s="1">
        <f t="shared" si="36"/>
        <v>3.50048782961602</v>
      </c>
      <c r="AA73" s="1">
        <f t="shared" si="37"/>
        <v>-75.00039110728099</v>
      </c>
      <c r="AB73" s="1"/>
      <c r="AC73" t="b">
        <f t="shared" si="38"/>
        <v>0</v>
      </c>
      <c r="AD73" t="b">
        <f t="shared" si="39"/>
        <v>0</v>
      </c>
      <c r="AE73" t="b">
        <f t="shared" si="40"/>
        <v>0</v>
      </c>
      <c r="AF73" t="b">
        <f t="shared" si="41"/>
        <v>0</v>
      </c>
      <c r="AG73" t="b">
        <f t="shared" si="42"/>
        <v>1</v>
      </c>
      <c r="AH73" t="b">
        <f t="shared" si="43"/>
        <v>0</v>
      </c>
      <c r="AI73">
        <f t="shared" si="29"/>
        <v>4</v>
      </c>
      <c r="AJ73" t="str">
        <f>VLOOKUP(AI73,Sheet1!$A$1:$B$7,2)</f>
        <v>rotate_ccw</v>
      </c>
    </row>
    <row r="74" spans="2:36" x14ac:dyDescent="0.25">
      <c r="B74">
        <v>308.657981547134</v>
      </c>
      <c r="C74">
        <v>173.29508807644001</v>
      </c>
      <c r="D74">
        <v>255.12019201100901</v>
      </c>
      <c r="E74">
        <v>178.952222505533</v>
      </c>
      <c r="F74">
        <v>338.72871820772201</v>
      </c>
      <c r="G74">
        <v>171.36273309493899</v>
      </c>
      <c r="H74">
        <v>253.03836479006199</v>
      </c>
      <c r="I74">
        <v>218.09274153275899</v>
      </c>
      <c r="J74">
        <v>370.26675701894601</v>
      </c>
      <c r="K74">
        <v>169.282561094513</v>
      </c>
      <c r="L74">
        <v>251.86610566872901</v>
      </c>
      <c r="M74">
        <v>251.60355720157</v>
      </c>
      <c r="N74">
        <v>306.03004226564002</v>
      </c>
      <c r="O74">
        <v>256.33878381257301</v>
      </c>
      <c r="P74">
        <v>273.51411117384902</v>
      </c>
      <c r="Q74">
        <v>256.19299430927799</v>
      </c>
      <c r="S74" s="1">
        <f t="shared" si="30"/>
        <v>53.53778953612499</v>
      </c>
      <c r="T74" s="1">
        <f t="shared" si="31"/>
        <v>-5.6571344290929915</v>
      </c>
      <c r="V74" s="1">
        <f t="shared" si="32"/>
        <v>30.070736660588011</v>
      </c>
      <c r="W74" s="1">
        <f t="shared" si="33"/>
        <v>61.60877547181201</v>
      </c>
      <c r="X74" s="1">
        <f t="shared" si="34"/>
        <v>2.0818272209470194</v>
      </c>
      <c r="Y74" s="1">
        <f t="shared" si="35"/>
        <v>3.2540863422800044</v>
      </c>
      <c r="Z74" s="1">
        <f t="shared" si="36"/>
        <v>4.0125269819270102</v>
      </c>
      <c r="AA74" s="1">
        <f t="shared" si="37"/>
        <v>-72.651334696036997</v>
      </c>
      <c r="AB74" s="1"/>
      <c r="AC74" t="b">
        <f t="shared" si="38"/>
        <v>0</v>
      </c>
      <c r="AD74" t="b">
        <f t="shared" si="39"/>
        <v>0</v>
      </c>
      <c r="AE74" t="b">
        <f t="shared" si="40"/>
        <v>0</v>
      </c>
      <c r="AF74" t="b">
        <f t="shared" si="41"/>
        <v>0</v>
      </c>
      <c r="AG74" t="b">
        <f t="shared" si="42"/>
        <v>1</v>
      </c>
      <c r="AH74" t="b">
        <f t="shared" si="43"/>
        <v>0</v>
      </c>
      <c r="AI74">
        <f t="shared" si="29"/>
        <v>4</v>
      </c>
      <c r="AJ74" t="str">
        <f>VLOOKUP(AI74,Sheet1!$A$1:$B$7,2)</f>
        <v>rotate_ccw</v>
      </c>
    </row>
    <row r="75" spans="2:36" x14ac:dyDescent="0.25">
      <c r="B75">
        <v>307.06376640717502</v>
      </c>
      <c r="C75">
        <v>171.22223860113601</v>
      </c>
      <c r="D75">
        <v>258.94715319689197</v>
      </c>
      <c r="E75">
        <v>177.37385384880201</v>
      </c>
      <c r="F75">
        <v>340.33948503587601</v>
      </c>
      <c r="G75">
        <v>168.01101265195501</v>
      </c>
      <c r="H75">
        <v>250.678313121223</v>
      </c>
      <c r="I75">
        <v>218.31976618373599</v>
      </c>
      <c r="J75">
        <v>373.00052926062</v>
      </c>
      <c r="K75">
        <v>166.008572890945</v>
      </c>
      <c r="L75">
        <v>250.851946871427</v>
      </c>
      <c r="M75">
        <v>249.77541643267699</v>
      </c>
      <c r="N75">
        <v>304.97800613089902</v>
      </c>
      <c r="O75">
        <v>252.461441556192</v>
      </c>
      <c r="P75">
        <v>268.59760676138302</v>
      </c>
      <c r="Q75">
        <v>255.26426319340001</v>
      </c>
      <c r="S75" s="1">
        <f t="shared" si="30"/>
        <v>48.116613210283049</v>
      </c>
      <c r="T75" s="1">
        <f t="shared" si="31"/>
        <v>-6.1516152476660011</v>
      </c>
      <c r="V75" s="1">
        <f t="shared" si="32"/>
        <v>33.275718628700986</v>
      </c>
      <c r="W75" s="1">
        <f t="shared" si="33"/>
        <v>65.936762853444975</v>
      </c>
      <c r="X75" s="1">
        <f t="shared" si="34"/>
        <v>8.2688400756689759</v>
      </c>
      <c r="Y75" s="1">
        <f t="shared" si="35"/>
        <v>8.0952063254649715</v>
      </c>
      <c r="Z75" s="1">
        <f t="shared" si="36"/>
        <v>5.2136657101910089</v>
      </c>
      <c r="AA75" s="1">
        <f t="shared" si="37"/>
        <v>-72.401562583874977</v>
      </c>
      <c r="AB75" s="1"/>
      <c r="AC75" t="b">
        <f t="shared" si="38"/>
        <v>0</v>
      </c>
      <c r="AD75" t="b">
        <f t="shared" si="39"/>
        <v>0</v>
      </c>
      <c r="AE75" t="b">
        <f t="shared" si="40"/>
        <v>0</v>
      </c>
      <c r="AF75" t="b">
        <f t="shared" si="41"/>
        <v>0</v>
      </c>
      <c r="AG75" t="b">
        <f t="shared" si="42"/>
        <v>1</v>
      </c>
      <c r="AH75" t="b">
        <f t="shared" si="43"/>
        <v>0</v>
      </c>
      <c r="AI75">
        <f t="shared" si="29"/>
        <v>4</v>
      </c>
      <c r="AJ75" t="str">
        <f>VLOOKUP(AI75,Sheet1!$A$1:$B$7,2)</f>
        <v>rotate_ccw</v>
      </c>
    </row>
    <row r="76" spans="2:36" x14ac:dyDescent="0.25">
      <c r="B76">
        <v>305.71583728278</v>
      </c>
      <c r="C76">
        <v>168.64025091772001</v>
      </c>
      <c r="D76">
        <v>257.97056659138002</v>
      </c>
      <c r="E76">
        <v>175.576859972189</v>
      </c>
      <c r="F76">
        <v>337.17312708850102</v>
      </c>
      <c r="G76">
        <v>169.17363753530401</v>
      </c>
      <c r="H76">
        <v>249.925173959837</v>
      </c>
      <c r="I76">
        <v>216.68347009896701</v>
      </c>
      <c r="J76">
        <v>368.72402968564802</v>
      </c>
      <c r="K76">
        <v>166.53903920857101</v>
      </c>
      <c r="L76">
        <v>249.654396744135</v>
      </c>
      <c r="M76">
        <v>251.709411739042</v>
      </c>
      <c r="N76">
        <v>302.82922006519601</v>
      </c>
      <c r="O76">
        <v>253.267872590595</v>
      </c>
      <c r="P76">
        <v>270.29856821937</v>
      </c>
      <c r="Q76">
        <v>254.57193725456801</v>
      </c>
      <c r="S76" s="1">
        <f t="shared" si="30"/>
        <v>47.74527069139998</v>
      </c>
      <c r="T76" s="1">
        <f t="shared" si="31"/>
        <v>-6.9366090544689882</v>
      </c>
      <c r="V76" s="1">
        <f t="shared" si="32"/>
        <v>31.457289805721018</v>
      </c>
      <c r="W76" s="1">
        <f t="shared" si="33"/>
        <v>63.008192402868019</v>
      </c>
      <c r="X76" s="1">
        <f t="shared" si="34"/>
        <v>8.0453926315430238</v>
      </c>
      <c r="Y76" s="1">
        <f t="shared" si="35"/>
        <v>8.3161698472450212</v>
      </c>
      <c r="Z76" s="1">
        <f t="shared" si="36"/>
        <v>2.1012117091489984</v>
      </c>
      <c r="AA76" s="1">
        <f t="shared" si="37"/>
        <v>-76.132551766852998</v>
      </c>
      <c r="AB76" s="1"/>
      <c r="AC76" t="b">
        <f t="shared" si="38"/>
        <v>0</v>
      </c>
      <c r="AD76" t="b">
        <f t="shared" si="39"/>
        <v>0</v>
      </c>
      <c r="AE76" t="b">
        <f t="shared" si="40"/>
        <v>0</v>
      </c>
      <c r="AF76" t="b">
        <f t="shared" si="41"/>
        <v>0</v>
      </c>
      <c r="AG76" t="b">
        <f t="shared" si="42"/>
        <v>1</v>
      </c>
      <c r="AH76" t="b">
        <f t="shared" si="43"/>
        <v>0</v>
      </c>
      <c r="AI76">
        <f t="shared" si="29"/>
        <v>4</v>
      </c>
      <c r="AJ76" t="str">
        <f>VLOOKUP(AI76,Sheet1!$A$1:$B$7,2)</f>
        <v>rotate_ccw</v>
      </c>
    </row>
    <row r="77" spans="2:36" x14ac:dyDescent="0.25">
      <c r="B77">
        <v>307.87222381639998</v>
      </c>
      <c r="C77">
        <v>165.75990584133501</v>
      </c>
      <c r="D77">
        <v>259.44025265661998</v>
      </c>
      <c r="E77">
        <v>173.90579030075199</v>
      </c>
      <c r="F77">
        <v>346.95648675469602</v>
      </c>
      <c r="G77">
        <v>158.27825437388501</v>
      </c>
      <c r="H77">
        <v>238.534014612954</v>
      </c>
      <c r="I77">
        <v>202.13958030523199</v>
      </c>
      <c r="J77">
        <v>385.38342612991198</v>
      </c>
      <c r="K77">
        <v>145.72597189131</v>
      </c>
      <c r="L77">
        <v>219.085991303502</v>
      </c>
      <c r="M77">
        <v>224.834884498386</v>
      </c>
      <c r="N77">
        <v>307.473614814722</v>
      </c>
      <c r="O77">
        <v>250.500292223553</v>
      </c>
      <c r="P77">
        <v>273.73828580594102</v>
      </c>
      <c r="Q77">
        <v>249.067243451043</v>
      </c>
      <c r="S77" s="1">
        <f t="shared" si="30"/>
        <v>48.431971159780005</v>
      </c>
      <c r="T77" s="1">
        <f t="shared" si="31"/>
        <v>-8.1458844594169761</v>
      </c>
      <c r="V77" s="1">
        <f t="shared" si="32"/>
        <v>39.084262938296035</v>
      </c>
      <c r="W77" s="1">
        <f t="shared" si="33"/>
        <v>77.511202313512001</v>
      </c>
      <c r="X77" s="1">
        <f t="shared" si="34"/>
        <v>20.906238043665979</v>
      </c>
      <c r="Y77" s="1">
        <f t="shared" si="35"/>
        <v>40.354261353117977</v>
      </c>
      <c r="Z77" s="1">
        <f t="shared" si="36"/>
        <v>20.033933950025016</v>
      </c>
      <c r="AA77" s="1">
        <f t="shared" si="37"/>
        <v>-50.929094197634015</v>
      </c>
      <c r="AB77" s="1"/>
      <c r="AC77" t="b">
        <f t="shared" si="38"/>
        <v>0</v>
      </c>
      <c r="AD77" t="b">
        <f t="shared" si="39"/>
        <v>0</v>
      </c>
      <c r="AE77" t="b">
        <f t="shared" si="40"/>
        <v>0</v>
      </c>
      <c r="AF77" t="b">
        <f t="shared" si="41"/>
        <v>0</v>
      </c>
      <c r="AG77" t="b">
        <f t="shared" si="42"/>
        <v>0</v>
      </c>
      <c r="AH77" t="b">
        <f t="shared" si="43"/>
        <v>0</v>
      </c>
      <c r="AI77">
        <f t="shared" si="29"/>
        <v>999</v>
      </c>
      <c r="AJ77" t="str">
        <f>VLOOKUP(AI77,Sheet1!$A$1:$B$7,2)</f>
        <v>not detected</v>
      </c>
    </row>
    <row r="78" spans="2:36" x14ac:dyDescent="0.25">
      <c r="B78">
        <v>307.53161945614198</v>
      </c>
      <c r="C78">
        <v>168.06271913943701</v>
      </c>
      <c r="D78">
        <v>258.27286128184198</v>
      </c>
      <c r="E78">
        <v>166.145886507901</v>
      </c>
      <c r="F78">
        <v>340.52767978083602</v>
      </c>
      <c r="G78">
        <v>141.66018076729301</v>
      </c>
      <c r="H78">
        <v>225.970660084608</v>
      </c>
      <c r="I78">
        <v>148.86634875049501</v>
      </c>
      <c r="J78">
        <v>365.00587981647402</v>
      </c>
      <c r="K78">
        <v>112.031301292758</v>
      </c>
      <c r="L78">
        <v>208.07124567257799</v>
      </c>
      <c r="M78">
        <v>131.776306644302</v>
      </c>
      <c r="N78">
        <v>308.11510565156601</v>
      </c>
      <c r="O78">
        <v>252.254646091582</v>
      </c>
      <c r="P78">
        <v>272.901346649603</v>
      </c>
      <c r="Q78">
        <v>249.478718795937</v>
      </c>
      <c r="S78" s="1">
        <f t="shared" si="30"/>
        <v>49.258758174299999</v>
      </c>
      <c r="T78" s="1">
        <f t="shared" si="31"/>
        <v>1.9168326315360105</v>
      </c>
      <c r="V78" s="1">
        <f t="shared" si="32"/>
        <v>32.996060324694042</v>
      </c>
      <c r="W78" s="1">
        <f t="shared" si="33"/>
        <v>57.474260360332039</v>
      </c>
      <c r="X78" s="1">
        <f t="shared" si="34"/>
        <v>32.302201197233984</v>
      </c>
      <c r="Y78" s="1">
        <f t="shared" si="35"/>
        <v>50.201615609263996</v>
      </c>
      <c r="Z78" s="1">
        <f t="shared" si="36"/>
        <v>56.031417846679005</v>
      </c>
      <c r="AA78" s="1">
        <f t="shared" si="37"/>
        <v>34.369579863599</v>
      </c>
      <c r="AB78" s="1"/>
      <c r="AC78" t="b">
        <f t="shared" si="38"/>
        <v>0</v>
      </c>
      <c r="AD78" t="b">
        <f t="shared" si="39"/>
        <v>0</v>
      </c>
      <c r="AE78" t="b">
        <f t="shared" si="40"/>
        <v>0</v>
      </c>
      <c r="AF78" t="b">
        <f t="shared" si="41"/>
        <v>0</v>
      </c>
      <c r="AG78" t="b">
        <f t="shared" si="42"/>
        <v>0</v>
      </c>
      <c r="AH78" t="b">
        <f t="shared" si="43"/>
        <v>0</v>
      </c>
      <c r="AI78">
        <f t="shared" si="29"/>
        <v>999</v>
      </c>
      <c r="AJ78" t="str">
        <f>VLOOKUP(AI78,Sheet1!$A$1:$B$7,2)</f>
        <v>not detected</v>
      </c>
    </row>
    <row r="79" spans="2:36" x14ac:dyDescent="0.25">
      <c r="B79">
        <v>310.19182202187</v>
      </c>
      <c r="C79">
        <v>157.91568812557799</v>
      </c>
      <c r="D79">
        <v>264.71772638354003</v>
      </c>
      <c r="E79">
        <v>160.17650451014899</v>
      </c>
      <c r="F79">
        <v>327.93651876103002</v>
      </c>
      <c r="G79">
        <v>135.84404846578499</v>
      </c>
      <c r="H79">
        <v>253.58656896798999</v>
      </c>
      <c r="I79">
        <v>128.23049791267499</v>
      </c>
      <c r="J79">
        <v>329.61122341065601</v>
      </c>
      <c r="K79">
        <v>96.8571710284114</v>
      </c>
      <c r="L79">
        <v>251.52887473927399</v>
      </c>
      <c r="M79">
        <v>92.588541301057901</v>
      </c>
      <c r="N79">
        <v>308.54641026983501</v>
      </c>
      <c r="O79">
        <v>247.907829687912</v>
      </c>
      <c r="P79">
        <v>275.80662056921398</v>
      </c>
      <c r="Q79">
        <v>246.563665216619</v>
      </c>
      <c r="S79" s="1">
        <f t="shared" si="30"/>
        <v>45.47409563832997</v>
      </c>
      <c r="T79" s="1">
        <f t="shared" si="31"/>
        <v>-2.260816384571001</v>
      </c>
      <c r="V79" s="1">
        <f t="shared" si="32"/>
        <v>17.74469673916002</v>
      </c>
      <c r="W79" s="1">
        <f t="shared" si="33"/>
        <v>19.419401388786014</v>
      </c>
      <c r="X79" s="1">
        <f t="shared" si="34"/>
        <v>11.131157415550035</v>
      </c>
      <c r="Y79" s="1">
        <f t="shared" si="35"/>
        <v>13.188851644266038</v>
      </c>
      <c r="Z79" s="1">
        <f t="shared" si="36"/>
        <v>61.058517097166586</v>
      </c>
      <c r="AA79" s="1">
        <f t="shared" si="37"/>
        <v>67.587963209091086</v>
      </c>
      <c r="AB79" s="1"/>
      <c r="AC79" t="b">
        <f t="shared" si="38"/>
        <v>1</v>
      </c>
      <c r="AD79" t="b">
        <f t="shared" si="39"/>
        <v>0</v>
      </c>
      <c r="AE79" t="b">
        <f t="shared" si="40"/>
        <v>0</v>
      </c>
      <c r="AF79" t="b">
        <f t="shared" si="41"/>
        <v>0</v>
      </c>
      <c r="AG79" t="b">
        <f t="shared" si="42"/>
        <v>0</v>
      </c>
      <c r="AH79" t="b">
        <f t="shared" si="43"/>
        <v>0</v>
      </c>
      <c r="AI79">
        <f t="shared" si="29"/>
        <v>0</v>
      </c>
      <c r="AJ79" t="str">
        <f>VLOOKUP(AI79,Sheet1!$A$1:$B$7,2)</f>
        <v>takeoff</v>
      </c>
    </row>
    <row r="80" spans="2:36" x14ac:dyDescent="0.25">
      <c r="B80">
        <v>307.65511704093802</v>
      </c>
      <c r="C80">
        <v>152.23583777913501</v>
      </c>
      <c r="D80">
        <v>271.66650274918499</v>
      </c>
      <c r="E80">
        <v>156.15491419463501</v>
      </c>
      <c r="F80">
        <v>315.21372236158402</v>
      </c>
      <c r="G80">
        <v>122.407542706543</v>
      </c>
      <c r="H80">
        <v>260.84859200186798</v>
      </c>
      <c r="I80">
        <v>127.742144401179</v>
      </c>
      <c r="J80">
        <v>304.63852531348698</v>
      </c>
      <c r="K80">
        <v>83.8032580127675</v>
      </c>
      <c r="L80">
        <v>273.76441316770303</v>
      </c>
      <c r="M80">
        <v>88.216123036551906</v>
      </c>
      <c r="N80">
        <v>307.61834552879299</v>
      </c>
      <c r="O80">
        <v>246.879764581079</v>
      </c>
      <c r="P80">
        <v>278.12693109256202</v>
      </c>
      <c r="Q80">
        <v>247.63356343888299</v>
      </c>
      <c r="S80" s="1">
        <f t="shared" si="30"/>
        <v>35.988614291753038</v>
      </c>
      <c r="T80" s="1">
        <f t="shared" si="31"/>
        <v>-3.9190764155000011</v>
      </c>
      <c r="V80" s="1">
        <f t="shared" si="32"/>
        <v>7.5586053206459951</v>
      </c>
      <c r="W80" s="1">
        <f t="shared" si="33"/>
        <v>-3.0165917274510434</v>
      </c>
      <c r="X80" s="1">
        <f t="shared" si="34"/>
        <v>10.817910747317001</v>
      </c>
      <c r="Y80" s="1">
        <f t="shared" si="35"/>
        <v>-2.0979104185180404</v>
      </c>
      <c r="Z80" s="1">
        <f t="shared" si="36"/>
        <v>68.43257976636751</v>
      </c>
      <c r="AA80" s="1">
        <f t="shared" si="37"/>
        <v>67.938791158083106</v>
      </c>
      <c r="AB80" s="1"/>
      <c r="AC80" t="b">
        <f t="shared" si="38"/>
        <v>1</v>
      </c>
      <c r="AD80" t="b">
        <f t="shared" si="39"/>
        <v>0</v>
      </c>
      <c r="AE80" t="b">
        <f t="shared" si="40"/>
        <v>0</v>
      </c>
      <c r="AF80" t="b">
        <f t="shared" si="41"/>
        <v>0</v>
      </c>
      <c r="AG80" t="b">
        <f t="shared" si="42"/>
        <v>0</v>
      </c>
      <c r="AH80" t="b">
        <f t="shared" si="43"/>
        <v>0</v>
      </c>
      <c r="AI80">
        <f t="shared" si="29"/>
        <v>0</v>
      </c>
      <c r="AJ80" t="str">
        <f>VLOOKUP(AI80,Sheet1!$A$1:$B$7,2)</f>
        <v>takeoff</v>
      </c>
    </row>
    <row r="81" spans="2:36" x14ac:dyDescent="0.25">
      <c r="B81">
        <v>305.82005686104497</v>
      </c>
      <c r="C81">
        <v>150.15623193462599</v>
      </c>
      <c r="D81">
        <v>269.86995269148599</v>
      </c>
      <c r="E81">
        <v>157.09237548311901</v>
      </c>
      <c r="F81">
        <v>313.78254340534897</v>
      </c>
      <c r="G81">
        <v>122.738359705338</v>
      </c>
      <c r="H81">
        <v>259.11086439521301</v>
      </c>
      <c r="I81">
        <v>126.647394353693</v>
      </c>
      <c r="J81">
        <v>298.28370104845402</v>
      </c>
      <c r="K81">
        <v>83.625571672306506</v>
      </c>
      <c r="L81">
        <v>270.54124780929101</v>
      </c>
      <c r="M81">
        <v>87.658351067508704</v>
      </c>
      <c r="N81">
        <v>305.84308063814399</v>
      </c>
      <c r="O81">
        <v>245.95855946772599</v>
      </c>
      <c r="P81">
        <v>274.76704556794999</v>
      </c>
      <c r="Q81">
        <v>246.64123438377399</v>
      </c>
      <c r="S81" s="1">
        <f t="shared" si="30"/>
        <v>35.950104169558983</v>
      </c>
      <c r="T81" s="1">
        <f t="shared" si="31"/>
        <v>-6.9361435484930212</v>
      </c>
      <c r="V81" s="1">
        <f t="shared" si="32"/>
        <v>7.9624865443039994</v>
      </c>
      <c r="W81" s="1">
        <f t="shared" si="33"/>
        <v>-7.5363558125909549</v>
      </c>
      <c r="X81" s="1">
        <f t="shared" si="34"/>
        <v>10.759088296272978</v>
      </c>
      <c r="Y81" s="1">
        <f t="shared" si="35"/>
        <v>-0.67129511780501616</v>
      </c>
      <c r="Z81" s="1">
        <f t="shared" si="36"/>
        <v>66.530660262319486</v>
      </c>
      <c r="AA81" s="1">
        <f t="shared" si="37"/>
        <v>69.43402441561031</v>
      </c>
      <c r="AB81" s="1"/>
      <c r="AC81" t="b">
        <f t="shared" si="38"/>
        <v>1</v>
      </c>
      <c r="AD81" t="b">
        <f t="shared" si="39"/>
        <v>0</v>
      </c>
      <c r="AE81" t="b">
        <f t="shared" si="40"/>
        <v>0</v>
      </c>
      <c r="AF81" t="b">
        <f t="shared" si="41"/>
        <v>0</v>
      </c>
      <c r="AG81" t="b">
        <f t="shared" si="42"/>
        <v>0</v>
      </c>
      <c r="AH81" t="b">
        <f t="shared" si="43"/>
        <v>0</v>
      </c>
      <c r="AI81">
        <f t="shared" si="29"/>
        <v>0</v>
      </c>
      <c r="AJ81" t="str">
        <f>VLOOKUP(AI81,Sheet1!$A$1:$B$7,2)</f>
        <v>takeoff</v>
      </c>
    </row>
    <row r="82" spans="2:36" x14ac:dyDescent="0.25">
      <c r="B82">
        <v>300.58632318819099</v>
      </c>
      <c r="C82">
        <v>150.39648140711699</v>
      </c>
      <c r="D82">
        <v>265.322290333149</v>
      </c>
      <c r="E82">
        <v>155.680900638249</v>
      </c>
      <c r="F82">
        <v>313.26694289654898</v>
      </c>
      <c r="G82">
        <v>121.84350818206499</v>
      </c>
      <c r="H82">
        <v>252.259302244743</v>
      </c>
      <c r="I82">
        <v>126.700280090719</v>
      </c>
      <c r="J82">
        <v>298.58776701193398</v>
      </c>
      <c r="K82">
        <v>85.524286104811097</v>
      </c>
      <c r="L82">
        <v>265.07308887644399</v>
      </c>
      <c r="M82">
        <v>84.862708964761097</v>
      </c>
      <c r="N82">
        <v>304.33522976216898</v>
      </c>
      <c r="O82">
        <v>243.406810800822</v>
      </c>
      <c r="P82">
        <v>271.32428981304901</v>
      </c>
      <c r="Q82">
        <v>245.741758044123</v>
      </c>
      <c r="S82" s="1">
        <f t="shared" si="30"/>
        <v>35.264032855041989</v>
      </c>
      <c r="T82" s="1">
        <f t="shared" si="31"/>
        <v>-5.2844192311320057</v>
      </c>
      <c r="V82" s="1">
        <f t="shared" si="32"/>
        <v>12.680619708357995</v>
      </c>
      <c r="W82" s="1">
        <f t="shared" si="33"/>
        <v>-1.9985561762570114</v>
      </c>
      <c r="X82" s="1">
        <f t="shared" si="34"/>
        <v>13.062988088406001</v>
      </c>
      <c r="Y82" s="1">
        <f t="shared" si="35"/>
        <v>0.24920145670500915</v>
      </c>
      <c r="Z82" s="1">
        <f t="shared" si="36"/>
        <v>64.872195302305897</v>
      </c>
      <c r="AA82" s="1">
        <f t="shared" si="37"/>
        <v>70.818191673487902</v>
      </c>
      <c r="AB82" s="1"/>
      <c r="AC82" t="b">
        <f t="shared" si="38"/>
        <v>1</v>
      </c>
      <c r="AD82" t="b">
        <f t="shared" si="39"/>
        <v>0</v>
      </c>
      <c r="AE82" t="b">
        <f t="shared" si="40"/>
        <v>0</v>
      </c>
      <c r="AF82" t="b">
        <f t="shared" si="41"/>
        <v>0</v>
      </c>
      <c r="AG82" t="b">
        <f t="shared" si="42"/>
        <v>0</v>
      </c>
      <c r="AH82" t="b">
        <f t="shared" si="43"/>
        <v>0</v>
      </c>
      <c r="AI82">
        <f t="shared" si="29"/>
        <v>0</v>
      </c>
      <c r="AJ82" t="str">
        <f>VLOOKUP(AI82,Sheet1!$A$1:$B$7,2)</f>
        <v>takeoff</v>
      </c>
    </row>
    <row r="83" spans="2:36" x14ac:dyDescent="0.25">
      <c r="B83">
        <v>302.42764730588999</v>
      </c>
      <c r="C83">
        <v>152.02435096272899</v>
      </c>
      <c r="D83">
        <v>268.81796163405198</v>
      </c>
      <c r="E83">
        <v>157.320026292861</v>
      </c>
      <c r="F83">
        <v>312.539178206457</v>
      </c>
      <c r="G83">
        <v>120.64731847912201</v>
      </c>
      <c r="H83">
        <v>256.49367635283897</v>
      </c>
      <c r="I83">
        <v>126.658090345451</v>
      </c>
      <c r="J83">
        <v>296.738307283952</v>
      </c>
      <c r="K83">
        <v>83.324894975658196</v>
      </c>
      <c r="L83">
        <v>267.04958175972502</v>
      </c>
      <c r="M83">
        <v>87.507508743640898</v>
      </c>
      <c r="N83">
        <v>304.25756421322598</v>
      </c>
      <c r="O83">
        <v>245.205013807429</v>
      </c>
      <c r="P83">
        <v>274.01923446293603</v>
      </c>
      <c r="Q83">
        <v>247.54712522155799</v>
      </c>
      <c r="S83" s="1">
        <f t="shared" si="30"/>
        <v>33.609685671838008</v>
      </c>
      <c r="T83" s="1">
        <f t="shared" si="31"/>
        <v>-5.2956753301320134</v>
      </c>
      <c r="V83" s="1">
        <f t="shared" si="32"/>
        <v>10.111530900567004</v>
      </c>
      <c r="W83" s="1">
        <f t="shared" si="33"/>
        <v>-5.6893400219379942</v>
      </c>
      <c r="X83" s="1">
        <f t="shared" si="34"/>
        <v>12.324285281213008</v>
      </c>
      <c r="Y83" s="1">
        <f t="shared" si="35"/>
        <v>1.7683798743269676</v>
      </c>
      <c r="Z83" s="1">
        <f t="shared" si="36"/>
        <v>68.699455987070792</v>
      </c>
      <c r="AA83" s="1">
        <f t="shared" si="37"/>
        <v>69.812517549220104</v>
      </c>
      <c r="AB83" s="1"/>
      <c r="AC83" t="b">
        <f t="shared" si="38"/>
        <v>1</v>
      </c>
      <c r="AD83" t="b">
        <f t="shared" si="39"/>
        <v>0</v>
      </c>
      <c r="AE83" t="b">
        <f t="shared" si="40"/>
        <v>0</v>
      </c>
      <c r="AF83" t="b">
        <f t="shared" si="41"/>
        <v>0</v>
      </c>
      <c r="AG83" t="b">
        <f t="shared" si="42"/>
        <v>0</v>
      </c>
      <c r="AH83" t="b">
        <f t="shared" si="43"/>
        <v>0</v>
      </c>
      <c r="AI83">
        <f t="shared" si="29"/>
        <v>0</v>
      </c>
      <c r="AJ83" t="str">
        <f>VLOOKUP(AI83,Sheet1!$A$1:$B$7,2)</f>
        <v>takeoff</v>
      </c>
    </row>
    <row r="84" spans="2:36" x14ac:dyDescent="0.25">
      <c r="B84">
        <v>302.89819895185298</v>
      </c>
      <c r="C84">
        <v>133.41428438150299</v>
      </c>
      <c r="D84">
        <v>268.17772357573</v>
      </c>
      <c r="E84">
        <v>138.37514284549201</v>
      </c>
      <c r="F84">
        <v>314.15271150369</v>
      </c>
      <c r="G84">
        <v>104.537331579099</v>
      </c>
      <c r="H84">
        <v>255.77818884103701</v>
      </c>
      <c r="I84">
        <v>106.80319981645501</v>
      </c>
      <c r="J84">
        <v>297.52682075681201</v>
      </c>
      <c r="K84">
        <v>66.4126898219167</v>
      </c>
      <c r="L84">
        <v>268.19390319534898</v>
      </c>
      <c r="M84">
        <v>68.909888882465594</v>
      </c>
      <c r="N84">
        <v>305.13066296328799</v>
      </c>
      <c r="O84">
        <v>228.31248983016201</v>
      </c>
      <c r="P84">
        <v>274.81287412357102</v>
      </c>
      <c r="Q84">
        <v>230.854745102735</v>
      </c>
      <c r="S84" s="1">
        <f t="shared" si="30"/>
        <v>34.720475376122977</v>
      </c>
      <c r="T84" s="1">
        <f t="shared" si="31"/>
        <v>-4.9608584639890125</v>
      </c>
      <c r="V84" s="1">
        <f t="shared" si="32"/>
        <v>11.254512551837024</v>
      </c>
      <c r="W84" s="1">
        <f t="shared" si="33"/>
        <v>-5.3713781950409611</v>
      </c>
      <c r="X84" s="1">
        <f t="shared" si="34"/>
        <v>12.399534734692992</v>
      </c>
      <c r="Y84" s="1">
        <f t="shared" si="35"/>
        <v>-1.6179619618981178E-2</v>
      </c>
      <c r="Z84" s="1">
        <f t="shared" si="36"/>
        <v>67.001594559586295</v>
      </c>
      <c r="AA84" s="1">
        <f t="shared" si="37"/>
        <v>69.465253963026413</v>
      </c>
      <c r="AB84" s="1"/>
      <c r="AC84" t="b">
        <f t="shared" si="38"/>
        <v>1</v>
      </c>
      <c r="AD84" t="b">
        <f t="shared" si="39"/>
        <v>0</v>
      </c>
      <c r="AE84" t="b">
        <f t="shared" si="40"/>
        <v>0</v>
      </c>
      <c r="AF84" t="b">
        <f t="shared" si="41"/>
        <v>0</v>
      </c>
      <c r="AG84" t="b">
        <f t="shared" si="42"/>
        <v>0</v>
      </c>
      <c r="AH84" t="b">
        <f t="shared" si="43"/>
        <v>0</v>
      </c>
      <c r="AI84">
        <f t="shared" si="29"/>
        <v>0</v>
      </c>
      <c r="AJ84" t="str">
        <f>VLOOKUP(AI84,Sheet1!$A$1:$B$7,2)</f>
        <v>takeoff</v>
      </c>
    </row>
    <row r="85" spans="2:36" x14ac:dyDescent="0.25">
      <c r="B85">
        <v>306.02299586291502</v>
      </c>
      <c r="C85">
        <v>132.80231435505499</v>
      </c>
      <c r="D85">
        <v>269.32351255492199</v>
      </c>
      <c r="E85">
        <v>139.11804199218699</v>
      </c>
      <c r="F85">
        <v>314.76597115515102</v>
      </c>
      <c r="G85">
        <v>106.306227186013</v>
      </c>
      <c r="H85">
        <v>259.72448623199199</v>
      </c>
      <c r="I85">
        <v>109.34305074098999</v>
      </c>
      <c r="J85">
        <v>297.986645932069</v>
      </c>
      <c r="K85">
        <v>67.767138975115202</v>
      </c>
      <c r="L85">
        <v>269.49633846915702</v>
      </c>
      <c r="M85">
        <v>72.831198952414695</v>
      </c>
      <c r="N85">
        <v>307.12298834681599</v>
      </c>
      <c r="O85">
        <v>230.679712920561</v>
      </c>
      <c r="P85">
        <v>276.119017156567</v>
      </c>
      <c r="Q85">
        <v>232.10662470811499</v>
      </c>
      <c r="S85" s="1">
        <f t="shared" si="30"/>
        <v>36.699483307993034</v>
      </c>
      <c r="T85" s="1">
        <f t="shared" si="31"/>
        <v>-6.3157276371319995</v>
      </c>
      <c r="V85" s="1">
        <f t="shared" si="32"/>
        <v>8.7429752922359967</v>
      </c>
      <c r="W85" s="1">
        <f t="shared" si="33"/>
        <v>-8.0363499308460291</v>
      </c>
      <c r="X85" s="1">
        <f t="shared" si="34"/>
        <v>9.5990263229300012</v>
      </c>
      <c r="Y85" s="1">
        <f t="shared" si="35"/>
        <v>-0.17282591423503391</v>
      </c>
      <c r="Z85" s="1">
        <f t="shared" si="36"/>
        <v>65.035175379939787</v>
      </c>
      <c r="AA85" s="1">
        <f t="shared" si="37"/>
        <v>66.286843039772293</v>
      </c>
      <c r="AB85" s="1"/>
      <c r="AC85" t="b">
        <f t="shared" si="38"/>
        <v>1</v>
      </c>
      <c r="AD85" t="b">
        <f t="shared" si="39"/>
        <v>0</v>
      </c>
      <c r="AE85" t="b">
        <f t="shared" si="40"/>
        <v>0</v>
      </c>
      <c r="AF85" t="b">
        <f t="shared" si="41"/>
        <v>0</v>
      </c>
      <c r="AG85" t="b">
        <f t="shared" si="42"/>
        <v>0</v>
      </c>
      <c r="AH85" t="b">
        <f t="shared" si="43"/>
        <v>0</v>
      </c>
      <c r="AI85">
        <f t="shared" si="29"/>
        <v>0</v>
      </c>
      <c r="AJ85" t="str">
        <f>VLOOKUP(AI85,Sheet1!$A$1:$B$7,2)</f>
        <v>takeoff</v>
      </c>
    </row>
    <row r="86" spans="2:36" x14ac:dyDescent="0.25">
      <c r="B86">
        <v>308.71962512650498</v>
      </c>
      <c r="C86">
        <v>138.027877323723</v>
      </c>
      <c r="D86">
        <v>270.70578190952602</v>
      </c>
      <c r="E86">
        <v>135.20332642891901</v>
      </c>
      <c r="F86">
        <v>315.83474880899399</v>
      </c>
      <c r="G86">
        <v>111.11660140765299</v>
      </c>
      <c r="H86">
        <v>261.77693323313099</v>
      </c>
      <c r="I86">
        <v>111.26755502712901</v>
      </c>
      <c r="J86">
        <v>302.19752789296899</v>
      </c>
      <c r="K86">
        <v>74.814060001494198</v>
      </c>
      <c r="L86">
        <v>274.58823157336099</v>
      </c>
      <c r="M86">
        <v>72.527935842630896</v>
      </c>
      <c r="N86">
        <v>308.529894498852</v>
      </c>
      <c r="O86">
        <v>227.39704801466701</v>
      </c>
      <c r="P86">
        <v>274.382751368421</v>
      </c>
      <c r="Q86">
        <v>230.83365894019201</v>
      </c>
      <c r="S86" s="1">
        <f t="shared" si="30"/>
        <v>38.013843216978955</v>
      </c>
      <c r="T86" s="1">
        <f t="shared" si="31"/>
        <v>2.8245508948039912</v>
      </c>
      <c r="V86" s="1">
        <f t="shared" si="32"/>
        <v>7.1151236824890134</v>
      </c>
      <c r="W86" s="1">
        <f t="shared" si="33"/>
        <v>-6.5220972335359875</v>
      </c>
      <c r="X86" s="1">
        <f t="shared" si="34"/>
        <v>8.9288486763950345</v>
      </c>
      <c r="Y86" s="1">
        <f t="shared" si="35"/>
        <v>-3.8824496638349615</v>
      </c>
      <c r="Z86" s="1">
        <f t="shared" si="36"/>
        <v>63.213817322228806</v>
      </c>
      <c r="AA86" s="1">
        <f t="shared" si="37"/>
        <v>62.675390586288117</v>
      </c>
      <c r="AB86" s="1"/>
      <c r="AC86" t="b">
        <f t="shared" si="38"/>
        <v>1</v>
      </c>
      <c r="AD86" t="b">
        <f t="shared" si="39"/>
        <v>0</v>
      </c>
      <c r="AE86" t="b">
        <f t="shared" si="40"/>
        <v>0</v>
      </c>
      <c r="AF86" t="b">
        <f t="shared" si="41"/>
        <v>0</v>
      </c>
      <c r="AG86" t="b">
        <f t="shared" si="42"/>
        <v>0</v>
      </c>
      <c r="AH86" t="b">
        <f t="shared" si="43"/>
        <v>0</v>
      </c>
      <c r="AI86">
        <f t="shared" si="29"/>
        <v>0</v>
      </c>
      <c r="AJ86" t="str">
        <f>VLOOKUP(AI86,Sheet1!$A$1:$B$7,2)</f>
        <v>takeoff</v>
      </c>
    </row>
    <row r="87" spans="2:36" x14ac:dyDescent="0.25">
      <c r="B87">
        <v>300.14410998207302</v>
      </c>
      <c r="C87">
        <v>141.18665570184399</v>
      </c>
      <c r="D87">
        <v>268.60827429411302</v>
      </c>
      <c r="E87">
        <v>140.88011904952299</v>
      </c>
      <c r="F87">
        <v>306.06571914648703</v>
      </c>
      <c r="G87">
        <v>113.15536079648599</v>
      </c>
      <c r="H87">
        <v>256.084129490181</v>
      </c>
      <c r="I87">
        <v>109.760275713737</v>
      </c>
      <c r="J87">
        <v>297.90632829470201</v>
      </c>
      <c r="K87">
        <v>69.1413953591602</v>
      </c>
      <c r="L87">
        <v>267.546028028732</v>
      </c>
      <c r="M87">
        <v>69.103933257733999</v>
      </c>
      <c r="N87">
        <v>303.46761694451601</v>
      </c>
      <c r="O87">
        <v>228.41545556614801</v>
      </c>
      <c r="P87">
        <v>270.449129077495</v>
      </c>
      <c r="Q87">
        <v>232.50018146022899</v>
      </c>
      <c r="S87" s="1">
        <f t="shared" si="30"/>
        <v>31.535835687960002</v>
      </c>
      <c r="T87" s="1">
        <f t="shared" si="31"/>
        <v>0.30653665232100025</v>
      </c>
      <c r="V87" s="1">
        <f t="shared" si="32"/>
        <v>5.9216091644140079</v>
      </c>
      <c r="W87" s="1">
        <f t="shared" si="33"/>
        <v>-2.2377816873710117</v>
      </c>
      <c r="X87" s="1">
        <f t="shared" si="34"/>
        <v>12.524144803932018</v>
      </c>
      <c r="Y87" s="1">
        <f t="shared" si="35"/>
        <v>1.0622462653810203</v>
      </c>
      <c r="Z87" s="1">
        <f t="shared" si="36"/>
        <v>72.04526034268379</v>
      </c>
      <c r="AA87" s="1">
        <f t="shared" si="37"/>
        <v>71.77618579178899</v>
      </c>
      <c r="AB87" s="1"/>
      <c r="AC87" t="b">
        <f t="shared" si="38"/>
        <v>1</v>
      </c>
      <c r="AD87" t="b">
        <f t="shared" si="39"/>
        <v>0</v>
      </c>
      <c r="AE87" t="b">
        <f t="shared" si="40"/>
        <v>0</v>
      </c>
      <c r="AF87" t="b">
        <f t="shared" si="41"/>
        <v>0</v>
      </c>
      <c r="AG87" t="b">
        <f t="shared" si="42"/>
        <v>0</v>
      </c>
      <c r="AH87" t="b">
        <f t="shared" si="43"/>
        <v>0</v>
      </c>
      <c r="AI87">
        <f t="shared" si="29"/>
        <v>0</v>
      </c>
      <c r="AJ87" t="str">
        <f>VLOOKUP(AI87,Sheet1!$A$1:$B$7,2)</f>
        <v>takeoff</v>
      </c>
    </row>
    <row r="88" spans="2:36" x14ac:dyDescent="0.25">
      <c r="B88">
        <v>300.79578321315199</v>
      </c>
      <c r="C88">
        <v>143.09927168154499</v>
      </c>
      <c r="D88">
        <v>264.89185327225499</v>
      </c>
      <c r="E88">
        <v>148.09589474700201</v>
      </c>
      <c r="F88">
        <v>311.86688415623701</v>
      </c>
      <c r="G88">
        <v>115.915722191711</v>
      </c>
      <c r="H88">
        <v>253.96485917752699</v>
      </c>
      <c r="I88">
        <v>117.248457088026</v>
      </c>
      <c r="J88">
        <v>295.40705820960397</v>
      </c>
      <c r="K88">
        <v>80.358118879870602</v>
      </c>
      <c r="L88">
        <v>261.26401904258302</v>
      </c>
      <c r="M88">
        <v>79.850628391128694</v>
      </c>
      <c r="N88">
        <v>298.78017190508302</v>
      </c>
      <c r="O88">
        <v>237.73410393874099</v>
      </c>
      <c r="P88">
        <v>268.37592500080899</v>
      </c>
      <c r="Q88">
        <v>235.97018832636101</v>
      </c>
      <c r="S88" s="1">
        <f t="shared" si="30"/>
        <v>35.903929940897001</v>
      </c>
      <c r="T88" s="1">
        <f t="shared" si="31"/>
        <v>-4.9966230654570154</v>
      </c>
      <c r="V88" s="1">
        <f t="shared" si="32"/>
        <v>11.071100943085014</v>
      </c>
      <c r="W88" s="1">
        <f t="shared" si="33"/>
        <v>-5.3887250035480179</v>
      </c>
      <c r="X88" s="1">
        <f t="shared" si="34"/>
        <v>10.926994094728002</v>
      </c>
      <c r="Y88" s="1">
        <f t="shared" si="35"/>
        <v>3.6278342296719757</v>
      </c>
      <c r="Z88" s="1">
        <f t="shared" si="36"/>
        <v>62.741152801674389</v>
      </c>
      <c r="AA88" s="1">
        <f t="shared" si="37"/>
        <v>68.245266355873312</v>
      </c>
      <c r="AB88" s="1"/>
      <c r="AC88" t="b">
        <f t="shared" si="38"/>
        <v>1</v>
      </c>
      <c r="AD88" t="b">
        <f t="shared" si="39"/>
        <v>0</v>
      </c>
      <c r="AE88" t="b">
        <f t="shared" si="40"/>
        <v>0</v>
      </c>
      <c r="AF88" t="b">
        <f t="shared" si="41"/>
        <v>0</v>
      </c>
      <c r="AG88" t="b">
        <f t="shared" si="42"/>
        <v>0</v>
      </c>
      <c r="AH88" t="b">
        <f t="shared" si="43"/>
        <v>0</v>
      </c>
      <c r="AI88">
        <f t="shared" si="29"/>
        <v>0</v>
      </c>
      <c r="AJ88" t="str">
        <f>VLOOKUP(AI88,Sheet1!$A$1:$B$7,2)</f>
        <v>takeoff</v>
      </c>
    </row>
    <row r="89" spans="2:36" x14ac:dyDescent="0.25">
      <c r="B89">
        <v>290.96098841084103</v>
      </c>
      <c r="C89">
        <v>150.88981491314601</v>
      </c>
      <c r="D89">
        <v>258.01619169648001</v>
      </c>
      <c r="E89">
        <v>151.531890159429</v>
      </c>
      <c r="F89">
        <v>299.29377937015499</v>
      </c>
      <c r="G89">
        <v>121.529755219344</v>
      </c>
      <c r="H89">
        <v>246.756269747235</v>
      </c>
      <c r="I89">
        <v>119.53789289607499</v>
      </c>
      <c r="J89">
        <v>290.440791463023</v>
      </c>
      <c r="K89">
        <v>83.470236393160306</v>
      </c>
      <c r="L89">
        <v>262.14351901134199</v>
      </c>
      <c r="M89">
        <v>82.536588672855601</v>
      </c>
      <c r="N89">
        <v>294.81871980061402</v>
      </c>
      <c r="O89">
        <v>240.22781823704599</v>
      </c>
      <c r="P89">
        <v>264.788491970743</v>
      </c>
      <c r="Q89">
        <v>241.26204960441899</v>
      </c>
      <c r="S89" s="1">
        <f t="shared" si="30"/>
        <v>32.944796714361019</v>
      </c>
      <c r="T89" s="1">
        <f t="shared" si="31"/>
        <v>-0.64207524628298529</v>
      </c>
      <c r="V89" s="1">
        <f t="shared" si="32"/>
        <v>8.332790959313968</v>
      </c>
      <c r="W89" s="1">
        <f t="shared" si="33"/>
        <v>-0.52019694781802173</v>
      </c>
      <c r="X89" s="1">
        <f t="shared" si="34"/>
        <v>11.259921949245012</v>
      </c>
      <c r="Y89" s="1">
        <f t="shared" si="35"/>
        <v>-4.1273273148619865</v>
      </c>
      <c r="Z89" s="1">
        <f t="shared" si="36"/>
        <v>67.419578519985706</v>
      </c>
      <c r="AA89" s="1">
        <f t="shared" si="37"/>
        <v>68.995301486573396</v>
      </c>
      <c r="AB89" s="1"/>
      <c r="AC89" t="b">
        <f t="shared" si="38"/>
        <v>1</v>
      </c>
      <c r="AD89" t="b">
        <f t="shared" si="39"/>
        <v>0</v>
      </c>
      <c r="AE89" t="b">
        <f t="shared" si="40"/>
        <v>0</v>
      </c>
      <c r="AF89" t="b">
        <f t="shared" si="41"/>
        <v>0</v>
      </c>
      <c r="AG89" t="b">
        <f t="shared" si="42"/>
        <v>0</v>
      </c>
      <c r="AH89" t="b">
        <f t="shared" si="43"/>
        <v>0</v>
      </c>
      <c r="AI89">
        <f t="shared" si="29"/>
        <v>0</v>
      </c>
      <c r="AJ89" t="str">
        <f>VLOOKUP(AI89,Sheet1!$A$1:$B$7,2)</f>
        <v>takeoff</v>
      </c>
    </row>
    <row r="90" spans="2:36" x14ac:dyDescent="0.25">
      <c r="B90">
        <v>292.47901506710201</v>
      </c>
      <c r="C90">
        <v>153.550589240882</v>
      </c>
      <c r="D90">
        <v>256.96196087540397</v>
      </c>
      <c r="E90">
        <v>155.59773160841701</v>
      </c>
      <c r="F90">
        <v>302.74306455494599</v>
      </c>
      <c r="G90">
        <v>126.666181052209</v>
      </c>
      <c r="H90">
        <v>244.63781118769501</v>
      </c>
      <c r="I90">
        <v>127.51093793873</v>
      </c>
      <c r="J90">
        <v>288.37941535841202</v>
      </c>
      <c r="K90">
        <v>87.230470750094895</v>
      </c>
      <c r="L90">
        <v>257.95063615410203</v>
      </c>
      <c r="M90">
        <v>90.181376999578802</v>
      </c>
      <c r="N90">
        <v>290.72835238247302</v>
      </c>
      <c r="O90">
        <v>246.47223829466901</v>
      </c>
      <c r="P90">
        <v>263.30177728975298</v>
      </c>
      <c r="Q90">
        <v>246.429434971879</v>
      </c>
      <c r="S90" s="1">
        <f t="shared" si="30"/>
        <v>35.517054191698037</v>
      </c>
      <c r="T90" s="1">
        <f t="shared" si="31"/>
        <v>-2.0471423675350024</v>
      </c>
      <c r="V90" s="1">
        <f t="shared" si="32"/>
        <v>10.264049487843977</v>
      </c>
      <c r="W90" s="1">
        <f t="shared" si="33"/>
        <v>-4.0995997086899933</v>
      </c>
      <c r="X90" s="1">
        <f t="shared" si="34"/>
        <v>12.324149687708967</v>
      </c>
      <c r="Y90" s="1">
        <f t="shared" si="35"/>
        <v>-0.98867527869805372</v>
      </c>
      <c r="Z90" s="1">
        <f t="shared" si="36"/>
        <v>66.32011849078711</v>
      </c>
      <c r="AA90" s="1">
        <f t="shared" si="37"/>
        <v>65.416354608838205</v>
      </c>
      <c r="AB90" s="1"/>
      <c r="AC90" t="b">
        <f t="shared" si="38"/>
        <v>1</v>
      </c>
      <c r="AD90" t="b">
        <f t="shared" si="39"/>
        <v>0</v>
      </c>
      <c r="AE90" t="b">
        <f t="shared" si="40"/>
        <v>0</v>
      </c>
      <c r="AF90" t="b">
        <f t="shared" si="41"/>
        <v>0</v>
      </c>
      <c r="AG90" t="b">
        <f t="shared" si="42"/>
        <v>0</v>
      </c>
      <c r="AH90" t="b">
        <f t="shared" si="43"/>
        <v>0</v>
      </c>
      <c r="AI90">
        <f t="shared" si="29"/>
        <v>0</v>
      </c>
      <c r="AJ90" t="str">
        <f>VLOOKUP(AI90,Sheet1!$A$1:$B$7,2)</f>
        <v>takeoff</v>
      </c>
    </row>
    <row r="91" spans="2:36" x14ac:dyDescent="0.25">
      <c r="B91">
        <v>291.97415832471302</v>
      </c>
      <c r="C91">
        <v>156.05905190078701</v>
      </c>
      <c r="D91">
        <v>255.72497664657999</v>
      </c>
      <c r="E91">
        <v>156.766561705768</v>
      </c>
      <c r="F91">
        <v>303.09446217324398</v>
      </c>
      <c r="G91">
        <v>130.25489532922299</v>
      </c>
      <c r="H91">
        <v>244.44966597956301</v>
      </c>
      <c r="I91">
        <v>126.338209349811</v>
      </c>
      <c r="J91">
        <v>285.67126715541002</v>
      </c>
      <c r="K91">
        <v>93.360708289116104</v>
      </c>
      <c r="L91">
        <v>257.81074270817902</v>
      </c>
      <c r="M91">
        <v>87.712060392028903</v>
      </c>
      <c r="N91">
        <v>289.91556369486199</v>
      </c>
      <c r="O91">
        <v>248.762925210513</v>
      </c>
      <c r="P91">
        <v>255.82977174394301</v>
      </c>
      <c r="Q91">
        <v>250.34298084250901</v>
      </c>
      <c r="S91" s="1">
        <f t="shared" si="30"/>
        <v>36.249181678133027</v>
      </c>
      <c r="T91" s="1">
        <f t="shared" si="31"/>
        <v>-0.7075098049809867</v>
      </c>
      <c r="V91" s="1">
        <f t="shared" si="32"/>
        <v>11.120303848530966</v>
      </c>
      <c r="W91" s="1">
        <f t="shared" si="33"/>
        <v>-6.3028911693029954</v>
      </c>
      <c r="X91" s="1">
        <f t="shared" si="34"/>
        <v>11.275310667016981</v>
      </c>
      <c r="Y91" s="1">
        <f t="shared" si="35"/>
        <v>-2.0857660615990312</v>
      </c>
      <c r="Z91" s="1">
        <f t="shared" si="36"/>
        <v>62.698343611670907</v>
      </c>
      <c r="AA91" s="1">
        <f t="shared" si="37"/>
        <v>69.054501313739095</v>
      </c>
      <c r="AB91" s="1"/>
      <c r="AC91" t="b">
        <f t="shared" si="38"/>
        <v>1</v>
      </c>
      <c r="AD91" t="b">
        <f t="shared" si="39"/>
        <v>0</v>
      </c>
      <c r="AE91" t="b">
        <f t="shared" si="40"/>
        <v>0</v>
      </c>
      <c r="AF91" t="b">
        <f t="shared" si="41"/>
        <v>0</v>
      </c>
      <c r="AG91" t="b">
        <f t="shared" si="42"/>
        <v>0</v>
      </c>
      <c r="AH91" t="b">
        <f t="shared" si="43"/>
        <v>0</v>
      </c>
      <c r="AI91">
        <f t="shared" si="29"/>
        <v>0</v>
      </c>
      <c r="AJ91" t="str">
        <f>VLOOKUP(AI91,Sheet1!$A$1:$B$7,2)</f>
        <v>takeoff</v>
      </c>
    </row>
    <row r="92" spans="2:36" x14ac:dyDescent="0.25">
      <c r="B92">
        <v>293.28287230095401</v>
      </c>
      <c r="C92">
        <v>164.916756692446</v>
      </c>
      <c r="D92">
        <v>249.89998719515199</v>
      </c>
      <c r="E92">
        <v>161.33166847470901</v>
      </c>
      <c r="F92">
        <v>314.24206882856402</v>
      </c>
      <c r="G92">
        <v>141.356101812318</v>
      </c>
      <c r="H92">
        <v>224.78359541810099</v>
      </c>
      <c r="I92">
        <v>130.08558664463001</v>
      </c>
      <c r="J92">
        <v>320.205608205207</v>
      </c>
      <c r="K92">
        <v>99.417733642061904</v>
      </c>
      <c r="L92">
        <v>221.283393606755</v>
      </c>
      <c r="M92">
        <v>99.558766467878698</v>
      </c>
      <c r="N92">
        <v>291.38241451498402</v>
      </c>
      <c r="O92">
        <v>253.14644823618701</v>
      </c>
      <c r="P92">
        <v>258.38358995097099</v>
      </c>
      <c r="Q92">
        <v>251.16385402437399</v>
      </c>
      <c r="S92" s="1">
        <f t="shared" si="30"/>
        <v>43.382885105802018</v>
      </c>
      <c r="T92" s="1">
        <f t="shared" si="31"/>
        <v>3.5850882177369954</v>
      </c>
      <c r="V92" s="1">
        <f t="shared" si="32"/>
        <v>20.959196527610004</v>
      </c>
      <c r="W92" s="1">
        <f t="shared" si="33"/>
        <v>26.922735904252988</v>
      </c>
      <c r="X92" s="1">
        <f t="shared" si="34"/>
        <v>25.116391777051007</v>
      </c>
      <c r="Y92" s="1">
        <f t="shared" si="35"/>
        <v>28.616593588396995</v>
      </c>
      <c r="Z92" s="1">
        <f t="shared" si="36"/>
        <v>65.499023050384096</v>
      </c>
      <c r="AA92" s="1">
        <f t="shared" si="37"/>
        <v>61.772902006830307</v>
      </c>
      <c r="AB92" s="1"/>
      <c r="AC92" t="b">
        <f t="shared" si="38"/>
        <v>1</v>
      </c>
      <c r="AD92" t="b">
        <f t="shared" si="39"/>
        <v>0</v>
      </c>
      <c r="AE92" t="b">
        <f t="shared" si="40"/>
        <v>0</v>
      </c>
      <c r="AF92" t="b">
        <f t="shared" si="41"/>
        <v>0</v>
      </c>
      <c r="AG92" t="b">
        <f t="shared" si="42"/>
        <v>0</v>
      </c>
      <c r="AH92" t="b">
        <f t="shared" si="43"/>
        <v>0</v>
      </c>
      <c r="AI92">
        <f t="shared" si="29"/>
        <v>0</v>
      </c>
      <c r="AJ92" t="str">
        <f>VLOOKUP(AI92,Sheet1!$A$1:$B$7,2)</f>
        <v>takeoff</v>
      </c>
    </row>
    <row r="93" spans="2:36" x14ac:dyDescent="0.25">
      <c r="B93">
        <v>294.13439734098802</v>
      </c>
      <c r="C93">
        <v>172.098206163208</v>
      </c>
      <c r="D93">
        <v>251.03872482998801</v>
      </c>
      <c r="E93">
        <v>173.42314238276001</v>
      </c>
      <c r="F93">
        <v>329.51290377696699</v>
      </c>
      <c r="G93">
        <v>191.49202221795801</v>
      </c>
      <c r="H93">
        <v>214.68251690856999</v>
      </c>
      <c r="I93">
        <v>198.98464114166899</v>
      </c>
      <c r="J93">
        <v>375.240939413013</v>
      </c>
      <c r="K93">
        <v>192.197102391442</v>
      </c>
      <c r="L93">
        <v>186.92874215413701</v>
      </c>
      <c r="M93">
        <v>204.474158821347</v>
      </c>
      <c r="N93">
        <v>290.640663159025</v>
      </c>
      <c r="O93">
        <v>250.64240485870801</v>
      </c>
      <c r="P93">
        <v>260.321773510973</v>
      </c>
      <c r="Q93">
        <v>252.183083499964</v>
      </c>
      <c r="S93" s="1">
        <f t="shared" si="30"/>
        <v>43.095672511000004</v>
      </c>
      <c r="T93" s="1">
        <f t="shared" si="31"/>
        <v>-1.3249362195520007</v>
      </c>
      <c r="V93" s="1">
        <f t="shared" si="32"/>
        <v>35.378506435978977</v>
      </c>
      <c r="W93" s="1">
        <f t="shared" si="33"/>
        <v>81.106542072024979</v>
      </c>
      <c r="X93" s="1">
        <f t="shared" si="34"/>
        <v>36.356207921418019</v>
      </c>
      <c r="Y93" s="1">
        <f t="shared" si="35"/>
        <v>64.109982675851001</v>
      </c>
      <c r="Z93" s="1">
        <f t="shared" si="36"/>
        <v>-20.098896228233997</v>
      </c>
      <c r="AA93" s="1">
        <f t="shared" si="37"/>
        <v>-31.051016438586998</v>
      </c>
      <c r="AB93" s="1"/>
      <c r="AC93" t="b">
        <f t="shared" si="38"/>
        <v>0</v>
      </c>
      <c r="AD93" t="b">
        <f t="shared" si="39"/>
        <v>0</v>
      </c>
      <c r="AE93" t="b">
        <f t="shared" si="40"/>
        <v>0</v>
      </c>
      <c r="AF93" t="b">
        <f t="shared" si="41"/>
        <v>0</v>
      </c>
      <c r="AG93" t="b">
        <f t="shared" si="42"/>
        <v>0</v>
      </c>
      <c r="AH93" t="b">
        <f t="shared" si="43"/>
        <v>0</v>
      </c>
      <c r="AI93">
        <f t="shared" si="29"/>
        <v>999</v>
      </c>
      <c r="AJ93" t="str">
        <f>VLOOKUP(AI93,Sheet1!$A$1:$B$7,2)</f>
        <v>not detected</v>
      </c>
    </row>
    <row r="94" spans="2:36" x14ac:dyDescent="0.25">
      <c r="B94">
        <v>296.728987128813</v>
      </c>
      <c r="C94">
        <v>174.71169824579999</v>
      </c>
      <c r="D94">
        <v>248.440430266032</v>
      </c>
      <c r="E94">
        <v>173.43470212521001</v>
      </c>
      <c r="F94">
        <v>302.26955950165899</v>
      </c>
      <c r="G94">
        <v>218.482536009451</v>
      </c>
      <c r="H94">
        <v>241.48120994628101</v>
      </c>
      <c r="I94">
        <v>216.83124380938301</v>
      </c>
      <c r="J94">
        <v>308.20511340341602</v>
      </c>
      <c r="K94">
        <v>256.36241985425801</v>
      </c>
      <c r="L94">
        <v>238.17185002668899</v>
      </c>
      <c r="M94">
        <v>252.547059331333</v>
      </c>
      <c r="N94">
        <v>291.02598747747498</v>
      </c>
      <c r="O94">
        <v>253.23433160277801</v>
      </c>
      <c r="P94">
        <v>257.20707608625202</v>
      </c>
      <c r="Q94">
        <v>251.19226758122099</v>
      </c>
      <c r="S94" s="1">
        <f t="shared" si="30"/>
        <v>48.288556862781007</v>
      </c>
      <c r="T94" s="1">
        <f t="shared" si="31"/>
        <v>1.2769961205899847</v>
      </c>
      <c r="V94" s="1">
        <f t="shared" si="32"/>
        <v>5.5405723728459861</v>
      </c>
      <c r="W94" s="1">
        <f t="shared" si="33"/>
        <v>11.476126274603018</v>
      </c>
      <c r="X94" s="1">
        <f t="shared" si="34"/>
        <v>6.9592203197509832</v>
      </c>
      <c r="Y94" s="1">
        <f t="shared" si="35"/>
        <v>10.268580239343009</v>
      </c>
      <c r="Z94" s="1">
        <f t="shared" si="36"/>
        <v>-81.650721608458014</v>
      </c>
      <c r="AA94" s="1">
        <f t="shared" si="37"/>
        <v>-79.112357206122994</v>
      </c>
      <c r="AB94" s="1"/>
      <c r="AC94" t="b">
        <f t="shared" si="38"/>
        <v>0</v>
      </c>
      <c r="AD94" t="b">
        <f t="shared" si="39"/>
        <v>0</v>
      </c>
      <c r="AE94" t="b">
        <f t="shared" si="40"/>
        <v>0</v>
      </c>
      <c r="AF94" t="b">
        <f t="shared" si="41"/>
        <v>0</v>
      </c>
      <c r="AG94" t="b">
        <f t="shared" si="42"/>
        <v>0</v>
      </c>
      <c r="AH94" t="b">
        <f t="shared" si="43"/>
        <v>1</v>
      </c>
      <c r="AI94">
        <f t="shared" si="29"/>
        <v>5</v>
      </c>
      <c r="AJ94" t="str">
        <f>VLOOKUP(AI94,Sheet1!$A$1:$B$7,2)</f>
        <v>land</v>
      </c>
    </row>
    <row r="95" spans="2:36" x14ac:dyDescent="0.25">
      <c r="B95">
        <v>294.47437256245001</v>
      </c>
      <c r="C95">
        <v>170.707806064008</v>
      </c>
      <c r="D95">
        <v>244.59363410069801</v>
      </c>
      <c r="E95">
        <v>167.33577373415901</v>
      </c>
      <c r="F95">
        <v>299.53813164155002</v>
      </c>
      <c r="G95">
        <v>213.97069362454801</v>
      </c>
      <c r="H95">
        <v>239.27446699820399</v>
      </c>
      <c r="I95">
        <v>209.03127480762899</v>
      </c>
      <c r="J95">
        <v>303.20374836853802</v>
      </c>
      <c r="K95">
        <v>246.60190033862199</v>
      </c>
      <c r="L95">
        <v>233.65176262636999</v>
      </c>
      <c r="M95">
        <v>243.43575491713599</v>
      </c>
      <c r="N95">
        <v>289.18534843842502</v>
      </c>
      <c r="O95">
        <v>249.600532805944</v>
      </c>
      <c r="P95">
        <v>254.68077576744199</v>
      </c>
      <c r="Q95">
        <v>247.908921836546</v>
      </c>
      <c r="S95" s="1">
        <f t="shared" si="30"/>
        <v>49.880738461752003</v>
      </c>
      <c r="T95" s="1">
        <f t="shared" si="31"/>
        <v>3.3720323298489916</v>
      </c>
      <c r="V95" s="1">
        <f t="shared" si="32"/>
        <v>5.0637590791000093</v>
      </c>
      <c r="W95" s="1">
        <f t="shared" si="33"/>
        <v>8.7293758060880009</v>
      </c>
      <c r="X95" s="1">
        <f t="shared" si="34"/>
        <v>5.3191671024940206</v>
      </c>
      <c r="Y95" s="1">
        <f t="shared" si="35"/>
        <v>10.941871474328025</v>
      </c>
      <c r="Z95" s="1">
        <f t="shared" si="36"/>
        <v>-75.894094274613991</v>
      </c>
      <c r="AA95" s="1">
        <f t="shared" si="37"/>
        <v>-76.09998118297699</v>
      </c>
      <c r="AB95" s="1"/>
      <c r="AC95" t="b">
        <f t="shared" si="38"/>
        <v>0</v>
      </c>
      <c r="AD95" t="b">
        <f t="shared" si="39"/>
        <v>0</v>
      </c>
      <c r="AE95" t="b">
        <f t="shared" si="40"/>
        <v>0</v>
      </c>
      <c r="AF95" t="b">
        <f t="shared" si="41"/>
        <v>0</v>
      </c>
      <c r="AG95" t="b">
        <f t="shared" si="42"/>
        <v>0</v>
      </c>
      <c r="AH95" t="b">
        <f t="shared" si="43"/>
        <v>1</v>
      </c>
      <c r="AI95">
        <f t="shared" si="29"/>
        <v>5</v>
      </c>
      <c r="AJ95" t="str">
        <f>VLOOKUP(AI95,Sheet1!$A$1:$B$7,2)</f>
        <v>land</v>
      </c>
    </row>
    <row r="96" spans="2:36" x14ac:dyDescent="0.25">
      <c r="B96">
        <v>292.59250249154502</v>
      </c>
      <c r="C96">
        <v>169.01513904143999</v>
      </c>
      <c r="D96">
        <v>243.53672407249701</v>
      </c>
      <c r="E96">
        <v>165.68226336424701</v>
      </c>
      <c r="F96">
        <v>300.715500769833</v>
      </c>
      <c r="G96">
        <v>209.51606008517501</v>
      </c>
      <c r="H96">
        <v>239.37460997281599</v>
      </c>
      <c r="I96">
        <v>207.46880569619299</v>
      </c>
      <c r="J96">
        <v>302.92072290116198</v>
      </c>
      <c r="K96">
        <v>243.225660263609</v>
      </c>
      <c r="L96">
        <v>238.73312421319599</v>
      </c>
      <c r="M96">
        <v>243.76255027335401</v>
      </c>
      <c r="N96">
        <v>288.685982991922</v>
      </c>
      <c r="O96">
        <v>246.69564390283301</v>
      </c>
      <c r="P96">
        <v>254.59907567896499</v>
      </c>
      <c r="Q96">
        <v>246.49234505586799</v>
      </c>
      <c r="S96" s="1">
        <f t="shared" si="30"/>
        <v>49.055778419048011</v>
      </c>
      <c r="T96" s="1">
        <f t="shared" si="31"/>
        <v>3.3328756771929875</v>
      </c>
      <c r="V96" s="1">
        <f t="shared" si="32"/>
        <v>8.1229982782879802</v>
      </c>
      <c r="W96" s="1">
        <f t="shared" si="33"/>
        <v>10.328220409616961</v>
      </c>
      <c r="X96" s="1">
        <f t="shared" si="34"/>
        <v>4.1621140996810198</v>
      </c>
      <c r="Y96" s="1">
        <f t="shared" si="35"/>
        <v>4.8035998593010163</v>
      </c>
      <c r="Z96" s="1">
        <f t="shared" si="36"/>
        <v>-74.210521222169007</v>
      </c>
      <c r="AA96" s="1">
        <f t="shared" si="37"/>
        <v>-78.080286909107002</v>
      </c>
      <c r="AB96" s="1"/>
      <c r="AC96" t="b">
        <f t="shared" si="38"/>
        <v>0</v>
      </c>
      <c r="AD96" t="b">
        <f t="shared" si="39"/>
        <v>0</v>
      </c>
      <c r="AE96" t="b">
        <f t="shared" si="40"/>
        <v>0</v>
      </c>
      <c r="AF96" t="b">
        <f t="shared" si="41"/>
        <v>0</v>
      </c>
      <c r="AG96" t="b">
        <f t="shared" si="42"/>
        <v>0</v>
      </c>
      <c r="AH96" t="b">
        <f t="shared" si="43"/>
        <v>1</v>
      </c>
      <c r="AI96">
        <f t="shared" si="29"/>
        <v>5</v>
      </c>
      <c r="AJ96" t="str">
        <f>VLOOKUP(AI96,Sheet1!$A$1:$B$7,2)</f>
        <v>land</v>
      </c>
    </row>
    <row r="97" spans="2:36" x14ac:dyDescent="0.25">
      <c r="B97">
        <v>293.826066871389</v>
      </c>
      <c r="C97">
        <v>168.92291091209199</v>
      </c>
      <c r="D97">
        <v>244.65458151288499</v>
      </c>
      <c r="E97">
        <v>166.20460026359899</v>
      </c>
      <c r="F97">
        <v>300.92799567874903</v>
      </c>
      <c r="G97">
        <v>213.94593446501699</v>
      </c>
      <c r="H97">
        <v>239.049844847282</v>
      </c>
      <c r="I97">
        <v>208.729086910191</v>
      </c>
      <c r="J97">
        <v>302.861017887061</v>
      </c>
      <c r="K97">
        <v>249.16939636617499</v>
      </c>
      <c r="L97">
        <v>237.59197433977801</v>
      </c>
      <c r="M97">
        <v>243.37551883108699</v>
      </c>
      <c r="N97">
        <v>289.93849864314802</v>
      </c>
      <c r="O97">
        <v>247.404645794793</v>
      </c>
      <c r="P97">
        <v>256.184986952168</v>
      </c>
      <c r="Q97">
        <v>246.383716671965</v>
      </c>
      <c r="S97" s="1">
        <f t="shared" si="30"/>
        <v>49.171485358504015</v>
      </c>
      <c r="T97" s="1">
        <f t="shared" si="31"/>
        <v>2.7183106484930022</v>
      </c>
      <c r="V97" s="1">
        <f t="shared" si="32"/>
        <v>7.1019288073600251</v>
      </c>
      <c r="W97" s="1">
        <f t="shared" si="33"/>
        <v>9.034951015671993</v>
      </c>
      <c r="X97" s="1">
        <f t="shared" si="34"/>
        <v>5.6047366656029851</v>
      </c>
      <c r="Y97" s="1">
        <f t="shared" si="35"/>
        <v>7.0626071731069828</v>
      </c>
      <c r="Z97" s="1">
        <f t="shared" si="36"/>
        <v>-80.246485454083</v>
      </c>
      <c r="AA97" s="1">
        <f t="shared" si="37"/>
        <v>-77.170918567488002</v>
      </c>
      <c r="AB97" s="1"/>
      <c r="AC97" t="b">
        <f t="shared" si="38"/>
        <v>0</v>
      </c>
      <c r="AD97" t="b">
        <f t="shared" si="39"/>
        <v>0</v>
      </c>
      <c r="AE97" t="b">
        <f t="shared" si="40"/>
        <v>0</v>
      </c>
      <c r="AF97" t="b">
        <f t="shared" si="41"/>
        <v>0</v>
      </c>
      <c r="AG97" t="b">
        <f t="shared" si="42"/>
        <v>0</v>
      </c>
      <c r="AH97" t="b">
        <f t="shared" si="43"/>
        <v>1</v>
      </c>
      <c r="AI97">
        <f t="shared" si="29"/>
        <v>5</v>
      </c>
      <c r="AJ97" t="str">
        <f>VLOOKUP(AI97,Sheet1!$A$1:$B$7,2)</f>
        <v>land</v>
      </c>
    </row>
    <row r="98" spans="2:36" x14ac:dyDescent="0.25">
      <c r="B98">
        <v>295.09562753011397</v>
      </c>
      <c r="C98">
        <v>170.55039339791301</v>
      </c>
      <c r="D98">
        <v>247.21036070330999</v>
      </c>
      <c r="E98">
        <v>167.45729813363999</v>
      </c>
      <c r="F98">
        <v>301.73342832833401</v>
      </c>
      <c r="G98">
        <v>211.94871108073201</v>
      </c>
      <c r="H98">
        <v>241.26089183451799</v>
      </c>
      <c r="I98">
        <v>208.01415393014699</v>
      </c>
      <c r="J98">
        <v>307.889943296122</v>
      </c>
      <c r="K98">
        <v>247.815294648829</v>
      </c>
      <c r="L98">
        <v>238.17815458228401</v>
      </c>
      <c r="M98">
        <v>244.616082092672</v>
      </c>
      <c r="N98">
        <v>291.43497718642197</v>
      </c>
      <c r="O98">
        <v>249.75893839217099</v>
      </c>
      <c r="P98">
        <v>258.146418711585</v>
      </c>
      <c r="Q98">
        <v>245.69627806197701</v>
      </c>
      <c r="S98" s="1">
        <f t="shared" ref="S98:S129" si="44">B98-D98</f>
        <v>47.885266826803985</v>
      </c>
      <c r="T98" s="1">
        <f t="shared" ref="T98:T129" si="45">C98-E98</f>
        <v>3.0930952642730176</v>
      </c>
      <c r="V98" s="1">
        <f t="shared" ref="V98:V129" si="46">F98-B98</f>
        <v>6.6378007982200415</v>
      </c>
      <c r="W98" s="1">
        <f t="shared" ref="W98:W129" si="47">J98-B98</f>
        <v>12.794315766008026</v>
      </c>
      <c r="X98" s="1">
        <f t="shared" ref="X98:X129" si="48">D98-H98</f>
        <v>5.9494688687919961</v>
      </c>
      <c r="Y98" s="1">
        <f t="shared" ref="Y98:Y129" si="49">D98-L98</f>
        <v>9.032206121025979</v>
      </c>
      <c r="Z98" s="1">
        <f t="shared" ref="Z98:Z129" si="50">C98-K98</f>
        <v>-77.264901250915983</v>
      </c>
      <c r="AA98" s="1">
        <f t="shared" ref="AA98:AA129" si="51">E98-M98</f>
        <v>-77.158783959032007</v>
      </c>
      <c r="AB98" s="1"/>
      <c r="AC98" t="b">
        <f t="shared" ref="AC98:AC129" si="52">AND(($Z98&gt;$AM$3),($AA98&gt;$AM$3),(ABS($W98)&lt;$AM$5),(ABS($Y98)&lt;$AM$5))</f>
        <v>0</v>
      </c>
      <c r="AD98" t="b">
        <f t="shared" ref="AD98:AD129" si="53">AND((ABS($Z98)&lt;$AM$5),(ABS($AA98)&lt;$AM$5),($W98&gt;$AM$4),($Y98&gt;$AM$4))</f>
        <v>0</v>
      </c>
      <c r="AE98" t="b">
        <f t="shared" ref="AE98:AE129" si="54">AND((ABS($Z98)&lt;$AM$5),(ABS($AA98)&lt;$AM$5),(ABS($W98)&lt;$AM$5),(ABS($Y98)&lt;$AM$5))</f>
        <v>0</v>
      </c>
      <c r="AF98" t="b">
        <f t="shared" ref="AF98:AF129" si="55">AND(($Z98&lt;-$AM$3),(ABS($AA98)&lt;$AM$5),(ABS($W98)&lt;$AM$5),($Y98&gt;$AM$4))</f>
        <v>0</v>
      </c>
      <c r="AG98" t="b">
        <f t="shared" ref="AG98:AG129" si="56">AND((ABS($Z98)&lt;$AM$5),($AA98&lt;-$AM$3),($W98&gt;$AM$4),(ABS($Y98)&lt;$AM$5))</f>
        <v>0</v>
      </c>
      <c r="AH98" t="b">
        <f t="shared" ref="AH98:AH129" si="57">AND(($Z98&lt;-$AM$3),($AA98&lt;-$AM$3),(ABS($W98)&lt;$AM$5),(ABS($Y98)&lt;$AM$5))</f>
        <v>1</v>
      </c>
      <c r="AI98">
        <f t="shared" si="29"/>
        <v>5</v>
      </c>
      <c r="AJ98" t="str">
        <f>VLOOKUP(AI98,Sheet1!$A$1:$B$7,2)</f>
        <v>land</v>
      </c>
    </row>
    <row r="99" spans="2:36" x14ac:dyDescent="0.25">
      <c r="B99">
        <v>296.69001189076602</v>
      </c>
      <c r="C99">
        <v>174.377977883336</v>
      </c>
      <c r="D99">
        <v>250.44842712498701</v>
      </c>
      <c r="E99">
        <v>172.67171654086201</v>
      </c>
      <c r="F99">
        <v>302.720578451292</v>
      </c>
      <c r="G99">
        <v>213.684756579409</v>
      </c>
      <c r="H99">
        <v>241.32316215719999</v>
      </c>
      <c r="I99">
        <v>212.07348652168201</v>
      </c>
      <c r="J99">
        <v>304.75969046401298</v>
      </c>
      <c r="K99">
        <v>249.04009554905301</v>
      </c>
      <c r="L99">
        <v>239.80901516255901</v>
      </c>
      <c r="M99">
        <v>247.18702029980199</v>
      </c>
      <c r="N99">
        <v>292.25376605234197</v>
      </c>
      <c r="O99">
        <v>252.070310897101</v>
      </c>
      <c r="P99">
        <v>258.04790111137902</v>
      </c>
      <c r="Q99">
        <v>251.30347415206199</v>
      </c>
      <c r="S99" s="1">
        <f t="shared" si="44"/>
        <v>46.24158476577901</v>
      </c>
      <c r="T99" s="1">
        <f t="shared" si="45"/>
        <v>1.7062613424739936</v>
      </c>
      <c r="V99" s="1">
        <f t="shared" si="46"/>
        <v>6.0305665605259833</v>
      </c>
      <c r="W99" s="1">
        <f t="shared" si="47"/>
        <v>8.0696785732469607</v>
      </c>
      <c r="X99" s="1">
        <f t="shared" si="48"/>
        <v>9.1252649677870181</v>
      </c>
      <c r="Y99" s="1">
        <f t="shared" si="49"/>
        <v>10.639411962427999</v>
      </c>
      <c r="Z99" s="1">
        <f t="shared" si="50"/>
        <v>-74.662117665717005</v>
      </c>
      <c r="AA99" s="1">
        <f t="shared" si="51"/>
        <v>-74.515303758939979</v>
      </c>
      <c r="AB99" s="1"/>
      <c r="AC99" t="b">
        <f t="shared" si="52"/>
        <v>0</v>
      </c>
      <c r="AD99" t="b">
        <f t="shared" si="53"/>
        <v>0</v>
      </c>
      <c r="AE99" t="b">
        <f t="shared" si="54"/>
        <v>0</v>
      </c>
      <c r="AF99" t="b">
        <f t="shared" si="55"/>
        <v>0</v>
      </c>
      <c r="AG99" t="b">
        <f t="shared" si="56"/>
        <v>0</v>
      </c>
      <c r="AH99" t="b">
        <f t="shared" si="57"/>
        <v>1</v>
      </c>
      <c r="AI99">
        <f t="shared" si="29"/>
        <v>5</v>
      </c>
      <c r="AJ99" t="str">
        <f>VLOOKUP(AI99,Sheet1!$A$1:$B$7,2)</f>
        <v>land</v>
      </c>
    </row>
    <row r="100" spans="2:36" x14ac:dyDescent="0.25">
      <c r="B100">
        <v>299.78696223495501</v>
      </c>
      <c r="C100">
        <v>173.88793461418501</v>
      </c>
      <c r="D100">
        <v>253.720137609689</v>
      </c>
      <c r="E100">
        <v>171.880628210797</v>
      </c>
      <c r="F100">
        <v>307.05026590428599</v>
      </c>
      <c r="G100">
        <v>212.082089793102</v>
      </c>
      <c r="H100">
        <v>246.11319977336899</v>
      </c>
      <c r="I100">
        <v>212.69020741888099</v>
      </c>
      <c r="J100">
        <v>308.76550828111101</v>
      </c>
      <c r="K100">
        <v>249.21742429188799</v>
      </c>
      <c r="L100">
        <v>242.96671260213</v>
      </c>
      <c r="M100">
        <v>249.82893123183101</v>
      </c>
      <c r="N100">
        <v>296.22739385089602</v>
      </c>
      <c r="O100">
        <v>253.792036189589</v>
      </c>
      <c r="P100">
        <v>260.83896426039598</v>
      </c>
      <c r="Q100">
        <v>253.22042243425199</v>
      </c>
      <c r="S100" s="1">
        <f t="shared" si="44"/>
        <v>46.066824625266008</v>
      </c>
      <c r="T100" s="1">
        <f t="shared" si="45"/>
        <v>2.0073064033880144</v>
      </c>
      <c r="V100" s="1">
        <f t="shared" si="46"/>
        <v>7.2633036693309805</v>
      </c>
      <c r="W100" s="1">
        <f t="shared" si="47"/>
        <v>8.9785460461559978</v>
      </c>
      <c r="X100" s="1">
        <f t="shared" si="48"/>
        <v>7.6069378363200144</v>
      </c>
      <c r="Y100" s="1">
        <f t="shared" si="49"/>
        <v>10.753425007559002</v>
      </c>
      <c r="Z100" s="1">
        <f t="shared" si="50"/>
        <v>-75.329489677702981</v>
      </c>
      <c r="AA100" s="1">
        <f t="shared" si="51"/>
        <v>-77.948303021034008</v>
      </c>
      <c r="AB100" s="1"/>
      <c r="AC100" t="b">
        <f t="shared" si="52"/>
        <v>0</v>
      </c>
      <c r="AD100" t="b">
        <f t="shared" si="53"/>
        <v>0</v>
      </c>
      <c r="AE100" t="b">
        <f t="shared" si="54"/>
        <v>0</v>
      </c>
      <c r="AF100" t="b">
        <f t="shared" si="55"/>
        <v>0</v>
      </c>
      <c r="AG100" t="b">
        <f t="shared" si="56"/>
        <v>0</v>
      </c>
      <c r="AH100" t="b">
        <f t="shared" si="57"/>
        <v>1</v>
      </c>
      <c r="AI100">
        <f t="shared" si="29"/>
        <v>5</v>
      </c>
      <c r="AJ100" t="str">
        <f>VLOOKUP(AI100,Sheet1!$A$1:$B$7,2)</f>
        <v>land</v>
      </c>
    </row>
    <row r="101" spans="2:36" x14ac:dyDescent="0.25">
      <c r="B101">
        <v>301.589446105474</v>
      </c>
      <c r="C101">
        <v>175.23655550676401</v>
      </c>
      <c r="D101">
        <v>252.22060072478499</v>
      </c>
      <c r="E101">
        <v>174.91347935940701</v>
      </c>
      <c r="F101">
        <v>308.37961832682203</v>
      </c>
      <c r="G101">
        <v>216.31488566166701</v>
      </c>
      <c r="H101">
        <v>246.41362869720601</v>
      </c>
      <c r="I101">
        <v>216.097530905338</v>
      </c>
      <c r="J101">
        <v>311.60628573400999</v>
      </c>
      <c r="K101">
        <v>252.23574035515401</v>
      </c>
      <c r="L101">
        <v>243.293589008927</v>
      </c>
      <c r="M101">
        <v>250.75063741736301</v>
      </c>
      <c r="N101">
        <v>296.00976253949398</v>
      </c>
      <c r="O101">
        <v>255.01569316452699</v>
      </c>
      <c r="P101">
        <v>263.14043861618097</v>
      </c>
      <c r="Q101">
        <v>253.692510818578</v>
      </c>
      <c r="S101" s="1">
        <f t="shared" si="44"/>
        <v>49.36884538068901</v>
      </c>
      <c r="T101" s="1">
        <f t="shared" si="45"/>
        <v>0.32307614735699985</v>
      </c>
      <c r="V101" s="1">
        <f t="shared" si="46"/>
        <v>6.7901722213480298</v>
      </c>
      <c r="W101" s="1">
        <f t="shared" si="47"/>
        <v>10.01683962853599</v>
      </c>
      <c r="X101" s="1">
        <f t="shared" si="48"/>
        <v>5.8069720275789791</v>
      </c>
      <c r="Y101" s="1">
        <f t="shared" si="49"/>
        <v>8.9270117158579865</v>
      </c>
      <c r="Z101" s="1">
        <f t="shared" si="50"/>
        <v>-76.999184848390001</v>
      </c>
      <c r="AA101" s="1">
        <f t="shared" si="51"/>
        <v>-75.837158057956003</v>
      </c>
      <c r="AB101" s="1"/>
      <c r="AC101" t="b">
        <f t="shared" si="52"/>
        <v>0</v>
      </c>
      <c r="AD101" t="b">
        <f t="shared" si="53"/>
        <v>0</v>
      </c>
      <c r="AE101" t="b">
        <f t="shared" si="54"/>
        <v>0</v>
      </c>
      <c r="AF101" t="b">
        <f t="shared" si="55"/>
        <v>0</v>
      </c>
      <c r="AG101" t="b">
        <f t="shared" si="56"/>
        <v>0</v>
      </c>
      <c r="AH101" t="b">
        <f t="shared" si="57"/>
        <v>1</v>
      </c>
      <c r="AI101">
        <f t="shared" si="29"/>
        <v>5</v>
      </c>
      <c r="AJ101" t="str">
        <f>VLOOKUP(AI101,Sheet1!$A$1:$B$7,2)</f>
        <v>land</v>
      </c>
    </row>
    <row r="102" spans="2:36" x14ac:dyDescent="0.25">
      <c r="B102">
        <v>303.20542105001198</v>
      </c>
      <c r="C102">
        <v>175.70624353517599</v>
      </c>
      <c r="D102">
        <v>254.29591752906501</v>
      </c>
      <c r="E102">
        <v>172.998824976463</v>
      </c>
      <c r="F102">
        <v>309.84687648489898</v>
      </c>
      <c r="G102">
        <v>217.42759107787299</v>
      </c>
      <c r="H102">
        <v>248.22245135314799</v>
      </c>
      <c r="I102">
        <v>215.16600312440599</v>
      </c>
      <c r="J102">
        <v>314.243579641525</v>
      </c>
      <c r="K102">
        <v>250.295048364877</v>
      </c>
      <c r="L102">
        <v>246.44596117932599</v>
      </c>
      <c r="M102">
        <v>247.853665986978</v>
      </c>
      <c r="N102">
        <v>297.70006020110498</v>
      </c>
      <c r="O102">
        <v>252.736719143567</v>
      </c>
      <c r="P102">
        <v>264.44814070329397</v>
      </c>
      <c r="Q102">
        <v>252.83658807927901</v>
      </c>
      <c r="S102" s="1">
        <f t="shared" si="44"/>
        <v>48.90950352094697</v>
      </c>
      <c r="T102" s="1">
        <f t="shared" si="45"/>
        <v>2.7074185587129875</v>
      </c>
      <c r="V102" s="1">
        <f t="shared" si="46"/>
        <v>6.641455434887007</v>
      </c>
      <c r="W102" s="1">
        <f t="shared" si="47"/>
        <v>11.038158591513024</v>
      </c>
      <c r="X102" s="1">
        <f t="shared" si="48"/>
        <v>6.0734661759170194</v>
      </c>
      <c r="Y102" s="1">
        <f t="shared" si="49"/>
        <v>7.849956349739017</v>
      </c>
      <c r="Z102" s="1">
        <f t="shared" si="50"/>
        <v>-74.588804829701019</v>
      </c>
      <c r="AA102" s="1">
        <f t="shared" si="51"/>
        <v>-74.854841010515003</v>
      </c>
      <c r="AB102" s="1"/>
      <c r="AC102" t="b">
        <f t="shared" si="52"/>
        <v>0</v>
      </c>
      <c r="AD102" t="b">
        <f t="shared" si="53"/>
        <v>0</v>
      </c>
      <c r="AE102" t="b">
        <f t="shared" si="54"/>
        <v>0</v>
      </c>
      <c r="AF102" t="b">
        <f t="shared" si="55"/>
        <v>0</v>
      </c>
      <c r="AG102" t="b">
        <f t="shared" si="56"/>
        <v>0</v>
      </c>
      <c r="AH102" t="b">
        <f t="shared" si="57"/>
        <v>1</v>
      </c>
      <c r="AI102">
        <f t="shared" si="29"/>
        <v>5</v>
      </c>
      <c r="AJ102" t="str">
        <f>VLOOKUP(AI102,Sheet1!$A$1:$B$7,2)</f>
        <v>land</v>
      </c>
    </row>
    <row r="103" spans="2:36" x14ac:dyDescent="0.25">
      <c r="B103">
        <v>301.78204070900199</v>
      </c>
      <c r="C103">
        <v>174.970241812772</v>
      </c>
      <c r="D103">
        <v>253.65566066844301</v>
      </c>
      <c r="E103">
        <v>174.05849706798901</v>
      </c>
      <c r="F103">
        <v>310.36907467231902</v>
      </c>
      <c r="G103">
        <v>217.84752537281699</v>
      </c>
      <c r="H103">
        <v>247.85681026994999</v>
      </c>
      <c r="I103">
        <v>217.73504180585601</v>
      </c>
      <c r="J103">
        <v>310.84919090331198</v>
      </c>
      <c r="K103">
        <v>249.38062284763899</v>
      </c>
      <c r="L103">
        <v>245.64145900250199</v>
      </c>
      <c r="M103">
        <v>246.97737518375001</v>
      </c>
      <c r="N103">
        <v>300.745866965343</v>
      </c>
      <c r="O103">
        <v>255.250028485223</v>
      </c>
      <c r="P103">
        <v>265.40805364672002</v>
      </c>
      <c r="Q103">
        <v>254.62551641161701</v>
      </c>
      <c r="S103" s="1">
        <f t="shared" si="44"/>
        <v>48.126380040558985</v>
      </c>
      <c r="T103" s="1">
        <f t="shared" si="45"/>
        <v>0.91174474478299317</v>
      </c>
      <c r="V103" s="1">
        <f t="shared" si="46"/>
        <v>8.5870339633170261</v>
      </c>
      <c r="W103" s="1">
        <f t="shared" si="47"/>
        <v>9.0671501943099884</v>
      </c>
      <c r="X103" s="1">
        <f t="shared" si="48"/>
        <v>5.7988503984930162</v>
      </c>
      <c r="Y103" s="1">
        <f t="shared" si="49"/>
        <v>8.014201665941016</v>
      </c>
      <c r="Z103" s="1">
        <f t="shared" si="50"/>
        <v>-74.410381034866987</v>
      </c>
      <c r="AA103" s="1">
        <f t="shared" si="51"/>
        <v>-72.918878115761004</v>
      </c>
      <c r="AB103" s="1"/>
      <c r="AC103" t="b">
        <f t="shared" si="52"/>
        <v>0</v>
      </c>
      <c r="AD103" t="b">
        <f t="shared" si="53"/>
        <v>0</v>
      </c>
      <c r="AE103" t="b">
        <f t="shared" si="54"/>
        <v>0</v>
      </c>
      <c r="AF103" t="b">
        <f t="shared" si="55"/>
        <v>0</v>
      </c>
      <c r="AG103" t="b">
        <f t="shared" si="56"/>
        <v>0</v>
      </c>
      <c r="AH103" t="b">
        <f t="shared" si="57"/>
        <v>1</v>
      </c>
      <c r="AI103">
        <f t="shared" si="29"/>
        <v>5</v>
      </c>
      <c r="AJ103" t="str">
        <f>VLOOKUP(AI103,Sheet1!$A$1:$B$7,2)</f>
        <v>land</v>
      </c>
    </row>
    <row r="104" spans="2:36" x14ac:dyDescent="0.25">
      <c r="B104">
        <v>300.272949604438</v>
      </c>
      <c r="C104">
        <v>172.42145711725399</v>
      </c>
      <c r="D104">
        <v>254.84098557988901</v>
      </c>
      <c r="E104">
        <v>171.54245481430601</v>
      </c>
      <c r="F104">
        <v>308.47420968150601</v>
      </c>
      <c r="G104">
        <v>210.880591274567</v>
      </c>
      <c r="H104">
        <v>248.25201097822799</v>
      </c>
      <c r="I104">
        <v>212.60667510566901</v>
      </c>
      <c r="J104">
        <v>313.45142382581002</v>
      </c>
      <c r="K104">
        <v>249.51622880286399</v>
      </c>
      <c r="L104">
        <v>245.97165100193999</v>
      </c>
      <c r="M104">
        <v>248.31846450902401</v>
      </c>
      <c r="N104">
        <v>297.00871279265999</v>
      </c>
      <c r="O104">
        <v>253.11463934674501</v>
      </c>
      <c r="P104">
        <v>265.78894447941298</v>
      </c>
      <c r="Q104">
        <v>249.816109977867</v>
      </c>
      <c r="S104" s="1">
        <f t="shared" si="44"/>
        <v>45.431964024548989</v>
      </c>
      <c r="T104" s="1">
        <f t="shared" si="45"/>
        <v>0.87900230294798121</v>
      </c>
      <c r="V104" s="1">
        <f t="shared" si="46"/>
        <v>8.2012600770680137</v>
      </c>
      <c r="W104" s="1">
        <f t="shared" si="47"/>
        <v>13.178474221372028</v>
      </c>
      <c r="X104" s="1">
        <f t="shared" si="48"/>
        <v>6.5889746016610218</v>
      </c>
      <c r="Y104" s="1">
        <f t="shared" si="49"/>
        <v>8.8693345779490187</v>
      </c>
      <c r="Z104" s="1">
        <f t="shared" si="50"/>
        <v>-77.094771685609999</v>
      </c>
      <c r="AA104" s="1">
        <f t="shared" si="51"/>
        <v>-76.776009694717999</v>
      </c>
      <c r="AB104" s="1"/>
      <c r="AC104" t="b">
        <f t="shared" si="52"/>
        <v>0</v>
      </c>
      <c r="AD104" t="b">
        <f t="shared" si="53"/>
        <v>0</v>
      </c>
      <c r="AE104" t="b">
        <f t="shared" si="54"/>
        <v>0</v>
      </c>
      <c r="AF104" t="b">
        <f t="shared" si="55"/>
        <v>0</v>
      </c>
      <c r="AG104" t="b">
        <f t="shared" si="56"/>
        <v>0</v>
      </c>
      <c r="AH104" t="b">
        <f t="shared" si="57"/>
        <v>1</v>
      </c>
      <c r="AI104">
        <f t="shared" si="29"/>
        <v>5</v>
      </c>
      <c r="AJ104" t="str">
        <f>VLOOKUP(AI104,Sheet1!$A$1:$B$7,2)</f>
        <v>land</v>
      </c>
    </row>
    <row r="105" spans="2:36" x14ac:dyDescent="0.25">
      <c r="B105">
        <v>305.29795376986999</v>
      </c>
      <c r="C105">
        <v>170.74441208143801</v>
      </c>
      <c r="D105">
        <v>261.12504715038102</v>
      </c>
      <c r="E105">
        <v>170.748697960351</v>
      </c>
      <c r="F105">
        <v>316.22386359867102</v>
      </c>
      <c r="G105">
        <v>210.69016713672599</v>
      </c>
      <c r="H105">
        <v>247.94899312240801</v>
      </c>
      <c r="I105">
        <v>209.82690339360599</v>
      </c>
      <c r="J105">
        <v>320.13703405009602</v>
      </c>
      <c r="K105">
        <v>245.227734684692</v>
      </c>
      <c r="L105">
        <v>251.07516657872901</v>
      </c>
      <c r="M105">
        <v>243.24845820098199</v>
      </c>
      <c r="N105">
        <v>304.45801552626301</v>
      </c>
      <c r="O105">
        <v>244.46233785681599</v>
      </c>
      <c r="P105">
        <v>270.36366491332802</v>
      </c>
      <c r="Q105">
        <v>246.03709279356701</v>
      </c>
      <c r="S105" s="1">
        <f t="shared" si="44"/>
        <v>44.17290661948897</v>
      </c>
      <c r="T105" s="1">
        <f t="shared" si="45"/>
        <v>-4.2858789129809338E-3</v>
      </c>
      <c r="V105" s="1">
        <f t="shared" si="46"/>
        <v>10.925909828801025</v>
      </c>
      <c r="W105" s="1">
        <f t="shared" si="47"/>
        <v>14.839080280226028</v>
      </c>
      <c r="X105" s="1">
        <f t="shared" si="48"/>
        <v>13.176054027973009</v>
      </c>
      <c r="Y105" s="1">
        <f t="shared" si="49"/>
        <v>10.049880571652011</v>
      </c>
      <c r="Z105" s="1">
        <f t="shared" si="50"/>
        <v>-74.483322603253981</v>
      </c>
      <c r="AA105" s="1">
        <f t="shared" si="51"/>
        <v>-72.499760240630991</v>
      </c>
      <c r="AB105" s="1"/>
      <c r="AC105" t="b">
        <f t="shared" si="52"/>
        <v>0</v>
      </c>
      <c r="AD105" t="b">
        <f t="shared" si="53"/>
        <v>0</v>
      </c>
      <c r="AE105" t="b">
        <f t="shared" si="54"/>
        <v>0</v>
      </c>
      <c r="AF105" t="b">
        <f t="shared" si="55"/>
        <v>0</v>
      </c>
      <c r="AG105" t="b">
        <f t="shared" si="56"/>
        <v>0</v>
      </c>
      <c r="AH105" t="b">
        <f t="shared" si="57"/>
        <v>1</v>
      </c>
      <c r="AI105">
        <f t="shared" si="29"/>
        <v>5</v>
      </c>
      <c r="AJ105" t="str">
        <f>VLOOKUP(AI105,Sheet1!$A$1:$B$7,2)</f>
        <v>land</v>
      </c>
    </row>
    <row r="106" spans="2:36" x14ac:dyDescent="0.25">
      <c r="B106">
        <v>307.06727056518298</v>
      </c>
      <c r="C106">
        <v>168.533350398122</v>
      </c>
      <c r="D106">
        <v>260.58938555242798</v>
      </c>
      <c r="E106">
        <v>164.97241078673099</v>
      </c>
      <c r="F106">
        <v>337.25950412840598</v>
      </c>
      <c r="G106">
        <v>186.923569503848</v>
      </c>
      <c r="H106">
        <v>228.09289531496799</v>
      </c>
      <c r="I106">
        <v>187.590260737542</v>
      </c>
      <c r="J106">
        <v>323.644498754263</v>
      </c>
      <c r="K106">
        <v>185.151196816506</v>
      </c>
      <c r="L106">
        <v>251.680641957745</v>
      </c>
      <c r="M106">
        <v>190.69181381773899</v>
      </c>
      <c r="N106">
        <v>307.14692560229003</v>
      </c>
      <c r="O106">
        <v>240.67614888035899</v>
      </c>
      <c r="P106">
        <v>273.06733624064998</v>
      </c>
      <c r="Q106">
        <v>247.32054502717</v>
      </c>
      <c r="S106" s="1">
        <f t="shared" si="44"/>
        <v>46.477885012754996</v>
      </c>
      <c r="T106" s="1">
        <f t="shared" si="45"/>
        <v>3.5609396113910066</v>
      </c>
      <c r="V106" s="1">
        <f t="shared" si="46"/>
        <v>30.192233563222999</v>
      </c>
      <c r="W106" s="1">
        <f t="shared" si="47"/>
        <v>16.577228189080017</v>
      </c>
      <c r="X106" s="1">
        <f t="shared" si="48"/>
        <v>32.496490237459994</v>
      </c>
      <c r="Y106" s="1">
        <f t="shared" si="49"/>
        <v>8.9087435946829885</v>
      </c>
      <c r="Z106" s="1">
        <f t="shared" si="50"/>
        <v>-16.617846418384005</v>
      </c>
      <c r="AA106" s="1">
        <f t="shared" si="51"/>
        <v>-25.719403031008</v>
      </c>
      <c r="AB106" s="1"/>
      <c r="AC106" t="b">
        <f t="shared" si="52"/>
        <v>0</v>
      </c>
      <c r="AD106" t="b">
        <f t="shared" si="53"/>
        <v>0</v>
      </c>
      <c r="AE106" t="b">
        <f t="shared" si="54"/>
        <v>1</v>
      </c>
      <c r="AF106" t="b">
        <f t="shared" si="55"/>
        <v>0</v>
      </c>
      <c r="AG106" t="b">
        <f t="shared" si="56"/>
        <v>0</v>
      </c>
      <c r="AH106" t="b">
        <f t="shared" si="57"/>
        <v>0</v>
      </c>
      <c r="AI106">
        <f t="shared" si="29"/>
        <v>2</v>
      </c>
      <c r="AJ106" t="str">
        <f>VLOOKUP(AI106,Sheet1!$A$1:$B$7,2)</f>
        <v>flip</v>
      </c>
    </row>
    <row r="107" spans="2:36" x14ac:dyDescent="0.25">
      <c r="B107">
        <v>310.26253698749701</v>
      </c>
      <c r="C107">
        <v>159.45113030850999</v>
      </c>
      <c r="D107">
        <v>259.86405937592502</v>
      </c>
      <c r="E107">
        <v>155.94391707890099</v>
      </c>
      <c r="F107">
        <v>349.10310525276401</v>
      </c>
      <c r="G107">
        <v>153.15166900828299</v>
      </c>
      <c r="H107">
        <v>226.287971002419</v>
      </c>
      <c r="I107">
        <v>160.49719070531299</v>
      </c>
      <c r="J107">
        <v>321.38464567597202</v>
      </c>
      <c r="K107">
        <v>151.915135615471</v>
      </c>
      <c r="L107">
        <v>258.199317293332</v>
      </c>
      <c r="M107">
        <v>152.25722613344701</v>
      </c>
      <c r="N107">
        <v>305.33980720604302</v>
      </c>
      <c r="O107">
        <v>239.80836590047099</v>
      </c>
      <c r="P107">
        <v>270.80340296547899</v>
      </c>
      <c r="Q107">
        <v>241.30809114548899</v>
      </c>
      <c r="S107" s="1">
        <f t="shared" si="44"/>
        <v>50.398477611571991</v>
      </c>
      <c r="T107" s="1">
        <f t="shared" si="45"/>
        <v>3.5072132296089933</v>
      </c>
      <c r="V107" s="1">
        <f t="shared" si="46"/>
        <v>38.840568265266995</v>
      </c>
      <c r="W107" s="1">
        <f t="shared" si="47"/>
        <v>11.122108688475009</v>
      </c>
      <c r="X107" s="1">
        <f t="shared" si="48"/>
        <v>33.576088373506025</v>
      </c>
      <c r="Y107" s="1">
        <f t="shared" si="49"/>
        <v>1.6647420825930226</v>
      </c>
      <c r="Z107" s="1">
        <f t="shared" si="50"/>
        <v>7.5359946930389867</v>
      </c>
      <c r="AA107" s="1">
        <f t="shared" si="51"/>
        <v>3.6866909454539893</v>
      </c>
      <c r="AB107" s="1"/>
      <c r="AC107" t="b">
        <f t="shared" si="52"/>
        <v>0</v>
      </c>
      <c r="AD107" t="b">
        <f t="shared" si="53"/>
        <v>0</v>
      </c>
      <c r="AE107" t="b">
        <f t="shared" si="54"/>
        <v>1</v>
      </c>
      <c r="AF107" t="b">
        <f t="shared" si="55"/>
        <v>0</v>
      </c>
      <c r="AG107" t="b">
        <f t="shared" si="56"/>
        <v>0</v>
      </c>
      <c r="AH107" t="b">
        <f t="shared" si="57"/>
        <v>0</v>
      </c>
      <c r="AI107">
        <f t="shared" si="29"/>
        <v>2</v>
      </c>
      <c r="AJ107" t="str">
        <f>VLOOKUP(AI107,Sheet1!$A$1:$B$7,2)</f>
        <v>flip</v>
      </c>
    </row>
    <row r="108" spans="2:36" x14ac:dyDescent="0.25">
      <c r="B108">
        <v>306.996140382112</v>
      </c>
      <c r="C108">
        <v>158.06682538280501</v>
      </c>
      <c r="D108">
        <v>261.88333472181</v>
      </c>
      <c r="E108">
        <v>156.147461743989</v>
      </c>
      <c r="F108">
        <v>345.97700700564002</v>
      </c>
      <c r="G108">
        <v>145.463629756871</v>
      </c>
      <c r="H108">
        <v>226.422821093132</v>
      </c>
      <c r="I108">
        <v>149.30116810707901</v>
      </c>
      <c r="J108">
        <v>318.25224817646603</v>
      </c>
      <c r="K108">
        <v>148.794509855435</v>
      </c>
      <c r="L108">
        <v>251.20391411803899</v>
      </c>
      <c r="M108">
        <v>143.923550176318</v>
      </c>
      <c r="N108">
        <v>304.98501312111199</v>
      </c>
      <c r="O108">
        <v>238.75129619058001</v>
      </c>
      <c r="P108">
        <v>275.12774475001203</v>
      </c>
      <c r="Q108">
        <v>239.49076985203899</v>
      </c>
      <c r="S108" s="1">
        <f t="shared" si="44"/>
        <v>45.112805660302001</v>
      </c>
      <c r="T108" s="1">
        <f t="shared" si="45"/>
        <v>1.9193636388160087</v>
      </c>
      <c r="V108" s="1">
        <f t="shared" si="46"/>
        <v>38.980866623528016</v>
      </c>
      <c r="W108" s="1">
        <f t="shared" si="47"/>
        <v>11.256107794354023</v>
      </c>
      <c r="X108" s="1">
        <f t="shared" si="48"/>
        <v>35.460513628678001</v>
      </c>
      <c r="Y108" s="1">
        <f t="shared" si="49"/>
        <v>10.679420603771007</v>
      </c>
      <c r="Z108" s="1">
        <f t="shared" si="50"/>
        <v>9.2723155273700115</v>
      </c>
      <c r="AA108" s="1">
        <f t="shared" si="51"/>
        <v>12.223911567670996</v>
      </c>
      <c r="AB108" s="1"/>
      <c r="AC108" t="b">
        <f t="shared" si="52"/>
        <v>0</v>
      </c>
      <c r="AD108" t="b">
        <f t="shared" si="53"/>
        <v>0</v>
      </c>
      <c r="AE108" t="b">
        <f t="shared" si="54"/>
        <v>1</v>
      </c>
      <c r="AF108" t="b">
        <f t="shared" si="55"/>
        <v>0</v>
      </c>
      <c r="AG108" t="b">
        <f t="shared" si="56"/>
        <v>0</v>
      </c>
      <c r="AH108" t="b">
        <f t="shared" si="57"/>
        <v>0</v>
      </c>
      <c r="AI108">
        <f t="shared" si="29"/>
        <v>2</v>
      </c>
      <c r="AJ108" t="str">
        <f>VLOOKUP(AI108,Sheet1!$A$1:$B$7,2)</f>
        <v>flip</v>
      </c>
    </row>
    <row r="109" spans="2:36" x14ac:dyDescent="0.25">
      <c r="B109">
        <v>306.718954113422</v>
      </c>
      <c r="C109">
        <v>155.051702172761</v>
      </c>
      <c r="D109">
        <v>259.34329353802502</v>
      </c>
      <c r="E109">
        <v>151.615315169159</v>
      </c>
      <c r="F109">
        <v>342.791007525547</v>
      </c>
      <c r="G109">
        <v>148.18753748565001</v>
      </c>
      <c r="H109">
        <v>225.62450535489401</v>
      </c>
      <c r="I109">
        <v>150.625585834269</v>
      </c>
      <c r="J109">
        <v>319.82761377030198</v>
      </c>
      <c r="K109">
        <v>147.194230964773</v>
      </c>
      <c r="L109">
        <v>259.526587029768</v>
      </c>
      <c r="M109">
        <v>144.720887996681</v>
      </c>
      <c r="N109">
        <v>304.82528228518697</v>
      </c>
      <c r="O109">
        <v>233.59500844685201</v>
      </c>
      <c r="P109">
        <v>269.885099630973</v>
      </c>
      <c r="Q109">
        <v>237.541687382704</v>
      </c>
      <c r="S109" s="1">
        <f t="shared" si="44"/>
        <v>47.375660575396978</v>
      </c>
      <c r="T109" s="1">
        <f t="shared" si="45"/>
        <v>3.4363870036019932</v>
      </c>
      <c r="V109" s="1">
        <f t="shared" si="46"/>
        <v>36.072053412125001</v>
      </c>
      <c r="W109" s="1">
        <f t="shared" si="47"/>
        <v>13.108659656879979</v>
      </c>
      <c r="X109" s="1">
        <f t="shared" si="48"/>
        <v>33.718788183131011</v>
      </c>
      <c r="Y109" s="1">
        <f t="shared" si="49"/>
        <v>-0.18329349174297249</v>
      </c>
      <c r="Z109" s="1">
        <f t="shared" si="50"/>
        <v>7.8574712079879987</v>
      </c>
      <c r="AA109" s="1">
        <f t="shared" si="51"/>
        <v>6.8944271724780037</v>
      </c>
      <c r="AB109" s="1"/>
      <c r="AC109" t="b">
        <f t="shared" si="52"/>
        <v>0</v>
      </c>
      <c r="AD109" t="b">
        <f t="shared" si="53"/>
        <v>0</v>
      </c>
      <c r="AE109" t="b">
        <f t="shared" si="54"/>
        <v>1</v>
      </c>
      <c r="AF109" t="b">
        <f t="shared" si="55"/>
        <v>0</v>
      </c>
      <c r="AG109" t="b">
        <f t="shared" si="56"/>
        <v>0</v>
      </c>
      <c r="AH109" t="b">
        <f t="shared" si="57"/>
        <v>0</v>
      </c>
      <c r="AI109">
        <f t="shared" si="29"/>
        <v>2</v>
      </c>
      <c r="AJ109" t="str">
        <f>VLOOKUP(AI109,Sheet1!$A$1:$B$7,2)</f>
        <v>flip</v>
      </c>
    </row>
    <row r="110" spans="2:36" x14ac:dyDescent="0.25">
      <c r="B110">
        <v>307.25388465146102</v>
      </c>
      <c r="C110">
        <v>151.74002020353899</v>
      </c>
      <c r="D110">
        <v>261.86586786785398</v>
      </c>
      <c r="E110">
        <v>151.18190273421999</v>
      </c>
      <c r="F110">
        <v>351.51197870383999</v>
      </c>
      <c r="G110">
        <v>143.77778680329499</v>
      </c>
      <c r="H110">
        <v>226.38860572947499</v>
      </c>
      <c r="I110">
        <v>149.76103768540199</v>
      </c>
      <c r="J110">
        <v>330.64894352290599</v>
      </c>
      <c r="K110">
        <v>145.291264798122</v>
      </c>
      <c r="L110">
        <v>251.48878341602401</v>
      </c>
      <c r="M110">
        <v>143.20954917601199</v>
      </c>
      <c r="N110">
        <v>307.523591582432</v>
      </c>
      <c r="O110">
        <v>234.74554178830601</v>
      </c>
      <c r="P110">
        <v>275.14393304761501</v>
      </c>
      <c r="Q110">
        <v>236.62839199977401</v>
      </c>
      <c r="S110" s="1">
        <f t="shared" si="44"/>
        <v>45.388016783607043</v>
      </c>
      <c r="T110" s="1">
        <f t="shared" si="45"/>
        <v>0.55811746931900075</v>
      </c>
      <c r="V110" s="1">
        <f t="shared" si="46"/>
        <v>44.258094052378965</v>
      </c>
      <c r="W110" s="1">
        <f t="shared" si="47"/>
        <v>23.395058871444974</v>
      </c>
      <c r="X110" s="1">
        <f t="shared" si="48"/>
        <v>35.47726213837899</v>
      </c>
      <c r="Y110" s="1">
        <f t="shared" si="49"/>
        <v>10.377084451829973</v>
      </c>
      <c r="Z110" s="1">
        <f t="shared" si="50"/>
        <v>6.4487554054169891</v>
      </c>
      <c r="AA110" s="1">
        <f t="shared" si="51"/>
        <v>7.972353558207999</v>
      </c>
      <c r="AB110" s="1"/>
      <c r="AC110" t="b">
        <f t="shared" si="52"/>
        <v>0</v>
      </c>
      <c r="AD110" t="b">
        <f t="shared" si="53"/>
        <v>0</v>
      </c>
      <c r="AE110" t="b">
        <f t="shared" si="54"/>
        <v>1</v>
      </c>
      <c r="AF110" t="b">
        <f t="shared" si="55"/>
        <v>0</v>
      </c>
      <c r="AG110" t="b">
        <f t="shared" si="56"/>
        <v>0</v>
      </c>
      <c r="AH110" t="b">
        <f t="shared" si="57"/>
        <v>0</v>
      </c>
      <c r="AI110">
        <f t="shared" si="29"/>
        <v>2</v>
      </c>
      <c r="AJ110" t="str">
        <f>VLOOKUP(AI110,Sheet1!$A$1:$B$7,2)</f>
        <v>flip</v>
      </c>
    </row>
    <row r="111" spans="2:36" x14ac:dyDescent="0.25">
      <c r="B111">
        <v>310.34287969459598</v>
      </c>
      <c r="C111">
        <v>150.68792855260699</v>
      </c>
      <c r="D111">
        <v>263.00973515563197</v>
      </c>
      <c r="E111">
        <v>149.43717859764101</v>
      </c>
      <c r="F111">
        <v>351.20978043542601</v>
      </c>
      <c r="G111">
        <v>143.27037367709801</v>
      </c>
      <c r="H111">
        <v>225.626840696892</v>
      </c>
      <c r="I111">
        <v>146.218078484242</v>
      </c>
      <c r="J111">
        <v>330.99861518654899</v>
      </c>
      <c r="K111">
        <v>143.02274482194699</v>
      </c>
      <c r="L111">
        <v>249.707070783039</v>
      </c>
      <c r="M111">
        <v>135.392123216302</v>
      </c>
      <c r="N111">
        <v>306.94849577748499</v>
      </c>
      <c r="O111">
        <v>231.38623582384199</v>
      </c>
      <c r="P111">
        <v>275.140484995186</v>
      </c>
      <c r="Q111">
        <v>232.87650336170799</v>
      </c>
      <c r="S111" s="1">
        <f t="shared" si="44"/>
        <v>47.333144538964007</v>
      </c>
      <c r="T111" s="1">
        <f t="shared" si="45"/>
        <v>1.2507499549659826</v>
      </c>
      <c r="V111" s="1">
        <f t="shared" si="46"/>
        <v>40.866900740830033</v>
      </c>
      <c r="W111" s="1">
        <f t="shared" si="47"/>
        <v>20.65573549195301</v>
      </c>
      <c r="X111" s="1">
        <f t="shared" si="48"/>
        <v>37.382894458739969</v>
      </c>
      <c r="Y111" s="1">
        <f t="shared" si="49"/>
        <v>13.302664372592972</v>
      </c>
      <c r="Z111" s="1">
        <f t="shared" si="50"/>
        <v>7.6651837306600044</v>
      </c>
      <c r="AA111" s="1">
        <f t="shared" si="51"/>
        <v>14.045055381339012</v>
      </c>
      <c r="AB111" s="1"/>
      <c r="AC111" t="b">
        <f t="shared" si="52"/>
        <v>0</v>
      </c>
      <c r="AD111" t="b">
        <f t="shared" si="53"/>
        <v>0</v>
      </c>
      <c r="AE111" t="b">
        <f t="shared" si="54"/>
        <v>1</v>
      </c>
      <c r="AF111" t="b">
        <f t="shared" si="55"/>
        <v>0</v>
      </c>
      <c r="AG111" t="b">
        <f t="shared" si="56"/>
        <v>0</v>
      </c>
      <c r="AH111" t="b">
        <f t="shared" si="57"/>
        <v>0</v>
      </c>
      <c r="AI111">
        <f t="shared" si="29"/>
        <v>2</v>
      </c>
      <c r="AJ111" t="str">
        <f>VLOOKUP(AI111,Sheet1!$A$1:$B$7,2)</f>
        <v>flip</v>
      </c>
    </row>
    <row r="112" spans="2:36" x14ac:dyDescent="0.25">
      <c r="B112">
        <v>309.93559224157298</v>
      </c>
      <c r="C112">
        <v>156.601042636605</v>
      </c>
      <c r="D112">
        <v>264.48688525159201</v>
      </c>
      <c r="E112">
        <v>154.63241977369</v>
      </c>
      <c r="F112">
        <v>351.56220494853301</v>
      </c>
      <c r="G112">
        <v>151.31402852419299</v>
      </c>
      <c r="H112">
        <v>227.14591750978099</v>
      </c>
      <c r="I112">
        <v>150.99342071984799</v>
      </c>
      <c r="J112">
        <v>329.96191232690302</v>
      </c>
      <c r="K112">
        <v>149.643172733879</v>
      </c>
      <c r="L112">
        <v>260.05391149535899</v>
      </c>
      <c r="M112">
        <v>145.89248690494199</v>
      </c>
      <c r="N112">
        <v>308.102126761823</v>
      </c>
      <c r="O112">
        <v>234.426744231209</v>
      </c>
      <c r="P112">
        <v>276.12783519389302</v>
      </c>
      <c r="Q112">
        <v>239.363263071717</v>
      </c>
      <c r="S112" s="1">
        <f t="shared" si="44"/>
        <v>45.448706989980963</v>
      </c>
      <c r="T112" s="1">
        <f t="shared" si="45"/>
        <v>1.968622862914998</v>
      </c>
      <c r="V112" s="1">
        <f t="shared" si="46"/>
        <v>41.626612706960032</v>
      </c>
      <c r="W112" s="1">
        <f t="shared" si="47"/>
        <v>20.026320085330042</v>
      </c>
      <c r="X112" s="1">
        <f t="shared" si="48"/>
        <v>37.340967741811028</v>
      </c>
      <c r="Y112" s="1">
        <f t="shared" si="49"/>
        <v>4.4329737562330251</v>
      </c>
      <c r="Z112" s="1">
        <f t="shared" si="50"/>
        <v>6.9578699027260029</v>
      </c>
      <c r="AA112" s="1">
        <f t="shared" si="51"/>
        <v>8.7399328687480136</v>
      </c>
      <c r="AB112" s="1"/>
      <c r="AC112" t="b">
        <f t="shared" si="52"/>
        <v>0</v>
      </c>
      <c r="AD112" t="b">
        <f t="shared" si="53"/>
        <v>0</v>
      </c>
      <c r="AE112" t="b">
        <f t="shared" si="54"/>
        <v>1</v>
      </c>
      <c r="AF112" t="b">
        <f t="shared" si="55"/>
        <v>0</v>
      </c>
      <c r="AG112" t="b">
        <f t="shared" si="56"/>
        <v>0</v>
      </c>
      <c r="AH112" t="b">
        <f t="shared" si="57"/>
        <v>0</v>
      </c>
      <c r="AI112">
        <f t="shared" si="29"/>
        <v>2</v>
      </c>
      <c r="AJ112" t="str">
        <f>VLOOKUP(AI112,Sheet1!$A$1:$B$7,2)</f>
        <v>flip</v>
      </c>
    </row>
    <row r="113" spans="2:36" x14ac:dyDescent="0.25">
      <c r="B113">
        <v>312.23312835934399</v>
      </c>
      <c r="C113">
        <v>156.75181721531999</v>
      </c>
      <c r="D113">
        <v>264.78235422529099</v>
      </c>
      <c r="E113">
        <v>156.12807937202601</v>
      </c>
      <c r="F113">
        <v>349.92695354925701</v>
      </c>
      <c r="G113">
        <v>150.384520516587</v>
      </c>
      <c r="H113">
        <v>227.897653685173</v>
      </c>
      <c r="I113">
        <v>152.03412562041601</v>
      </c>
      <c r="J113">
        <v>327.20600339097001</v>
      </c>
      <c r="K113">
        <v>149.06902869710399</v>
      </c>
      <c r="L113">
        <v>264.647149301441</v>
      </c>
      <c r="M113">
        <v>146.60095639259001</v>
      </c>
      <c r="N113">
        <v>309.27673243421702</v>
      </c>
      <c r="O113">
        <v>237.906298324875</v>
      </c>
      <c r="P113">
        <v>275.57682754492402</v>
      </c>
      <c r="Q113">
        <v>241.77044285780201</v>
      </c>
      <c r="S113" s="1">
        <f t="shared" si="44"/>
        <v>47.450774134053006</v>
      </c>
      <c r="T113" s="1">
        <f t="shared" si="45"/>
        <v>0.62373784329398063</v>
      </c>
      <c r="V113" s="1">
        <f t="shared" si="46"/>
        <v>37.693825189913014</v>
      </c>
      <c r="W113" s="1">
        <f t="shared" si="47"/>
        <v>14.972875031626018</v>
      </c>
      <c r="X113" s="1">
        <f t="shared" si="48"/>
        <v>36.88470054011799</v>
      </c>
      <c r="Y113" s="1">
        <f t="shared" si="49"/>
        <v>0.13520492384998306</v>
      </c>
      <c r="Z113" s="1">
        <f t="shared" si="50"/>
        <v>7.6827885182160003</v>
      </c>
      <c r="AA113" s="1">
        <f t="shared" si="51"/>
        <v>9.5271229794360011</v>
      </c>
      <c r="AB113" s="1"/>
      <c r="AC113" t="b">
        <f t="shared" si="52"/>
        <v>0</v>
      </c>
      <c r="AD113" t="b">
        <f t="shared" si="53"/>
        <v>0</v>
      </c>
      <c r="AE113" t="b">
        <f t="shared" si="54"/>
        <v>1</v>
      </c>
      <c r="AF113" t="b">
        <f t="shared" si="55"/>
        <v>0</v>
      </c>
      <c r="AG113" t="b">
        <f t="shared" si="56"/>
        <v>0</v>
      </c>
      <c r="AH113" t="b">
        <f t="shared" si="57"/>
        <v>0</v>
      </c>
      <c r="AI113">
        <f t="shared" si="29"/>
        <v>2</v>
      </c>
      <c r="AJ113" t="str">
        <f>VLOOKUP(AI113,Sheet1!$A$1:$B$7,2)</f>
        <v>flip</v>
      </c>
    </row>
    <row r="114" spans="2:36" x14ac:dyDescent="0.25">
      <c r="B114">
        <v>313.23295412470299</v>
      </c>
      <c r="C114">
        <v>157.362065305165</v>
      </c>
      <c r="D114">
        <v>265.47187407434802</v>
      </c>
      <c r="E114">
        <v>154.457313162579</v>
      </c>
      <c r="F114">
        <v>351.86483808038298</v>
      </c>
      <c r="G114">
        <v>149.98750682612999</v>
      </c>
      <c r="H114">
        <v>231.85470870320799</v>
      </c>
      <c r="I114">
        <v>151.06401600746901</v>
      </c>
      <c r="J114">
        <v>318.19516391362401</v>
      </c>
      <c r="K114">
        <v>150.01770035660999</v>
      </c>
      <c r="L114">
        <v>256.41457122272402</v>
      </c>
      <c r="M114">
        <v>146.61360081356099</v>
      </c>
      <c r="N114">
        <v>311.22521615894601</v>
      </c>
      <c r="O114">
        <v>238.92147806179699</v>
      </c>
      <c r="P114">
        <v>278.06593860306799</v>
      </c>
      <c r="Q114">
        <v>240.04947283303201</v>
      </c>
      <c r="S114" s="1">
        <f t="shared" si="44"/>
        <v>47.761080050354963</v>
      </c>
      <c r="T114" s="1">
        <f t="shared" si="45"/>
        <v>2.9047521425860054</v>
      </c>
      <c r="V114" s="1">
        <f t="shared" si="46"/>
        <v>38.631883955679996</v>
      </c>
      <c r="W114" s="1">
        <f t="shared" si="47"/>
        <v>4.9622097889210295</v>
      </c>
      <c r="X114" s="1">
        <f t="shared" si="48"/>
        <v>33.617165371140032</v>
      </c>
      <c r="Y114" s="1">
        <f t="shared" si="49"/>
        <v>9.0573028516240015</v>
      </c>
      <c r="Z114" s="1">
        <f t="shared" si="50"/>
        <v>7.3443649485550111</v>
      </c>
      <c r="AA114" s="1">
        <f t="shared" si="51"/>
        <v>7.8437123490180056</v>
      </c>
      <c r="AB114" s="1"/>
      <c r="AC114" t="b">
        <f t="shared" si="52"/>
        <v>0</v>
      </c>
      <c r="AD114" t="b">
        <f t="shared" si="53"/>
        <v>0</v>
      </c>
      <c r="AE114" t="b">
        <f t="shared" si="54"/>
        <v>1</v>
      </c>
      <c r="AF114" t="b">
        <f t="shared" si="55"/>
        <v>0</v>
      </c>
      <c r="AG114" t="b">
        <f t="shared" si="56"/>
        <v>0</v>
      </c>
      <c r="AH114" t="b">
        <f t="shared" si="57"/>
        <v>0</v>
      </c>
      <c r="AI114">
        <f t="shared" si="29"/>
        <v>2</v>
      </c>
      <c r="AJ114" t="str">
        <f>VLOOKUP(AI114,Sheet1!$A$1:$B$7,2)</f>
        <v>flip</v>
      </c>
    </row>
    <row r="115" spans="2:36" x14ac:dyDescent="0.25">
      <c r="B115">
        <v>310.38227822543303</v>
      </c>
      <c r="C115">
        <v>150.90568421506899</v>
      </c>
      <c r="D115">
        <v>264.13176767069001</v>
      </c>
      <c r="E115">
        <v>150.99426342115299</v>
      </c>
      <c r="F115">
        <v>352.23551625135701</v>
      </c>
      <c r="G115">
        <v>146.62323562589799</v>
      </c>
      <c r="H115">
        <v>228.393473692979</v>
      </c>
      <c r="I115">
        <v>151.06182977462601</v>
      </c>
      <c r="J115">
        <v>326.21019022912901</v>
      </c>
      <c r="K115">
        <v>143.966841022257</v>
      </c>
      <c r="L115">
        <v>265.206812757639</v>
      </c>
      <c r="M115">
        <v>145.79826709835999</v>
      </c>
      <c r="N115">
        <v>308.61844163747003</v>
      </c>
      <c r="O115">
        <v>235.18383260005101</v>
      </c>
      <c r="P115">
        <v>275.24239731437598</v>
      </c>
      <c r="Q115">
        <v>234.74528096947</v>
      </c>
      <c r="S115" s="1">
        <f t="shared" si="44"/>
        <v>46.250510554743016</v>
      </c>
      <c r="T115" s="1">
        <f t="shared" si="45"/>
        <v>-8.8579206084006046E-2</v>
      </c>
      <c r="V115" s="1">
        <f t="shared" si="46"/>
        <v>41.853238025923986</v>
      </c>
      <c r="W115" s="1">
        <f t="shared" si="47"/>
        <v>15.827912003695985</v>
      </c>
      <c r="X115" s="1">
        <f t="shared" si="48"/>
        <v>35.73829397771101</v>
      </c>
      <c r="Y115" s="1">
        <f t="shared" si="49"/>
        <v>-1.0750450869489896</v>
      </c>
      <c r="Z115" s="1">
        <f t="shared" si="50"/>
        <v>6.9388431928119871</v>
      </c>
      <c r="AA115" s="1">
        <f t="shared" si="51"/>
        <v>5.1959963227930075</v>
      </c>
      <c r="AB115" s="1"/>
      <c r="AC115" t="b">
        <f t="shared" si="52"/>
        <v>0</v>
      </c>
      <c r="AD115" t="b">
        <f t="shared" si="53"/>
        <v>0</v>
      </c>
      <c r="AE115" t="b">
        <f t="shared" si="54"/>
        <v>1</v>
      </c>
      <c r="AF115" t="b">
        <f t="shared" si="55"/>
        <v>0</v>
      </c>
      <c r="AG115" t="b">
        <f t="shared" si="56"/>
        <v>0</v>
      </c>
      <c r="AH115" t="b">
        <f t="shared" si="57"/>
        <v>0</v>
      </c>
      <c r="AI115">
        <f t="shared" si="29"/>
        <v>2</v>
      </c>
      <c r="AJ115" t="str">
        <f>VLOOKUP(AI115,Sheet1!$A$1:$B$7,2)</f>
        <v>flip</v>
      </c>
    </row>
    <row r="116" spans="2:36" x14ac:dyDescent="0.25">
      <c r="B116">
        <v>307.986227460382</v>
      </c>
      <c r="C116">
        <v>149.266920997022</v>
      </c>
      <c r="D116">
        <v>263.14364513138003</v>
      </c>
      <c r="E116">
        <v>149.009712493444</v>
      </c>
      <c r="F116">
        <v>350.90572700681201</v>
      </c>
      <c r="G116">
        <v>144.96671519370199</v>
      </c>
      <c r="H116">
        <v>226.74588171791601</v>
      </c>
      <c r="I116">
        <v>147.55154115705099</v>
      </c>
      <c r="J116">
        <v>329.98386859140498</v>
      </c>
      <c r="K116">
        <v>145.288253042208</v>
      </c>
      <c r="L116">
        <v>258.12992330975999</v>
      </c>
      <c r="M116">
        <v>143.15910734535501</v>
      </c>
      <c r="N116">
        <v>307.21545516220499</v>
      </c>
      <c r="O116">
        <v>231.47968155133</v>
      </c>
      <c r="P116">
        <v>275.51361228617401</v>
      </c>
      <c r="Q116">
        <v>233.13503870248201</v>
      </c>
      <c r="S116" s="1">
        <f t="shared" si="44"/>
        <v>44.842582329001971</v>
      </c>
      <c r="T116" s="1">
        <f t="shared" si="45"/>
        <v>0.25720850357799918</v>
      </c>
      <c r="V116" s="1">
        <f t="shared" si="46"/>
        <v>42.919499546430018</v>
      </c>
      <c r="W116" s="1">
        <f t="shared" si="47"/>
        <v>21.997641131022988</v>
      </c>
      <c r="X116" s="1">
        <f t="shared" si="48"/>
        <v>36.39776341346402</v>
      </c>
      <c r="Y116" s="1">
        <f t="shared" si="49"/>
        <v>5.0137218216200381</v>
      </c>
      <c r="Z116" s="1">
        <f t="shared" si="50"/>
        <v>3.978667954814</v>
      </c>
      <c r="AA116" s="1">
        <f t="shared" si="51"/>
        <v>5.850605148088988</v>
      </c>
      <c r="AB116" s="1"/>
      <c r="AC116" t="b">
        <f t="shared" si="52"/>
        <v>0</v>
      </c>
      <c r="AD116" t="b">
        <f t="shared" si="53"/>
        <v>0</v>
      </c>
      <c r="AE116" t="b">
        <f t="shared" si="54"/>
        <v>1</v>
      </c>
      <c r="AF116" t="b">
        <f t="shared" si="55"/>
        <v>0</v>
      </c>
      <c r="AG116" t="b">
        <f t="shared" si="56"/>
        <v>0</v>
      </c>
      <c r="AH116" t="b">
        <f t="shared" si="57"/>
        <v>0</v>
      </c>
      <c r="AI116">
        <f t="shared" si="29"/>
        <v>2</v>
      </c>
      <c r="AJ116" t="str">
        <f>VLOOKUP(AI116,Sheet1!$A$1:$B$7,2)</f>
        <v>flip</v>
      </c>
    </row>
    <row r="117" spans="2:36" x14ac:dyDescent="0.25">
      <c r="B117">
        <v>311.73599267269498</v>
      </c>
      <c r="C117">
        <v>149.70799153753299</v>
      </c>
      <c r="D117">
        <v>264.575644639242</v>
      </c>
      <c r="E117">
        <v>150.68807614025999</v>
      </c>
      <c r="F117">
        <v>350.73957446250398</v>
      </c>
      <c r="G117">
        <v>147.081286246882</v>
      </c>
      <c r="H117">
        <v>229.73685073249899</v>
      </c>
      <c r="I117">
        <v>149.62991307200099</v>
      </c>
      <c r="J117">
        <v>325.12810729691199</v>
      </c>
      <c r="K117">
        <v>146.569095151873</v>
      </c>
      <c r="L117">
        <v>267.24058033730699</v>
      </c>
      <c r="M117">
        <v>149.70768402293101</v>
      </c>
      <c r="N117">
        <v>308.160798191835</v>
      </c>
      <c r="O117">
        <v>234.71208584485001</v>
      </c>
      <c r="P117">
        <v>274.12618194146103</v>
      </c>
      <c r="Q117">
        <v>235.412749276352</v>
      </c>
      <c r="S117" s="1">
        <f t="shared" si="44"/>
        <v>47.160348033452976</v>
      </c>
      <c r="T117" s="1">
        <f t="shared" si="45"/>
        <v>-0.98008460272700404</v>
      </c>
      <c r="V117" s="1">
        <f t="shared" si="46"/>
        <v>39.003581789809004</v>
      </c>
      <c r="W117" s="1">
        <f t="shared" si="47"/>
        <v>13.392114624217015</v>
      </c>
      <c r="X117" s="1">
        <f t="shared" si="48"/>
        <v>34.838793906743007</v>
      </c>
      <c r="Y117" s="1">
        <f t="shared" si="49"/>
        <v>-2.6649356980649941</v>
      </c>
      <c r="Z117" s="1">
        <f t="shared" si="50"/>
        <v>3.1388963856599901</v>
      </c>
      <c r="AA117" s="1">
        <f t="shared" si="51"/>
        <v>0.98039211732898934</v>
      </c>
      <c r="AB117" s="1"/>
      <c r="AC117" t="b">
        <f t="shared" si="52"/>
        <v>0</v>
      </c>
      <c r="AD117" t="b">
        <f t="shared" si="53"/>
        <v>0</v>
      </c>
      <c r="AE117" t="b">
        <f t="shared" si="54"/>
        <v>1</v>
      </c>
      <c r="AF117" t="b">
        <f t="shared" si="55"/>
        <v>0</v>
      </c>
      <c r="AG117" t="b">
        <f t="shared" si="56"/>
        <v>0</v>
      </c>
      <c r="AH117" t="b">
        <f t="shared" si="57"/>
        <v>0</v>
      </c>
      <c r="AI117">
        <f t="shared" si="29"/>
        <v>2</v>
      </c>
      <c r="AJ117" t="str">
        <f>VLOOKUP(AI117,Sheet1!$A$1:$B$7,2)</f>
        <v>flip</v>
      </c>
    </row>
    <row r="118" spans="2:36" x14ac:dyDescent="0.25">
      <c r="B118">
        <v>312.74594034252101</v>
      </c>
      <c r="C118">
        <v>153.10241949230601</v>
      </c>
      <c r="D118">
        <v>264.39603543394497</v>
      </c>
      <c r="E118">
        <v>152.43839300208001</v>
      </c>
      <c r="F118">
        <v>353.36974615546001</v>
      </c>
      <c r="G118">
        <v>151.05586602370201</v>
      </c>
      <c r="H118">
        <v>230.77578576255101</v>
      </c>
      <c r="I118">
        <v>150.33214964271801</v>
      </c>
      <c r="J118">
        <v>325.10308481128999</v>
      </c>
      <c r="K118">
        <v>145.322097854936</v>
      </c>
      <c r="L118">
        <v>246.00841552348601</v>
      </c>
      <c r="M118">
        <v>147.21445095715501</v>
      </c>
      <c r="N118">
        <v>308.70338765365801</v>
      </c>
      <c r="O118">
        <v>233.233595317816</v>
      </c>
      <c r="P118">
        <v>275.62951351605602</v>
      </c>
      <c r="Q118">
        <v>238.947670031299</v>
      </c>
      <c r="S118" s="1">
        <f t="shared" si="44"/>
        <v>48.349904908576036</v>
      </c>
      <c r="T118" s="1">
        <f t="shared" si="45"/>
        <v>0.66402649022600713</v>
      </c>
      <c r="V118" s="1">
        <f t="shared" si="46"/>
        <v>40.623805812938997</v>
      </c>
      <c r="W118" s="1">
        <f t="shared" si="47"/>
        <v>12.357144468768979</v>
      </c>
      <c r="X118" s="1">
        <f t="shared" si="48"/>
        <v>33.620249671393964</v>
      </c>
      <c r="Y118" s="1">
        <f t="shared" si="49"/>
        <v>18.387619910458966</v>
      </c>
      <c r="Z118" s="1">
        <f t="shared" si="50"/>
        <v>7.7803216373700081</v>
      </c>
      <c r="AA118" s="1">
        <f t="shared" si="51"/>
        <v>5.2239420449249963</v>
      </c>
      <c r="AB118" s="1"/>
      <c r="AC118" t="b">
        <f t="shared" si="52"/>
        <v>0</v>
      </c>
      <c r="AD118" t="b">
        <f t="shared" si="53"/>
        <v>0</v>
      </c>
      <c r="AE118" t="b">
        <f t="shared" si="54"/>
        <v>1</v>
      </c>
      <c r="AF118" t="b">
        <f t="shared" si="55"/>
        <v>0</v>
      </c>
      <c r="AG118" t="b">
        <f t="shared" si="56"/>
        <v>0</v>
      </c>
      <c r="AH118" t="b">
        <f t="shared" si="57"/>
        <v>0</v>
      </c>
      <c r="AI118">
        <f t="shared" si="29"/>
        <v>2</v>
      </c>
      <c r="AJ118" t="str">
        <f>VLOOKUP(AI118,Sheet1!$A$1:$B$7,2)</f>
        <v>flip</v>
      </c>
    </row>
    <row r="119" spans="2:36" x14ac:dyDescent="0.25">
      <c r="B119">
        <v>313.00942612296899</v>
      </c>
      <c r="C119">
        <v>152.321409947272</v>
      </c>
      <c r="D119">
        <v>263.52760833209902</v>
      </c>
      <c r="E119">
        <v>152.233482546332</v>
      </c>
      <c r="F119">
        <v>352.54533571842899</v>
      </c>
      <c r="G119">
        <v>150.44767835427501</v>
      </c>
      <c r="H119">
        <v>229.38480612225999</v>
      </c>
      <c r="I119">
        <v>151.380731368921</v>
      </c>
      <c r="J119">
        <v>323.87028849332</v>
      </c>
      <c r="K119">
        <v>152.33156458267899</v>
      </c>
      <c r="L119">
        <v>267.37928923837302</v>
      </c>
      <c r="M119">
        <v>148.04563957843399</v>
      </c>
      <c r="N119">
        <v>309.30848517877399</v>
      </c>
      <c r="O119">
        <v>233.278878597074</v>
      </c>
      <c r="P119">
        <v>276.13283564129102</v>
      </c>
      <c r="Q119">
        <v>238.12978353359199</v>
      </c>
      <c r="S119" s="1">
        <f t="shared" si="44"/>
        <v>49.481817790869968</v>
      </c>
      <c r="T119" s="1">
        <f t="shared" si="45"/>
        <v>8.7927400940003508E-2</v>
      </c>
      <c r="V119" s="1">
        <f t="shared" si="46"/>
        <v>39.535909595459998</v>
      </c>
      <c r="W119" s="1">
        <f t="shared" si="47"/>
        <v>10.860862370351015</v>
      </c>
      <c r="X119" s="1">
        <f t="shared" si="48"/>
        <v>34.142802209839033</v>
      </c>
      <c r="Y119" s="1">
        <f t="shared" si="49"/>
        <v>-3.8516809062739981</v>
      </c>
      <c r="Z119" s="1">
        <f t="shared" si="50"/>
        <v>-1.0154635406991019E-2</v>
      </c>
      <c r="AA119" s="1">
        <f t="shared" si="51"/>
        <v>4.1878429678980069</v>
      </c>
      <c r="AB119" s="1"/>
      <c r="AC119" t="b">
        <f t="shared" si="52"/>
        <v>0</v>
      </c>
      <c r="AD119" t="b">
        <f t="shared" si="53"/>
        <v>0</v>
      </c>
      <c r="AE119" t="b">
        <f t="shared" si="54"/>
        <v>1</v>
      </c>
      <c r="AF119" t="b">
        <f t="shared" si="55"/>
        <v>0</v>
      </c>
      <c r="AG119" t="b">
        <f t="shared" si="56"/>
        <v>0</v>
      </c>
      <c r="AH119" t="b">
        <f t="shared" si="57"/>
        <v>0</v>
      </c>
      <c r="AI119">
        <f t="shared" si="29"/>
        <v>2</v>
      </c>
      <c r="AJ119" t="str">
        <f>VLOOKUP(AI119,Sheet1!$A$1:$B$7,2)</f>
        <v>flip</v>
      </c>
    </row>
    <row r="120" spans="2:36" x14ac:dyDescent="0.25">
      <c r="B120">
        <v>312.89576236670598</v>
      </c>
      <c r="C120">
        <v>150.681005723884</v>
      </c>
      <c r="D120">
        <v>264.77341975834298</v>
      </c>
      <c r="E120">
        <v>151.170237986784</v>
      </c>
      <c r="F120">
        <v>353.43728594305298</v>
      </c>
      <c r="G120">
        <v>151.693913336788</v>
      </c>
      <c r="H120">
        <v>230.65538692625</v>
      </c>
      <c r="I120">
        <v>150.42136613712699</v>
      </c>
      <c r="J120">
        <v>327.71150561870502</v>
      </c>
      <c r="K120">
        <v>145.29483297158399</v>
      </c>
      <c r="L120">
        <v>248.46643143543801</v>
      </c>
      <c r="M120">
        <v>145.175324292818</v>
      </c>
      <c r="N120">
        <v>310.24026060179699</v>
      </c>
      <c r="O120">
        <v>234.498645548588</v>
      </c>
      <c r="P120">
        <v>276.285655909051</v>
      </c>
      <c r="Q120">
        <v>234.14527812417401</v>
      </c>
      <c r="S120" s="1">
        <f t="shared" si="44"/>
        <v>48.122342608362999</v>
      </c>
      <c r="T120" s="1">
        <f t="shared" si="45"/>
        <v>-0.48923226290000343</v>
      </c>
      <c r="V120" s="1">
        <f t="shared" si="46"/>
        <v>40.541523576347004</v>
      </c>
      <c r="W120" s="1">
        <f t="shared" si="47"/>
        <v>14.815743251999038</v>
      </c>
      <c r="X120" s="1">
        <f t="shared" si="48"/>
        <v>34.118032832092979</v>
      </c>
      <c r="Y120" s="1">
        <f t="shared" si="49"/>
        <v>16.306988322904971</v>
      </c>
      <c r="Z120" s="1">
        <f t="shared" si="50"/>
        <v>5.3861727523000127</v>
      </c>
      <c r="AA120" s="1">
        <f t="shared" si="51"/>
        <v>5.9949136939659979</v>
      </c>
      <c r="AB120" s="1"/>
      <c r="AC120" t="b">
        <f t="shared" si="52"/>
        <v>0</v>
      </c>
      <c r="AD120" t="b">
        <f t="shared" si="53"/>
        <v>0</v>
      </c>
      <c r="AE120" t="b">
        <f t="shared" si="54"/>
        <v>1</v>
      </c>
      <c r="AF120" t="b">
        <f t="shared" si="55"/>
        <v>0</v>
      </c>
      <c r="AG120" t="b">
        <f t="shared" si="56"/>
        <v>0</v>
      </c>
      <c r="AH120" t="b">
        <f t="shared" si="57"/>
        <v>0</v>
      </c>
      <c r="AI120">
        <f t="shared" si="29"/>
        <v>2</v>
      </c>
      <c r="AJ120" t="str">
        <f>VLOOKUP(AI120,Sheet1!$A$1:$B$7,2)</f>
        <v>flip</v>
      </c>
    </row>
    <row r="121" spans="2:36" x14ac:dyDescent="0.25">
      <c r="B121">
        <v>312.89912942461399</v>
      </c>
      <c r="C121">
        <v>156.09765224174501</v>
      </c>
      <c r="D121">
        <v>265.330897326718</v>
      </c>
      <c r="E121">
        <v>153.476491528888</v>
      </c>
      <c r="F121">
        <v>349.04892859677301</v>
      </c>
      <c r="G121">
        <v>150.58277380138799</v>
      </c>
      <c r="H121">
        <v>227.20183169107301</v>
      </c>
      <c r="I121">
        <v>153.41528088043401</v>
      </c>
      <c r="J121">
        <v>323.524447617372</v>
      </c>
      <c r="K121">
        <v>149.23903322119</v>
      </c>
      <c r="L121">
        <v>259.66799381973198</v>
      </c>
      <c r="M121">
        <v>147.583788696353</v>
      </c>
      <c r="N121">
        <v>308.41708745248297</v>
      </c>
      <c r="O121">
        <v>236.48807727257201</v>
      </c>
      <c r="P121">
        <v>275.76094448095603</v>
      </c>
      <c r="Q121">
        <v>239.19942287259499</v>
      </c>
      <c r="S121" s="1">
        <f t="shared" si="44"/>
        <v>47.568232097895986</v>
      </c>
      <c r="T121" s="1">
        <f t="shared" si="45"/>
        <v>2.6211607128570051</v>
      </c>
      <c r="V121" s="1">
        <f t="shared" si="46"/>
        <v>36.149799172159021</v>
      </c>
      <c r="W121" s="1">
        <f t="shared" si="47"/>
        <v>10.625318192758016</v>
      </c>
      <c r="X121" s="1">
        <f t="shared" si="48"/>
        <v>38.129065635644992</v>
      </c>
      <c r="Y121" s="1">
        <f t="shared" si="49"/>
        <v>5.6629035069860265</v>
      </c>
      <c r="Z121" s="1">
        <f t="shared" si="50"/>
        <v>6.858619020555011</v>
      </c>
      <c r="AA121" s="1">
        <f t="shared" si="51"/>
        <v>5.8927028325350079</v>
      </c>
      <c r="AB121" s="1"/>
      <c r="AC121" t="b">
        <f t="shared" si="52"/>
        <v>0</v>
      </c>
      <c r="AD121" t="b">
        <f t="shared" si="53"/>
        <v>0</v>
      </c>
      <c r="AE121" t="b">
        <f t="shared" si="54"/>
        <v>1</v>
      </c>
      <c r="AF121" t="b">
        <f t="shared" si="55"/>
        <v>0</v>
      </c>
      <c r="AG121" t="b">
        <f t="shared" si="56"/>
        <v>0</v>
      </c>
      <c r="AH121" t="b">
        <f t="shared" si="57"/>
        <v>0</v>
      </c>
      <c r="AI121">
        <f t="shared" si="29"/>
        <v>2</v>
      </c>
      <c r="AJ121" t="str">
        <f>VLOOKUP(AI121,Sheet1!$A$1:$B$7,2)</f>
        <v>flip</v>
      </c>
    </row>
    <row r="122" spans="2:36" x14ac:dyDescent="0.25">
      <c r="B122">
        <v>311.23577847111602</v>
      </c>
      <c r="C122">
        <v>157.03366922777701</v>
      </c>
      <c r="D122">
        <v>263.65152609103399</v>
      </c>
      <c r="E122">
        <v>153.12105255449501</v>
      </c>
      <c r="F122">
        <v>353.64422115669402</v>
      </c>
      <c r="G122">
        <v>153.82842178828599</v>
      </c>
      <c r="H122">
        <v>227.737928152461</v>
      </c>
      <c r="I122">
        <v>153.386287890831</v>
      </c>
      <c r="J122">
        <v>321.595035571057</v>
      </c>
      <c r="K122">
        <v>151.592613284734</v>
      </c>
      <c r="L122">
        <v>260.65473463109601</v>
      </c>
      <c r="M122">
        <v>147.800526729849</v>
      </c>
      <c r="N122">
        <v>307.98151718308299</v>
      </c>
      <c r="O122">
        <v>236.19812076237901</v>
      </c>
      <c r="P122">
        <v>276.03269652355999</v>
      </c>
      <c r="Q122">
        <v>239.03395098309099</v>
      </c>
      <c r="S122" s="1">
        <f t="shared" si="44"/>
        <v>47.584252380082035</v>
      </c>
      <c r="T122" s="1">
        <f t="shared" si="45"/>
        <v>3.9126166732820025</v>
      </c>
      <c r="V122" s="1">
        <f t="shared" si="46"/>
        <v>42.408442685577995</v>
      </c>
      <c r="W122" s="1">
        <f t="shared" si="47"/>
        <v>10.359257099940976</v>
      </c>
      <c r="X122" s="1">
        <f t="shared" si="48"/>
        <v>35.913597938572991</v>
      </c>
      <c r="Y122" s="1">
        <f t="shared" si="49"/>
        <v>2.996791459937981</v>
      </c>
      <c r="Z122" s="1">
        <f t="shared" si="50"/>
        <v>5.4410559430430112</v>
      </c>
      <c r="AA122" s="1">
        <f t="shared" si="51"/>
        <v>5.3205258246460119</v>
      </c>
      <c r="AB122" s="1"/>
      <c r="AC122" t="b">
        <f t="shared" si="52"/>
        <v>0</v>
      </c>
      <c r="AD122" t="b">
        <f t="shared" si="53"/>
        <v>0</v>
      </c>
      <c r="AE122" t="b">
        <f t="shared" si="54"/>
        <v>1</v>
      </c>
      <c r="AF122" t="b">
        <f t="shared" si="55"/>
        <v>0</v>
      </c>
      <c r="AG122" t="b">
        <f t="shared" si="56"/>
        <v>0</v>
      </c>
      <c r="AH122" t="b">
        <f t="shared" si="57"/>
        <v>0</v>
      </c>
      <c r="AI122">
        <f t="shared" si="29"/>
        <v>2</v>
      </c>
      <c r="AJ122" t="str">
        <f>VLOOKUP(AI122,Sheet1!$A$1:$B$7,2)</f>
        <v>flip</v>
      </c>
    </row>
    <row r="123" spans="2:36" x14ac:dyDescent="0.25">
      <c r="B123">
        <v>306.87860859513802</v>
      </c>
      <c r="C123">
        <v>163.33568191931499</v>
      </c>
      <c r="D123">
        <v>263.11362509102202</v>
      </c>
      <c r="E123">
        <v>159.35363946959001</v>
      </c>
      <c r="F123">
        <v>328.97025977642397</v>
      </c>
      <c r="G123">
        <v>192.93823580913201</v>
      </c>
      <c r="H123">
        <v>227.25467049114999</v>
      </c>
      <c r="I123">
        <v>169.39466867588001</v>
      </c>
      <c r="J123">
        <v>324.432045211912</v>
      </c>
      <c r="K123">
        <v>181.00933695948399</v>
      </c>
      <c r="L123">
        <v>220.91661088651199</v>
      </c>
      <c r="M123">
        <v>147.19062885824701</v>
      </c>
      <c r="N123">
        <v>305.20843168382203</v>
      </c>
      <c r="O123">
        <v>235.92687664273899</v>
      </c>
      <c r="P123">
        <v>275.41750843114301</v>
      </c>
      <c r="Q123">
        <v>238.81570586190401</v>
      </c>
      <c r="S123" s="1">
        <f t="shared" si="44"/>
        <v>43.764983504116003</v>
      </c>
      <c r="T123" s="1">
        <f t="shared" si="45"/>
        <v>3.982042449724986</v>
      </c>
      <c r="V123" s="1">
        <f t="shared" si="46"/>
        <v>22.091651181285954</v>
      </c>
      <c r="W123" s="1">
        <f t="shared" si="47"/>
        <v>17.553436616773979</v>
      </c>
      <c r="X123" s="1">
        <f t="shared" si="48"/>
        <v>35.858954599872021</v>
      </c>
      <c r="Y123" s="1">
        <f t="shared" si="49"/>
        <v>42.197014204510026</v>
      </c>
      <c r="Z123" s="1">
        <f t="shared" si="50"/>
        <v>-17.673655040168995</v>
      </c>
      <c r="AA123" s="1">
        <f t="shared" si="51"/>
        <v>12.163010611342997</v>
      </c>
      <c r="AB123" s="1"/>
      <c r="AC123" t="b">
        <f t="shared" si="52"/>
        <v>0</v>
      </c>
      <c r="AD123" t="b">
        <f t="shared" si="53"/>
        <v>0</v>
      </c>
      <c r="AE123" t="b">
        <f t="shared" si="54"/>
        <v>0</v>
      </c>
      <c r="AF123" t="b">
        <f t="shared" si="55"/>
        <v>0</v>
      </c>
      <c r="AG123" t="b">
        <f t="shared" si="56"/>
        <v>0</v>
      </c>
      <c r="AH123" t="b">
        <f t="shared" si="57"/>
        <v>0</v>
      </c>
      <c r="AI123">
        <f t="shared" si="29"/>
        <v>999</v>
      </c>
      <c r="AJ123" t="str">
        <f>VLOOKUP(AI123,Sheet1!$A$1:$B$7,2)</f>
        <v>not detected</v>
      </c>
    </row>
    <row r="124" spans="2:36" x14ac:dyDescent="0.25">
      <c r="B124">
        <v>314.28529905105199</v>
      </c>
      <c r="C124">
        <v>165.51009728590901</v>
      </c>
      <c r="D124">
        <v>269.22188275233202</v>
      </c>
      <c r="E124">
        <v>157.928307595767</v>
      </c>
      <c r="F124">
        <v>323.59346715194903</v>
      </c>
      <c r="G124">
        <v>200.06011285439101</v>
      </c>
      <c r="H124">
        <v>236.985958635712</v>
      </c>
      <c r="I124">
        <v>160.116195840008</v>
      </c>
      <c r="J124">
        <v>324.89934924277799</v>
      </c>
      <c r="K124">
        <v>237.01519794746301</v>
      </c>
      <c r="L124">
        <v>196.53274849504399</v>
      </c>
      <c r="M124">
        <v>151.36577081982699</v>
      </c>
      <c r="N124">
        <v>308.21811302389898</v>
      </c>
      <c r="O124">
        <v>238.547009716074</v>
      </c>
      <c r="P124">
        <v>277.46689373094699</v>
      </c>
      <c r="Q124">
        <v>240.00745196675101</v>
      </c>
      <c r="S124" s="1">
        <f t="shared" si="44"/>
        <v>45.063416298719972</v>
      </c>
      <c r="T124" s="1">
        <f t="shared" si="45"/>
        <v>7.581789690142017</v>
      </c>
      <c r="V124" s="1">
        <f t="shared" si="46"/>
        <v>9.3081681008970349</v>
      </c>
      <c r="W124" s="1">
        <f t="shared" si="47"/>
        <v>10.614050191725994</v>
      </c>
      <c r="X124" s="1">
        <f t="shared" si="48"/>
        <v>32.235924116620026</v>
      </c>
      <c r="Y124" s="1">
        <f t="shared" si="49"/>
        <v>72.689134257288032</v>
      </c>
      <c r="Z124" s="1">
        <f t="shared" si="50"/>
        <v>-71.505100661553996</v>
      </c>
      <c r="AA124" s="1">
        <f t="shared" si="51"/>
        <v>6.5625367759400035</v>
      </c>
      <c r="AB124" s="1"/>
      <c r="AC124" t="b">
        <f t="shared" si="52"/>
        <v>0</v>
      </c>
      <c r="AD124" t="b">
        <f t="shared" si="53"/>
        <v>0</v>
      </c>
      <c r="AE124" t="b">
        <f t="shared" si="54"/>
        <v>0</v>
      </c>
      <c r="AF124" t="b">
        <f t="shared" si="55"/>
        <v>1</v>
      </c>
      <c r="AG124" t="b">
        <f t="shared" si="56"/>
        <v>0</v>
      </c>
      <c r="AH124" t="b">
        <f t="shared" si="57"/>
        <v>0</v>
      </c>
      <c r="AI124">
        <f t="shared" si="29"/>
        <v>3</v>
      </c>
      <c r="AJ124" t="str">
        <f>VLOOKUP(AI124,Sheet1!$A$1:$B$7,2)</f>
        <v>rotate_cw</v>
      </c>
    </row>
    <row r="125" spans="2:36" x14ac:dyDescent="0.25">
      <c r="B125">
        <v>318.01263480766499</v>
      </c>
      <c r="C125">
        <v>162.491793667791</v>
      </c>
      <c r="D125">
        <v>272.90682872513003</v>
      </c>
      <c r="E125">
        <v>156.31604845881699</v>
      </c>
      <c r="F125">
        <v>323.95209561027002</v>
      </c>
      <c r="G125">
        <v>199.23062088625599</v>
      </c>
      <c r="H125">
        <v>233.632527512585</v>
      </c>
      <c r="I125">
        <v>152.966478924418</v>
      </c>
      <c r="J125">
        <v>326.05301216691902</v>
      </c>
      <c r="K125">
        <v>231.41417295685699</v>
      </c>
      <c r="L125">
        <v>202.43611007316699</v>
      </c>
      <c r="M125">
        <v>152.77853306453699</v>
      </c>
      <c r="N125">
        <v>313.05539147736999</v>
      </c>
      <c r="O125">
        <v>239.08543076626</v>
      </c>
      <c r="P125">
        <v>280.86478813376198</v>
      </c>
      <c r="Q125">
        <v>239.11459505431901</v>
      </c>
      <c r="S125" s="1">
        <f t="shared" si="44"/>
        <v>45.105806082534968</v>
      </c>
      <c r="T125" s="1">
        <f t="shared" si="45"/>
        <v>6.175745208974007</v>
      </c>
      <c r="V125" s="1">
        <f t="shared" si="46"/>
        <v>5.9394608026050264</v>
      </c>
      <c r="W125" s="1">
        <f t="shared" si="47"/>
        <v>8.0403773592540233</v>
      </c>
      <c r="X125" s="1">
        <f t="shared" si="48"/>
        <v>39.274301212545026</v>
      </c>
      <c r="Y125" s="1">
        <f t="shared" si="49"/>
        <v>70.47071865196304</v>
      </c>
      <c r="Z125" s="1">
        <f t="shared" si="50"/>
        <v>-68.922379289065987</v>
      </c>
      <c r="AA125" s="1">
        <f t="shared" si="51"/>
        <v>3.5375153942800068</v>
      </c>
      <c r="AB125" s="1"/>
      <c r="AC125" t="b">
        <f t="shared" si="52"/>
        <v>0</v>
      </c>
      <c r="AD125" t="b">
        <f t="shared" si="53"/>
        <v>0</v>
      </c>
      <c r="AE125" t="b">
        <f t="shared" si="54"/>
        <v>0</v>
      </c>
      <c r="AF125" t="b">
        <f t="shared" si="55"/>
        <v>1</v>
      </c>
      <c r="AG125" t="b">
        <f t="shared" si="56"/>
        <v>0</v>
      </c>
      <c r="AH125" t="b">
        <f t="shared" si="57"/>
        <v>0</v>
      </c>
      <c r="AI125">
        <f t="shared" si="29"/>
        <v>3</v>
      </c>
      <c r="AJ125" t="str">
        <f>VLOOKUP(AI125,Sheet1!$A$1:$B$7,2)</f>
        <v>rotate_cw</v>
      </c>
    </row>
    <row r="126" spans="2:36" x14ac:dyDescent="0.25">
      <c r="B126">
        <v>315.62352361272201</v>
      </c>
      <c r="C126">
        <v>161.94746247305599</v>
      </c>
      <c r="D126">
        <v>268.362450863324</v>
      </c>
      <c r="E126">
        <v>153.78244121785301</v>
      </c>
      <c r="F126">
        <v>323.51598875217502</v>
      </c>
      <c r="G126">
        <v>198.53259975764001</v>
      </c>
      <c r="H126">
        <v>232.60511883438801</v>
      </c>
      <c r="I126">
        <v>152.432198070824</v>
      </c>
      <c r="J126">
        <v>326.30123771197401</v>
      </c>
      <c r="K126">
        <v>234.071770762792</v>
      </c>
      <c r="L126">
        <v>197.78160444744699</v>
      </c>
      <c r="M126">
        <v>150.56313157837599</v>
      </c>
      <c r="N126">
        <v>308.84187538665202</v>
      </c>
      <c r="O126">
        <v>238.72149316251401</v>
      </c>
      <c r="P126">
        <v>280.841440499111</v>
      </c>
      <c r="Q126">
        <v>237.71218910781801</v>
      </c>
      <c r="S126" s="1">
        <f t="shared" si="44"/>
        <v>47.261072749398011</v>
      </c>
      <c r="T126" s="1">
        <f t="shared" si="45"/>
        <v>8.165021255202987</v>
      </c>
      <c r="V126" s="1">
        <f t="shared" si="46"/>
        <v>7.8924651394530088</v>
      </c>
      <c r="W126" s="1">
        <f t="shared" si="47"/>
        <v>10.677714099252</v>
      </c>
      <c r="X126" s="1">
        <f t="shared" si="48"/>
        <v>35.757332028935991</v>
      </c>
      <c r="Y126" s="1">
        <f t="shared" si="49"/>
        <v>70.580846415877005</v>
      </c>
      <c r="Z126" s="1">
        <f t="shared" si="50"/>
        <v>-72.124308289736007</v>
      </c>
      <c r="AA126" s="1">
        <f t="shared" si="51"/>
        <v>3.219309639477018</v>
      </c>
      <c r="AB126" s="1"/>
      <c r="AC126" t="b">
        <f t="shared" si="52"/>
        <v>0</v>
      </c>
      <c r="AD126" t="b">
        <f t="shared" si="53"/>
        <v>0</v>
      </c>
      <c r="AE126" t="b">
        <f t="shared" si="54"/>
        <v>0</v>
      </c>
      <c r="AF126" t="b">
        <f t="shared" si="55"/>
        <v>1</v>
      </c>
      <c r="AG126" t="b">
        <f t="shared" si="56"/>
        <v>0</v>
      </c>
      <c r="AH126" t="b">
        <f t="shared" si="57"/>
        <v>0</v>
      </c>
      <c r="AI126">
        <f t="shared" si="29"/>
        <v>3</v>
      </c>
      <c r="AJ126" t="str">
        <f>VLOOKUP(AI126,Sheet1!$A$1:$B$7,2)</f>
        <v>rotate_cw</v>
      </c>
    </row>
    <row r="127" spans="2:36" x14ac:dyDescent="0.25">
      <c r="B127">
        <v>311.51699265032499</v>
      </c>
      <c r="C127">
        <v>161.30574990528501</v>
      </c>
      <c r="D127">
        <v>266.54503700292503</v>
      </c>
      <c r="E127">
        <v>153.199463576141</v>
      </c>
      <c r="F127">
        <v>320.17417437657298</v>
      </c>
      <c r="G127">
        <v>195.03520339034301</v>
      </c>
      <c r="H127">
        <v>236.462186358362</v>
      </c>
      <c r="I127">
        <v>152.367950503972</v>
      </c>
      <c r="J127">
        <v>321.94181469379402</v>
      </c>
      <c r="K127">
        <v>229.35492743397299</v>
      </c>
      <c r="L127">
        <v>199.599971921899</v>
      </c>
      <c r="M127">
        <v>151.97256850389701</v>
      </c>
      <c r="N127">
        <v>308.316235775819</v>
      </c>
      <c r="O127">
        <v>236.24346585908799</v>
      </c>
      <c r="P127">
        <v>276.68318954877498</v>
      </c>
      <c r="Q127">
        <v>236.52677185187599</v>
      </c>
      <c r="S127" s="1">
        <f t="shared" si="44"/>
        <v>44.971955647399966</v>
      </c>
      <c r="T127" s="1">
        <f t="shared" si="45"/>
        <v>8.1062863291440124</v>
      </c>
      <c r="V127" s="1">
        <f t="shared" si="46"/>
        <v>8.657181726247984</v>
      </c>
      <c r="W127" s="1">
        <f t="shared" si="47"/>
        <v>10.424822043469021</v>
      </c>
      <c r="X127" s="1">
        <f t="shared" si="48"/>
        <v>30.082850644563024</v>
      </c>
      <c r="Y127" s="1">
        <f t="shared" si="49"/>
        <v>66.94506508102603</v>
      </c>
      <c r="Z127" s="1">
        <f t="shared" si="50"/>
        <v>-68.049177528687977</v>
      </c>
      <c r="AA127" s="1">
        <f t="shared" si="51"/>
        <v>1.2268950722439911</v>
      </c>
      <c r="AB127" s="1"/>
      <c r="AC127" t="b">
        <f t="shared" si="52"/>
        <v>0</v>
      </c>
      <c r="AD127" t="b">
        <f t="shared" si="53"/>
        <v>0</v>
      </c>
      <c r="AE127" t="b">
        <f t="shared" si="54"/>
        <v>0</v>
      </c>
      <c r="AF127" t="b">
        <f t="shared" si="55"/>
        <v>1</v>
      </c>
      <c r="AG127" t="b">
        <f t="shared" si="56"/>
        <v>0</v>
      </c>
      <c r="AH127" t="b">
        <f t="shared" si="57"/>
        <v>0</v>
      </c>
      <c r="AI127">
        <f t="shared" si="29"/>
        <v>3</v>
      </c>
      <c r="AJ127" t="str">
        <f>VLOOKUP(AI127,Sheet1!$A$1:$B$7,2)</f>
        <v>rotate_cw</v>
      </c>
    </row>
    <row r="128" spans="2:36" x14ac:dyDescent="0.25">
      <c r="B128">
        <v>310.830120309645</v>
      </c>
      <c r="C128">
        <v>161.341491642764</v>
      </c>
      <c r="D128">
        <v>267.05442021808301</v>
      </c>
      <c r="E128">
        <v>153.613986122179</v>
      </c>
      <c r="F128">
        <v>320.34335746584298</v>
      </c>
      <c r="G128">
        <v>196.76931465907001</v>
      </c>
      <c r="H128">
        <v>236.15461352500401</v>
      </c>
      <c r="I128">
        <v>153.345445306306</v>
      </c>
      <c r="J128">
        <v>320.50099738966202</v>
      </c>
      <c r="K128">
        <v>234.15487422499501</v>
      </c>
      <c r="L128">
        <v>194.61248220048901</v>
      </c>
      <c r="M128">
        <v>151.75285403874599</v>
      </c>
      <c r="N128">
        <v>305.78020719555298</v>
      </c>
      <c r="O128">
        <v>238.92759230373699</v>
      </c>
      <c r="P128">
        <v>276.18840366743098</v>
      </c>
      <c r="Q128">
        <v>237.73179358710101</v>
      </c>
      <c r="S128" s="1">
        <f t="shared" si="44"/>
        <v>43.775700091561987</v>
      </c>
      <c r="T128" s="1">
        <f t="shared" si="45"/>
        <v>7.7275055205849981</v>
      </c>
      <c r="V128" s="1">
        <f t="shared" si="46"/>
        <v>9.513237156197988</v>
      </c>
      <c r="W128" s="1">
        <f t="shared" si="47"/>
        <v>9.6708770800170214</v>
      </c>
      <c r="X128" s="1">
        <f t="shared" si="48"/>
        <v>30.899806693079</v>
      </c>
      <c r="Y128" s="1">
        <f t="shared" si="49"/>
        <v>72.441938017593998</v>
      </c>
      <c r="Z128" s="1">
        <f t="shared" si="50"/>
        <v>-72.813382582231014</v>
      </c>
      <c r="AA128" s="1">
        <f t="shared" si="51"/>
        <v>1.8611320834330058</v>
      </c>
      <c r="AB128" s="1"/>
      <c r="AC128" t="b">
        <f t="shared" si="52"/>
        <v>0</v>
      </c>
      <c r="AD128" t="b">
        <f t="shared" si="53"/>
        <v>0</v>
      </c>
      <c r="AE128" t="b">
        <f t="shared" si="54"/>
        <v>0</v>
      </c>
      <c r="AF128" t="b">
        <f t="shared" si="55"/>
        <v>1</v>
      </c>
      <c r="AG128" t="b">
        <f t="shared" si="56"/>
        <v>0</v>
      </c>
      <c r="AH128" t="b">
        <f t="shared" si="57"/>
        <v>0</v>
      </c>
      <c r="AI128">
        <f t="shared" ref="AI128:AI191" si="58">IF(AC128,0,IF(AD128,1,IF(AE128,2,IF(AF128,3,IF(AG128,4,IF(AH128,5,999))))))</f>
        <v>3</v>
      </c>
      <c r="AJ128" t="str">
        <f>VLOOKUP(AI128,Sheet1!$A$1:$B$7,2)</f>
        <v>rotate_cw</v>
      </c>
    </row>
    <row r="129" spans="2:36" x14ac:dyDescent="0.25">
      <c r="B129">
        <v>311.42846708614098</v>
      </c>
      <c r="C129">
        <v>161.61360752758901</v>
      </c>
      <c r="D129">
        <v>264.43267002678198</v>
      </c>
      <c r="E129">
        <v>152.432688739284</v>
      </c>
      <c r="F129">
        <v>318.53720594167999</v>
      </c>
      <c r="G129">
        <v>196.00031403104001</v>
      </c>
      <c r="H129">
        <v>235.18908942103499</v>
      </c>
      <c r="I129">
        <v>154.112951427887</v>
      </c>
      <c r="J129">
        <v>319.85014712076003</v>
      </c>
      <c r="K129">
        <v>232.71818729586099</v>
      </c>
      <c r="L129">
        <v>198.35555813323799</v>
      </c>
      <c r="M129">
        <v>152.348841048194</v>
      </c>
      <c r="N129">
        <v>305.21650847665501</v>
      </c>
      <c r="O129">
        <v>239.57100817819401</v>
      </c>
      <c r="P129">
        <v>276.11680451162601</v>
      </c>
      <c r="Q129">
        <v>237.74990670524701</v>
      </c>
      <c r="S129" s="1">
        <f t="shared" si="44"/>
        <v>46.995797059359006</v>
      </c>
      <c r="T129" s="1">
        <f t="shared" si="45"/>
        <v>9.1809187883050072</v>
      </c>
      <c r="V129" s="1">
        <f t="shared" si="46"/>
        <v>7.1087388555390021</v>
      </c>
      <c r="W129" s="1">
        <f t="shared" si="47"/>
        <v>8.4216800346190439</v>
      </c>
      <c r="X129" s="1">
        <f t="shared" si="48"/>
        <v>29.243580605746985</v>
      </c>
      <c r="Y129" s="1">
        <f t="shared" si="49"/>
        <v>66.077111893543986</v>
      </c>
      <c r="Z129" s="1">
        <f t="shared" si="50"/>
        <v>-71.104579768271975</v>
      </c>
      <c r="AA129" s="1">
        <f t="shared" si="51"/>
        <v>8.3847691089999898E-2</v>
      </c>
      <c r="AB129" s="1"/>
      <c r="AC129" t="b">
        <f t="shared" si="52"/>
        <v>0</v>
      </c>
      <c r="AD129" t="b">
        <f t="shared" si="53"/>
        <v>0</v>
      </c>
      <c r="AE129" t="b">
        <f t="shared" si="54"/>
        <v>0</v>
      </c>
      <c r="AF129" t="b">
        <f t="shared" si="55"/>
        <v>1</v>
      </c>
      <c r="AG129" t="b">
        <f t="shared" si="56"/>
        <v>0</v>
      </c>
      <c r="AH129" t="b">
        <f t="shared" si="57"/>
        <v>0</v>
      </c>
      <c r="AI129">
        <f t="shared" si="58"/>
        <v>3</v>
      </c>
      <c r="AJ129" t="str">
        <f>VLOOKUP(AI129,Sheet1!$A$1:$B$7,2)</f>
        <v>rotate_cw</v>
      </c>
    </row>
    <row r="130" spans="2:36" x14ac:dyDescent="0.25">
      <c r="B130">
        <v>311.72634420048303</v>
      </c>
      <c r="C130">
        <v>162.44313731506</v>
      </c>
      <c r="D130">
        <v>264.16108383009902</v>
      </c>
      <c r="E130">
        <v>151.74055684192399</v>
      </c>
      <c r="F130">
        <v>318.87658985493402</v>
      </c>
      <c r="G130">
        <v>196.887817866706</v>
      </c>
      <c r="H130">
        <v>235.66921047313099</v>
      </c>
      <c r="I130">
        <v>152.73631186616299</v>
      </c>
      <c r="J130">
        <v>319.49521852707198</v>
      </c>
      <c r="K130">
        <v>234.82048099187099</v>
      </c>
      <c r="L130">
        <v>196.016945499944</v>
      </c>
      <c r="M130">
        <v>150.58311155936099</v>
      </c>
      <c r="N130">
        <v>305.18026535733202</v>
      </c>
      <c r="O130">
        <v>239.090333821657</v>
      </c>
      <c r="P130">
        <v>274.46764905305798</v>
      </c>
      <c r="Q130">
        <v>238.28889875028901</v>
      </c>
      <c r="S130" s="1">
        <f t="shared" ref="S130:S161" si="59">B130-D130</f>
        <v>47.56526037038401</v>
      </c>
      <c r="T130" s="1">
        <f t="shared" ref="T130:T161" si="60">C130-E130</f>
        <v>10.70258047313601</v>
      </c>
      <c r="V130" s="1">
        <f t="shared" ref="V130:V161" si="61">F130-B130</f>
        <v>7.1502456544509982</v>
      </c>
      <c r="W130" s="1">
        <f t="shared" ref="W130:W161" si="62">J130-B130</f>
        <v>7.768874326588957</v>
      </c>
      <c r="X130" s="1">
        <f t="shared" ref="X130:X161" si="63">D130-H130</f>
        <v>28.491873356968028</v>
      </c>
      <c r="Y130" s="1">
        <f t="shared" ref="Y130:Y161" si="64">D130-L130</f>
        <v>68.144138330155016</v>
      </c>
      <c r="Z130" s="1">
        <f t="shared" ref="Z130:Z161" si="65">C130-K130</f>
        <v>-72.377343676810995</v>
      </c>
      <c r="AA130" s="1">
        <f t="shared" ref="AA130:AA161" si="66">E130-M130</f>
        <v>1.1574452825630033</v>
      </c>
      <c r="AB130" s="1"/>
      <c r="AC130" t="b">
        <f t="shared" ref="AC130:AC161" si="67">AND(($Z130&gt;$AM$3),($AA130&gt;$AM$3),(ABS($W130)&lt;$AM$5),(ABS($Y130)&lt;$AM$5))</f>
        <v>0</v>
      </c>
      <c r="AD130" t="b">
        <f t="shared" ref="AD130:AD161" si="68">AND((ABS($Z130)&lt;$AM$5),(ABS($AA130)&lt;$AM$5),($W130&gt;$AM$4),($Y130&gt;$AM$4))</f>
        <v>0</v>
      </c>
      <c r="AE130" t="b">
        <f t="shared" ref="AE130:AE161" si="69">AND((ABS($Z130)&lt;$AM$5),(ABS($AA130)&lt;$AM$5),(ABS($W130)&lt;$AM$5),(ABS($Y130)&lt;$AM$5))</f>
        <v>0</v>
      </c>
      <c r="AF130" t="b">
        <f t="shared" ref="AF130:AF161" si="70">AND(($Z130&lt;-$AM$3),(ABS($AA130)&lt;$AM$5),(ABS($W130)&lt;$AM$5),($Y130&gt;$AM$4))</f>
        <v>1</v>
      </c>
      <c r="AG130" t="b">
        <f t="shared" ref="AG130:AG161" si="71">AND((ABS($Z130)&lt;$AM$5),($AA130&lt;-$AM$3),($W130&gt;$AM$4),(ABS($Y130)&lt;$AM$5))</f>
        <v>0</v>
      </c>
      <c r="AH130" t="b">
        <f t="shared" ref="AH130:AH161" si="72">AND(($Z130&lt;-$AM$3),($AA130&lt;-$AM$3),(ABS($W130)&lt;$AM$5),(ABS($Y130)&lt;$AM$5))</f>
        <v>0</v>
      </c>
      <c r="AI130">
        <f t="shared" si="58"/>
        <v>3</v>
      </c>
      <c r="AJ130" t="str">
        <f>VLOOKUP(AI130,Sheet1!$A$1:$B$7,2)</f>
        <v>rotate_cw</v>
      </c>
    </row>
    <row r="131" spans="2:36" x14ac:dyDescent="0.25">
      <c r="B131">
        <v>310.83801510586301</v>
      </c>
      <c r="C131">
        <v>160.385283939934</v>
      </c>
      <c r="D131">
        <v>263.65643975859001</v>
      </c>
      <c r="E131">
        <v>151.07266416005299</v>
      </c>
      <c r="F131">
        <v>319.79556934905003</v>
      </c>
      <c r="G131">
        <v>197.22187647103701</v>
      </c>
      <c r="H131">
        <v>230.03259643747501</v>
      </c>
      <c r="I131">
        <v>155.33632774433599</v>
      </c>
      <c r="J131">
        <v>322.03450038723003</v>
      </c>
      <c r="K131">
        <v>233.672381153066</v>
      </c>
      <c r="L131">
        <v>193.44070410464801</v>
      </c>
      <c r="M131">
        <v>149.86288889265899</v>
      </c>
      <c r="N131">
        <v>306.411247072626</v>
      </c>
      <c r="O131">
        <v>237.53343505536699</v>
      </c>
      <c r="P131">
        <v>275.56831347810498</v>
      </c>
      <c r="Q131">
        <v>237.88855974064299</v>
      </c>
      <c r="S131" s="1">
        <f t="shared" si="59"/>
        <v>47.181575347272997</v>
      </c>
      <c r="T131" s="1">
        <f t="shared" si="60"/>
        <v>9.312619779881004</v>
      </c>
      <c r="V131" s="1">
        <f t="shared" si="61"/>
        <v>8.957554243187019</v>
      </c>
      <c r="W131" s="1">
        <f t="shared" si="62"/>
        <v>11.196485281367018</v>
      </c>
      <c r="X131" s="1">
        <f t="shared" si="63"/>
        <v>33.623843321115004</v>
      </c>
      <c r="Y131" s="1">
        <f t="shared" si="64"/>
        <v>70.215735653942005</v>
      </c>
      <c r="Z131" s="1">
        <f t="shared" si="65"/>
        <v>-73.287097213132</v>
      </c>
      <c r="AA131" s="1">
        <f t="shared" si="66"/>
        <v>1.2097752673940079</v>
      </c>
      <c r="AB131" s="1"/>
      <c r="AC131" t="b">
        <f t="shared" si="67"/>
        <v>0</v>
      </c>
      <c r="AD131" t="b">
        <f t="shared" si="68"/>
        <v>0</v>
      </c>
      <c r="AE131" t="b">
        <f t="shared" si="69"/>
        <v>0</v>
      </c>
      <c r="AF131" t="b">
        <f t="shared" si="70"/>
        <v>1</v>
      </c>
      <c r="AG131" t="b">
        <f t="shared" si="71"/>
        <v>0</v>
      </c>
      <c r="AH131" t="b">
        <f t="shared" si="72"/>
        <v>0</v>
      </c>
      <c r="AI131">
        <f t="shared" si="58"/>
        <v>3</v>
      </c>
      <c r="AJ131" t="str">
        <f>VLOOKUP(AI131,Sheet1!$A$1:$B$7,2)</f>
        <v>rotate_cw</v>
      </c>
    </row>
    <row r="132" spans="2:36" x14ac:dyDescent="0.25">
      <c r="B132">
        <v>311.529730484948</v>
      </c>
      <c r="C132">
        <v>160.360077904344</v>
      </c>
      <c r="D132">
        <v>267.15150131056799</v>
      </c>
      <c r="E132">
        <v>153.07527195323499</v>
      </c>
      <c r="F132">
        <v>320.70056740518203</v>
      </c>
      <c r="G132">
        <v>193.18870500076599</v>
      </c>
      <c r="H132">
        <v>235.816170208827</v>
      </c>
      <c r="I132">
        <v>151.949072549509</v>
      </c>
      <c r="J132">
        <v>322.523645578779</v>
      </c>
      <c r="K132">
        <v>229.95478753055599</v>
      </c>
      <c r="L132">
        <v>193.233342705556</v>
      </c>
      <c r="M132">
        <v>149.66253091114501</v>
      </c>
      <c r="N132">
        <v>309.29453580111999</v>
      </c>
      <c r="O132">
        <v>234.64981837202001</v>
      </c>
      <c r="P132">
        <v>277.371382630455</v>
      </c>
      <c r="Q132">
        <v>236.04425506914299</v>
      </c>
      <c r="S132" s="1">
        <f t="shared" si="59"/>
        <v>44.37822917438001</v>
      </c>
      <c r="T132" s="1">
        <f t="shared" si="60"/>
        <v>7.2848059511090071</v>
      </c>
      <c r="V132" s="1">
        <f t="shared" si="61"/>
        <v>9.1708369202340236</v>
      </c>
      <c r="W132" s="1">
        <f t="shared" si="62"/>
        <v>10.993915093830992</v>
      </c>
      <c r="X132" s="1">
        <f t="shared" si="63"/>
        <v>31.335331101740991</v>
      </c>
      <c r="Y132" s="1">
        <f t="shared" si="64"/>
        <v>73.918158605011996</v>
      </c>
      <c r="Z132" s="1">
        <f t="shared" si="65"/>
        <v>-69.594709626211994</v>
      </c>
      <c r="AA132" s="1">
        <f t="shared" si="66"/>
        <v>3.4127410420899764</v>
      </c>
      <c r="AB132" s="1"/>
      <c r="AC132" t="b">
        <f t="shared" si="67"/>
        <v>0</v>
      </c>
      <c r="AD132" t="b">
        <f t="shared" si="68"/>
        <v>0</v>
      </c>
      <c r="AE132" t="b">
        <f t="shared" si="69"/>
        <v>0</v>
      </c>
      <c r="AF132" t="b">
        <f t="shared" si="70"/>
        <v>1</v>
      </c>
      <c r="AG132" t="b">
        <f t="shared" si="71"/>
        <v>0</v>
      </c>
      <c r="AH132" t="b">
        <f t="shared" si="72"/>
        <v>0</v>
      </c>
      <c r="AI132">
        <f t="shared" si="58"/>
        <v>3</v>
      </c>
      <c r="AJ132" t="str">
        <f>VLOOKUP(AI132,Sheet1!$A$1:$B$7,2)</f>
        <v>rotate_cw</v>
      </c>
    </row>
    <row r="133" spans="2:36" x14ac:dyDescent="0.25">
      <c r="B133">
        <v>311.86608674590201</v>
      </c>
      <c r="C133">
        <v>159.754257686042</v>
      </c>
      <c r="D133">
        <v>265.74365697200801</v>
      </c>
      <c r="E133">
        <v>151.32186905778201</v>
      </c>
      <c r="F133">
        <v>320.40558054172197</v>
      </c>
      <c r="G133">
        <v>193.88615307797801</v>
      </c>
      <c r="H133">
        <v>230.10805850157001</v>
      </c>
      <c r="I133">
        <v>151.28006013704899</v>
      </c>
      <c r="J133">
        <v>322.74429490027597</v>
      </c>
      <c r="K133">
        <v>228.90723807110999</v>
      </c>
      <c r="L133">
        <v>196.597666567159</v>
      </c>
      <c r="M133">
        <v>149.673104235788</v>
      </c>
      <c r="N133">
        <v>307.39631158668999</v>
      </c>
      <c r="O133">
        <v>233.29154984391499</v>
      </c>
      <c r="P133">
        <v>270.99833941949299</v>
      </c>
      <c r="Q133">
        <v>234.61054892671001</v>
      </c>
      <c r="S133" s="1">
        <f t="shared" si="59"/>
        <v>46.122429773893998</v>
      </c>
      <c r="T133" s="1">
        <f t="shared" si="60"/>
        <v>8.4323886282599858</v>
      </c>
      <c r="V133" s="1">
        <f t="shared" si="61"/>
        <v>8.5394937958199648</v>
      </c>
      <c r="W133" s="1">
        <f t="shared" si="62"/>
        <v>10.878208154373965</v>
      </c>
      <c r="X133" s="1">
        <f t="shared" si="63"/>
        <v>35.635598470437998</v>
      </c>
      <c r="Y133" s="1">
        <f t="shared" si="64"/>
        <v>69.145990404849016</v>
      </c>
      <c r="Z133" s="1">
        <f t="shared" si="65"/>
        <v>-69.152980385067991</v>
      </c>
      <c r="AA133" s="1">
        <f t="shared" si="66"/>
        <v>1.648764821994007</v>
      </c>
      <c r="AB133" s="1"/>
      <c r="AC133" t="b">
        <f t="shared" si="67"/>
        <v>0</v>
      </c>
      <c r="AD133" t="b">
        <f t="shared" si="68"/>
        <v>0</v>
      </c>
      <c r="AE133" t="b">
        <f t="shared" si="69"/>
        <v>0</v>
      </c>
      <c r="AF133" t="b">
        <f t="shared" si="70"/>
        <v>1</v>
      </c>
      <c r="AG133" t="b">
        <f t="shared" si="71"/>
        <v>0</v>
      </c>
      <c r="AH133" t="b">
        <f t="shared" si="72"/>
        <v>0</v>
      </c>
      <c r="AI133">
        <f t="shared" si="58"/>
        <v>3</v>
      </c>
      <c r="AJ133" t="str">
        <f>VLOOKUP(AI133,Sheet1!$A$1:$B$7,2)</f>
        <v>rotate_cw</v>
      </c>
    </row>
    <row r="134" spans="2:36" x14ac:dyDescent="0.25">
      <c r="B134">
        <v>311.88837807701998</v>
      </c>
      <c r="C134">
        <v>161.975378556685</v>
      </c>
      <c r="D134">
        <v>266.40678417814399</v>
      </c>
      <c r="E134">
        <v>155.16603748087601</v>
      </c>
      <c r="F134">
        <v>320.42189804486901</v>
      </c>
      <c r="G134">
        <v>196.19084412653399</v>
      </c>
      <c r="H134">
        <v>229.36219683943901</v>
      </c>
      <c r="I134">
        <v>153.068886367765</v>
      </c>
      <c r="J134">
        <v>321.04322291851702</v>
      </c>
      <c r="K134">
        <v>233.48393397905801</v>
      </c>
      <c r="L134">
        <v>194.60390835199999</v>
      </c>
      <c r="M134">
        <v>151.49420885404601</v>
      </c>
      <c r="N134">
        <v>307.840132630455</v>
      </c>
      <c r="O134">
        <v>238.13432729773399</v>
      </c>
      <c r="P134">
        <v>276.29170735677002</v>
      </c>
      <c r="Q134">
        <v>235.11387411686101</v>
      </c>
      <c r="S134" s="1">
        <f t="shared" si="59"/>
        <v>45.481593898875985</v>
      </c>
      <c r="T134" s="1">
        <f t="shared" si="60"/>
        <v>6.8093410758089874</v>
      </c>
      <c r="V134" s="1">
        <f t="shared" si="61"/>
        <v>8.5335199678490312</v>
      </c>
      <c r="W134" s="1">
        <f t="shared" si="62"/>
        <v>9.154844841497038</v>
      </c>
      <c r="X134" s="1">
        <f t="shared" si="63"/>
        <v>37.044587338704986</v>
      </c>
      <c r="Y134" s="1">
        <f t="shared" si="64"/>
        <v>71.802875826144003</v>
      </c>
      <c r="Z134" s="1">
        <f t="shared" si="65"/>
        <v>-71.508555422373007</v>
      </c>
      <c r="AA134" s="1">
        <f t="shared" si="66"/>
        <v>3.6718286268300062</v>
      </c>
      <c r="AB134" s="1"/>
      <c r="AC134" t="b">
        <f t="shared" si="67"/>
        <v>0</v>
      </c>
      <c r="AD134" t="b">
        <f t="shared" si="68"/>
        <v>0</v>
      </c>
      <c r="AE134" t="b">
        <f t="shared" si="69"/>
        <v>0</v>
      </c>
      <c r="AF134" t="b">
        <f t="shared" si="70"/>
        <v>1</v>
      </c>
      <c r="AG134" t="b">
        <f t="shared" si="71"/>
        <v>0</v>
      </c>
      <c r="AH134" t="b">
        <f t="shared" si="72"/>
        <v>0</v>
      </c>
      <c r="AI134">
        <f t="shared" si="58"/>
        <v>3</v>
      </c>
      <c r="AJ134" t="str">
        <f>VLOOKUP(AI134,Sheet1!$A$1:$B$7,2)</f>
        <v>rotate_cw</v>
      </c>
    </row>
    <row r="135" spans="2:36" x14ac:dyDescent="0.25">
      <c r="B135">
        <v>311.043103355178</v>
      </c>
      <c r="C135">
        <v>161.202466492925</v>
      </c>
      <c r="D135">
        <v>264.94897055964799</v>
      </c>
      <c r="E135">
        <v>153.80404611470499</v>
      </c>
      <c r="F135">
        <v>319.08442034728898</v>
      </c>
      <c r="G135">
        <v>195.88282554900599</v>
      </c>
      <c r="H135">
        <v>233.39615711856899</v>
      </c>
      <c r="I135">
        <v>152.27849786931799</v>
      </c>
      <c r="J135">
        <v>320.59293484800799</v>
      </c>
      <c r="K135">
        <v>232.714528573743</v>
      </c>
      <c r="L135">
        <v>194.92911774211899</v>
      </c>
      <c r="M135">
        <v>150.198511200273</v>
      </c>
      <c r="N135">
        <v>306.772005343324</v>
      </c>
      <c r="O135">
        <v>238.235885507208</v>
      </c>
      <c r="P135">
        <v>275.84471788451498</v>
      </c>
      <c r="Q135">
        <v>236.934168938602</v>
      </c>
      <c r="S135" s="1">
        <f t="shared" si="59"/>
        <v>46.094132795530015</v>
      </c>
      <c r="T135" s="1">
        <f t="shared" si="60"/>
        <v>7.3984203782200098</v>
      </c>
      <c r="V135" s="1">
        <f t="shared" si="61"/>
        <v>8.0413169921109784</v>
      </c>
      <c r="W135" s="1">
        <f t="shared" si="62"/>
        <v>9.5498314928299806</v>
      </c>
      <c r="X135" s="1">
        <f t="shared" si="63"/>
        <v>31.552813441078996</v>
      </c>
      <c r="Y135" s="1">
        <f t="shared" si="64"/>
        <v>70.019852817528999</v>
      </c>
      <c r="Z135" s="1">
        <f t="shared" si="65"/>
        <v>-71.512062080817998</v>
      </c>
      <c r="AA135" s="1">
        <f t="shared" si="66"/>
        <v>3.6055349144319848</v>
      </c>
      <c r="AB135" s="1"/>
      <c r="AC135" t="b">
        <f t="shared" si="67"/>
        <v>0</v>
      </c>
      <c r="AD135" t="b">
        <f t="shared" si="68"/>
        <v>0</v>
      </c>
      <c r="AE135" t="b">
        <f t="shared" si="69"/>
        <v>0</v>
      </c>
      <c r="AF135" t="b">
        <f t="shared" si="70"/>
        <v>1</v>
      </c>
      <c r="AG135" t="b">
        <f t="shared" si="71"/>
        <v>0</v>
      </c>
      <c r="AH135" t="b">
        <f t="shared" si="72"/>
        <v>0</v>
      </c>
      <c r="AI135">
        <f t="shared" si="58"/>
        <v>3</v>
      </c>
      <c r="AJ135" t="str">
        <f>VLOOKUP(AI135,Sheet1!$A$1:$B$7,2)</f>
        <v>rotate_cw</v>
      </c>
    </row>
    <row r="136" spans="2:36" x14ac:dyDescent="0.25">
      <c r="B136">
        <v>307.68106120080898</v>
      </c>
      <c r="C136">
        <v>161.28557213265</v>
      </c>
      <c r="D136">
        <v>259.19555471218399</v>
      </c>
      <c r="E136">
        <v>153.73564480223001</v>
      </c>
      <c r="F136">
        <v>315.51666613815303</v>
      </c>
      <c r="G136">
        <v>195.73796191628799</v>
      </c>
      <c r="H136">
        <v>224.561254733358</v>
      </c>
      <c r="I136">
        <v>153.836196996192</v>
      </c>
      <c r="J136">
        <v>318.99541628869201</v>
      </c>
      <c r="K136">
        <v>230.93498754198899</v>
      </c>
      <c r="L136">
        <v>190.68348599836099</v>
      </c>
      <c r="M136">
        <v>152.757301733811</v>
      </c>
      <c r="N136">
        <v>301.49270152593601</v>
      </c>
      <c r="O136">
        <v>238.612243216839</v>
      </c>
      <c r="P136">
        <v>272.77384150837997</v>
      </c>
      <c r="Q136">
        <v>236.45169860968801</v>
      </c>
      <c r="S136" s="1">
        <f t="shared" si="59"/>
        <v>48.485506488624992</v>
      </c>
      <c r="T136" s="1">
        <f t="shared" si="60"/>
        <v>7.5499273304199903</v>
      </c>
      <c r="V136" s="1">
        <f t="shared" si="61"/>
        <v>7.8356049373440442</v>
      </c>
      <c r="W136" s="1">
        <f t="shared" si="62"/>
        <v>11.31435508788303</v>
      </c>
      <c r="X136" s="1">
        <f t="shared" si="63"/>
        <v>34.634299978825993</v>
      </c>
      <c r="Y136" s="1">
        <f t="shared" si="64"/>
        <v>68.512068713822998</v>
      </c>
      <c r="Z136" s="1">
        <f t="shared" si="65"/>
        <v>-69.649415409338985</v>
      </c>
      <c r="AA136" s="1">
        <f t="shared" si="66"/>
        <v>0.97834306841900798</v>
      </c>
      <c r="AB136" s="1"/>
      <c r="AC136" t="b">
        <f t="shared" si="67"/>
        <v>0</v>
      </c>
      <c r="AD136" t="b">
        <f t="shared" si="68"/>
        <v>0</v>
      </c>
      <c r="AE136" t="b">
        <f t="shared" si="69"/>
        <v>0</v>
      </c>
      <c r="AF136" t="b">
        <f t="shared" si="70"/>
        <v>1</v>
      </c>
      <c r="AG136" t="b">
        <f t="shared" si="71"/>
        <v>0</v>
      </c>
      <c r="AH136" t="b">
        <f t="shared" si="72"/>
        <v>0</v>
      </c>
      <c r="AI136">
        <f t="shared" si="58"/>
        <v>3</v>
      </c>
      <c r="AJ136" t="str">
        <f>VLOOKUP(AI136,Sheet1!$A$1:$B$7,2)</f>
        <v>rotate_cw</v>
      </c>
    </row>
    <row r="137" spans="2:36" x14ac:dyDescent="0.25">
      <c r="B137">
        <v>304.88676580395901</v>
      </c>
      <c r="C137">
        <v>161.84619163609901</v>
      </c>
      <c r="D137">
        <v>258.63570708987402</v>
      </c>
      <c r="E137">
        <v>154.35684849293401</v>
      </c>
      <c r="F137">
        <v>311.76222838873298</v>
      </c>
      <c r="G137">
        <v>198.73028422510899</v>
      </c>
      <c r="H137">
        <v>223.22145242073299</v>
      </c>
      <c r="I137">
        <v>155.30504351690499</v>
      </c>
      <c r="J137">
        <v>317.239286353426</v>
      </c>
      <c r="K137">
        <v>230.81916050981499</v>
      </c>
      <c r="L137">
        <v>187.057024095484</v>
      </c>
      <c r="M137">
        <v>154.332418623232</v>
      </c>
      <c r="N137">
        <v>300.49489532036802</v>
      </c>
      <c r="O137">
        <v>239.61210238757101</v>
      </c>
      <c r="P137">
        <v>272.28012880442799</v>
      </c>
      <c r="Q137">
        <v>239.90181598300401</v>
      </c>
      <c r="S137" s="1">
        <f t="shared" si="59"/>
        <v>46.251058714084991</v>
      </c>
      <c r="T137" s="1">
        <f t="shared" si="60"/>
        <v>7.4893431431650015</v>
      </c>
      <c r="V137" s="1">
        <f t="shared" si="61"/>
        <v>6.8754625847739703</v>
      </c>
      <c r="W137" s="1">
        <f t="shared" si="62"/>
        <v>12.352520549466988</v>
      </c>
      <c r="X137" s="1">
        <f t="shared" si="63"/>
        <v>35.41425466914103</v>
      </c>
      <c r="Y137" s="1">
        <f t="shared" si="64"/>
        <v>71.578682994390022</v>
      </c>
      <c r="Z137" s="1">
        <f t="shared" si="65"/>
        <v>-68.972968873715985</v>
      </c>
      <c r="AA137" s="1">
        <f t="shared" si="66"/>
        <v>2.4429869702004225E-2</v>
      </c>
      <c r="AB137" s="1"/>
      <c r="AC137" t="b">
        <f t="shared" si="67"/>
        <v>0</v>
      </c>
      <c r="AD137" t="b">
        <f t="shared" si="68"/>
        <v>0</v>
      </c>
      <c r="AE137" t="b">
        <f t="shared" si="69"/>
        <v>0</v>
      </c>
      <c r="AF137" t="b">
        <f t="shared" si="70"/>
        <v>1</v>
      </c>
      <c r="AG137" t="b">
        <f t="shared" si="71"/>
        <v>0</v>
      </c>
      <c r="AH137" t="b">
        <f t="shared" si="72"/>
        <v>0</v>
      </c>
      <c r="AI137">
        <f t="shared" si="58"/>
        <v>3</v>
      </c>
      <c r="AJ137" t="str">
        <f>VLOOKUP(AI137,Sheet1!$A$1:$B$7,2)</f>
        <v>rotate_cw</v>
      </c>
    </row>
    <row r="138" spans="2:36" x14ac:dyDescent="0.25">
      <c r="B138">
        <v>309.64129117992798</v>
      </c>
      <c r="C138">
        <v>161.520637709797</v>
      </c>
      <c r="D138">
        <v>262.481434898918</v>
      </c>
      <c r="E138">
        <v>154.72651394930699</v>
      </c>
      <c r="F138">
        <v>316.75192364395798</v>
      </c>
      <c r="G138">
        <v>196.16549558417699</v>
      </c>
      <c r="H138">
        <v>228.79987912531999</v>
      </c>
      <c r="I138">
        <v>159.161473086722</v>
      </c>
      <c r="J138">
        <v>318.717086575042</v>
      </c>
      <c r="K138">
        <v>232.85699904846999</v>
      </c>
      <c r="L138">
        <v>195.55452789740499</v>
      </c>
      <c r="M138">
        <v>159.92003878377699</v>
      </c>
      <c r="N138">
        <v>305.18386238182501</v>
      </c>
      <c r="O138">
        <v>239.27338848154301</v>
      </c>
      <c r="P138">
        <v>273.02821058420898</v>
      </c>
      <c r="Q138">
        <v>235.78720721835501</v>
      </c>
      <c r="S138" s="1">
        <f t="shared" si="59"/>
        <v>47.159856281009979</v>
      </c>
      <c r="T138" s="1">
        <f t="shared" si="60"/>
        <v>6.7941237604900095</v>
      </c>
      <c r="V138" s="1">
        <f t="shared" si="61"/>
        <v>7.1106324640300045</v>
      </c>
      <c r="W138" s="1">
        <f t="shared" si="62"/>
        <v>9.075795395114028</v>
      </c>
      <c r="X138" s="1">
        <f t="shared" si="63"/>
        <v>33.681555773598006</v>
      </c>
      <c r="Y138" s="1">
        <f t="shared" si="64"/>
        <v>66.926907001513001</v>
      </c>
      <c r="Z138" s="1">
        <f t="shared" si="65"/>
        <v>-71.336361338672987</v>
      </c>
      <c r="AA138" s="1">
        <f t="shared" si="66"/>
        <v>-5.1935248344699971</v>
      </c>
      <c r="AB138" s="1"/>
      <c r="AC138" t="b">
        <f t="shared" si="67"/>
        <v>0</v>
      </c>
      <c r="AD138" t="b">
        <f t="shared" si="68"/>
        <v>0</v>
      </c>
      <c r="AE138" t="b">
        <f t="shared" si="69"/>
        <v>0</v>
      </c>
      <c r="AF138" t="b">
        <f t="shared" si="70"/>
        <v>1</v>
      </c>
      <c r="AG138" t="b">
        <f t="shared" si="71"/>
        <v>0</v>
      </c>
      <c r="AH138" t="b">
        <f t="shared" si="72"/>
        <v>0</v>
      </c>
      <c r="AI138">
        <f t="shared" si="58"/>
        <v>3</v>
      </c>
      <c r="AJ138" t="str">
        <f>VLOOKUP(AI138,Sheet1!$A$1:$B$7,2)</f>
        <v>rotate_cw</v>
      </c>
    </row>
    <row r="139" spans="2:36" x14ac:dyDescent="0.25">
      <c r="B139">
        <v>311.20773604695802</v>
      </c>
      <c r="C139">
        <v>162.32021608009899</v>
      </c>
      <c r="D139">
        <v>262.59145341966502</v>
      </c>
      <c r="E139">
        <v>155.29022765209999</v>
      </c>
      <c r="F139">
        <v>317.72272287763502</v>
      </c>
      <c r="G139">
        <v>199.76996278662</v>
      </c>
      <c r="H139">
        <v>226.87058814893899</v>
      </c>
      <c r="I139">
        <v>158.99991444755</v>
      </c>
      <c r="J139">
        <v>321.837923312074</v>
      </c>
      <c r="K139">
        <v>233.76437132756701</v>
      </c>
      <c r="L139">
        <v>194.16346495750301</v>
      </c>
      <c r="M139">
        <v>157.458190595372</v>
      </c>
      <c r="N139">
        <v>308.55730728703799</v>
      </c>
      <c r="O139">
        <v>238.418839517153</v>
      </c>
      <c r="P139">
        <v>275.71410361436102</v>
      </c>
      <c r="Q139">
        <v>237.57805419018601</v>
      </c>
      <c r="S139" s="1">
        <f t="shared" si="59"/>
        <v>48.616282627293003</v>
      </c>
      <c r="T139" s="1">
        <f t="shared" si="60"/>
        <v>7.029988427999001</v>
      </c>
      <c r="V139" s="1">
        <f t="shared" si="61"/>
        <v>6.5149868306770031</v>
      </c>
      <c r="W139" s="1">
        <f t="shared" si="62"/>
        <v>10.630187265115978</v>
      </c>
      <c r="X139" s="1">
        <f t="shared" si="63"/>
        <v>35.720865270726023</v>
      </c>
      <c r="Y139" s="1">
        <f t="shared" si="64"/>
        <v>68.427988462162006</v>
      </c>
      <c r="Z139" s="1">
        <f t="shared" si="65"/>
        <v>-71.444155247468018</v>
      </c>
      <c r="AA139" s="1">
        <f t="shared" si="66"/>
        <v>-2.1679629432720162</v>
      </c>
      <c r="AB139" s="1"/>
      <c r="AC139" t="b">
        <f t="shared" si="67"/>
        <v>0</v>
      </c>
      <c r="AD139" t="b">
        <f t="shared" si="68"/>
        <v>0</v>
      </c>
      <c r="AE139" t="b">
        <f t="shared" si="69"/>
        <v>0</v>
      </c>
      <c r="AF139" t="b">
        <f t="shared" si="70"/>
        <v>1</v>
      </c>
      <c r="AG139" t="b">
        <f t="shared" si="71"/>
        <v>0</v>
      </c>
      <c r="AH139" t="b">
        <f t="shared" si="72"/>
        <v>0</v>
      </c>
      <c r="AI139">
        <f t="shared" si="58"/>
        <v>3</v>
      </c>
      <c r="AJ139" t="str">
        <f>VLOOKUP(AI139,Sheet1!$A$1:$B$7,2)</f>
        <v>rotate_cw</v>
      </c>
    </row>
    <row r="140" spans="2:36" x14ac:dyDescent="0.25">
      <c r="B140">
        <v>311.68448955903398</v>
      </c>
      <c r="C140">
        <v>161.874393701049</v>
      </c>
      <c r="D140">
        <v>265.48809804810901</v>
      </c>
      <c r="E140">
        <v>159.311858130811</v>
      </c>
      <c r="F140">
        <v>320.98521541456802</v>
      </c>
      <c r="G140">
        <v>198.31910357162701</v>
      </c>
      <c r="H140">
        <v>242.72385776513701</v>
      </c>
      <c r="I140">
        <v>189.22720088515101</v>
      </c>
      <c r="J140">
        <v>324.11591974291503</v>
      </c>
      <c r="K140">
        <v>230.974036815554</v>
      </c>
      <c r="L140">
        <v>221.888057473711</v>
      </c>
      <c r="M140">
        <v>215.519440955389</v>
      </c>
      <c r="N140">
        <v>310.74980484177502</v>
      </c>
      <c r="O140">
        <v>235.872971129467</v>
      </c>
      <c r="P140">
        <v>278.60734116974601</v>
      </c>
      <c r="Q140">
        <v>237.458788849586</v>
      </c>
      <c r="S140" s="1">
        <f t="shared" si="59"/>
        <v>46.196391510924968</v>
      </c>
      <c r="T140" s="1">
        <f t="shared" si="60"/>
        <v>2.5625355702379977</v>
      </c>
      <c r="V140" s="1">
        <f t="shared" si="61"/>
        <v>9.30072585553404</v>
      </c>
      <c r="W140" s="1">
        <f t="shared" si="62"/>
        <v>12.431430183881048</v>
      </c>
      <c r="X140" s="1">
        <f t="shared" si="63"/>
        <v>22.764240282971997</v>
      </c>
      <c r="Y140" s="1">
        <f t="shared" si="64"/>
        <v>43.600040574398008</v>
      </c>
      <c r="Z140" s="1">
        <f t="shared" si="65"/>
        <v>-69.099643114505</v>
      </c>
      <c r="AA140" s="1">
        <f t="shared" si="66"/>
        <v>-56.207582824577997</v>
      </c>
      <c r="AB140" s="1"/>
      <c r="AC140" t="b">
        <f t="shared" si="67"/>
        <v>0</v>
      </c>
      <c r="AD140" t="b">
        <f t="shared" si="68"/>
        <v>0</v>
      </c>
      <c r="AE140" t="b">
        <f t="shared" si="69"/>
        <v>0</v>
      </c>
      <c r="AF140" t="b">
        <f t="shared" si="70"/>
        <v>0</v>
      </c>
      <c r="AG140" t="b">
        <f t="shared" si="71"/>
        <v>0</v>
      </c>
      <c r="AH140" t="b">
        <f t="shared" si="72"/>
        <v>0</v>
      </c>
      <c r="AI140">
        <f t="shared" si="58"/>
        <v>999</v>
      </c>
      <c r="AJ140" t="str">
        <f>VLOOKUP(AI140,Sheet1!$A$1:$B$7,2)</f>
        <v>not detected</v>
      </c>
    </row>
    <row r="141" spans="2:36" x14ac:dyDescent="0.25">
      <c r="B141">
        <v>311.39076751178601</v>
      </c>
      <c r="C141">
        <v>161.28040934717899</v>
      </c>
      <c r="D141">
        <v>262.93610727994098</v>
      </c>
      <c r="E141">
        <v>163.68185075594499</v>
      </c>
      <c r="F141">
        <v>316.899710560296</v>
      </c>
      <c r="G141">
        <v>200.976839892203</v>
      </c>
      <c r="H141">
        <v>256.403106641242</v>
      </c>
      <c r="I141">
        <v>203.083999020856</v>
      </c>
      <c r="J141">
        <v>323.47666277892898</v>
      </c>
      <c r="K141">
        <v>233.77728984421401</v>
      </c>
      <c r="L141">
        <v>258.78479968126697</v>
      </c>
      <c r="M141">
        <v>232.58652047929499</v>
      </c>
      <c r="N141">
        <v>307.89589030670999</v>
      </c>
      <c r="O141">
        <v>240.137931307576</v>
      </c>
      <c r="P141">
        <v>275.36722915432398</v>
      </c>
      <c r="Q141">
        <v>238.83381559279201</v>
      </c>
      <c r="S141" s="1">
        <f t="shared" si="59"/>
        <v>48.454660231845025</v>
      </c>
      <c r="T141" s="1">
        <f t="shared" si="60"/>
        <v>-2.4014414087660043</v>
      </c>
      <c r="V141" s="1">
        <f t="shared" si="61"/>
        <v>5.5089430485099911</v>
      </c>
      <c r="W141" s="1">
        <f t="shared" si="62"/>
        <v>12.085895267142973</v>
      </c>
      <c r="X141" s="1">
        <f t="shared" si="63"/>
        <v>6.5330006386989794</v>
      </c>
      <c r="Y141" s="1">
        <f t="shared" si="64"/>
        <v>4.1513075986740091</v>
      </c>
      <c r="Z141" s="1">
        <f t="shared" si="65"/>
        <v>-72.496880497035022</v>
      </c>
      <c r="AA141" s="1">
        <f t="shared" si="66"/>
        <v>-68.904669723349997</v>
      </c>
      <c r="AB141" s="1"/>
      <c r="AC141" t="b">
        <f t="shared" si="67"/>
        <v>0</v>
      </c>
      <c r="AD141" t="b">
        <f t="shared" si="68"/>
        <v>0</v>
      </c>
      <c r="AE141" t="b">
        <f t="shared" si="69"/>
        <v>0</v>
      </c>
      <c r="AF141" t="b">
        <f t="shared" si="70"/>
        <v>0</v>
      </c>
      <c r="AG141" t="b">
        <f t="shared" si="71"/>
        <v>0</v>
      </c>
      <c r="AH141" t="b">
        <f t="shared" si="72"/>
        <v>1</v>
      </c>
      <c r="AI141">
        <f t="shared" si="58"/>
        <v>5</v>
      </c>
      <c r="AJ141" t="str">
        <f>VLOOKUP(AI141,Sheet1!$A$1:$B$7,2)</f>
        <v>land</v>
      </c>
    </row>
    <row r="142" spans="2:36" x14ac:dyDescent="0.25">
      <c r="B142">
        <v>310.25184064868102</v>
      </c>
      <c r="C142">
        <v>162.28227330564599</v>
      </c>
      <c r="D142">
        <v>262.95998234319399</v>
      </c>
      <c r="E142">
        <v>160.90879972590901</v>
      </c>
      <c r="F142">
        <v>316.21951713381202</v>
      </c>
      <c r="G142">
        <v>197.59475304762799</v>
      </c>
      <c r="H142">
        <v>255.854228955309</v>
      </c>
      <c r="I142">
        <v>199.440975390831</v>
      </c>
      <c r="J142">
        <v>321.01984442881098</v>
      </c>
      <c r="K142">
        <v>233.377349563179</v>
      </c>
      <c r="L142">
        <v>257.85963447172998</v>
      </c>
      <c r="M142">
        <v>235.06178535316201</v>
      </c>
      <c r="N142">
        <v>306.954684626622</v>
      </c>
      <c r="O142">
        <v>240.18375969336299</v>
      </c>
      <c r="P142">
        <v>271.73833717478698</v>
      </c>
      <c r="Q142">
        <v>240.967575944251</v>
      </c>
      <c r="S142" s="1">
        <f t="shared" si="59"/>
        <v>47.29185830548704</v>
      </c>
      <c r="T142" s="1">
        <f t="shared" si="60"/>
        <v>1.3734735797369808</v>
      </c>
      <c r="V142" s="1">
        <f t="shared" si="61"/>
        <v>5.967676485130994</v>
      </c>
      <c r="W142" s="1">
        <f t="shared" si="62"/>
        <v>10.768003780129959</v>
      </c>
      <c r="X142" s="1">
        <f t="shared" si="63"/>
        <v>7.1057533878849881</v>
      </c>
      <c r="Y142" s="1">
        <f t="shared" si="64"/>
        <v>5.1003478714640096</v>
      </c>
      <c r="Z142" s="1">
        <f t="shared" si="65"/>
        <v>-71.095076257533009</v>
      </c>
      <c r="AA142" s="1">
        <f t="shared" si="66"/>
        <v>-74.152985627253003</v>
      </c>
      <c r="AB142" s="1"/>
      <c r="AC142" t="b">
        <f t="shared" si="67"/>
        <v>0</v>
      </c>
      <c r="AD142" t="b">
        <f t="shared" si="68"/>
        <v>0</v>
      </c>
      <c r="AE142" t="b">
        <f t="shared" si="69"/>
        <v>0</v>
      </c>
      <c r="AF142" t="b">
        <f t="shared" si="70"/>
        <v>0</v>
      </c>
      <c r="AG142" t="b">
        <f t="shared" si="71"/>
        <v>0</v>
      </c>
      <c r="AH142" t="b">
        <f t="shared" si="72"/>
        <v>1</v>
      </c>
      <c r="AI142">
        <f t="shared" si="58"/>
        <v>5</v>
      </c>
      <c r="AJ142" t="str">
        <f>VLOOKUP(AI142,Sheet1!$A$1:$B$7,2)</f>
        <v>land</v>
      </c>
    </row>
    <row r="143" spans="2:36" x14ac:dyDescent="0.25">
      <c r="B143">
        <v>311.33695195636398</v>
      </c>
      <c r="C143">
        <v>161.926470972266</v>
      </c>
      <c r="D143">
        <v>265.078984120445</v>
      </c>
      <c r="E143">
        <v>160.46717065081199</v>
      </c>
      <c r="F143">
        <v>316.16675450715201</v>
      </c>
      <c r="G143">
        <v>201.41350421542501</v>
      </c>
      <c r="H143">
        <v>256.09117360288298</v>
      </c>
      <c r="I143">
        <v>198.74589464377101</v>
      </c>
      <c r="J143">
        <v>320.67564857326198</v>
      </c>
      <c r="K143">
        <v>233.02922077461201</v>
      </c>
      <c r="L143">
        <v>252.802162592256</v>
      </c>
      <c r="M143">
        <v>236.15129374046401</v>
      </c>
      <c r="N143">
        <v>306.32630937284</v>
      </c>
      <c r="O143">
        <v>241.781886828626</v>
      </c>
      <c r="P143">
        <v>271.79128203911802</v>
      </c>
      <c r="Q143">
        <v>238.90217916153901</v>
      </c>
      <c r="S143" s="1">
        <f t="shared" si="59"/>
        <v>46.257967835918976</v>
      </c>
      <c r="T143" s="1">
        <f t="shared" si="60"/>
        <v>1.459300321454009</v>
      </c>
      <c r="V143" s="1">
        <f t="shared" si="61"/>
        <v>4.8298025507880311</v>
      </c>
      <c r="W143" s="1">
        <f t="shared" si="62"/>
        <v>9.3386966168980052</v>
      </c>
      <c r="X143" s="1">
        <f t="shared" si="63"/>
        <v>8.9878105175620249</v>
      </c>
      <c r="Y143" s="1">
        <f t="shared" si="64"/>
        <v>12.276821528189004</v>
      </c>
      <c r="Z143" s="1">
        <f t="shared" si="65"/>
        <v>-71.102749802346011</v>
      </c>
      <c r="AA143" s="1">
        <f t="shared" si="66"/>
        <v>-75.684123089652019</v>
      </c>
      <c r="AB143" s="1"/>
      <c r="AC143" t="b">
        <f t="shared" si="67"/>
        <v>0</v>
      </c>
      <c r="AD143" t="b">
        <f t="shared" si="68"/>
        <v>0</v>
      </c>
      <c r="AE143" t="b">
        <f t="shared" si="69"/>
        <v>0</v>
      </c>
      <c r="AF143" t="b">
        <f t="shared" si="70"/>
        <v>0</v>
      </c>
      <c r="AG143" t="b">
        <f t="shared" si="71"/>
        <v>0</v>
      </c>
      <c r="AH143" t="b">
        <f t="shared" si="72"/>
        <v>1</v>
      </c>
      <c r="AI143">
        <f t="shared" si="58"/>
        <v>5</v>
      </c>
      <c r="AJ143" t="str">
        <f>VLOOKUP(AI143,Sheet1!$A$1:$B$7,2)</f>
        <v>land</v>
      </c>
    </row>
    <row r="144" spans="2:36" x14ac:dyDescent="0.25">
      <c r="B144">
        <v>312.90760829738701</v>
      </c>
      <c r="C144">
        <v>163.613196971804</v>
      </c>
      <c r="D144">
        <v>267.14828949215598</v>
      </c>
      <c r="E144">
        <v>163.312788836295</v>
      </c>
      <c r="F144">
        <v>320.67292947151401</v>
      </c>
      <c r="G144">
        <v>197.92809694060301</v>
      </c>
      <c r="H144">
        <v>259.37173575209903</v>
      </c>
      <c r="I144">
        <v>202.76259991381599</v>
      </c>
      <c r="J144">
        <v>321.17896298473198</v>
      </c>
      <c r="K144">
        <v>236.675013729684</v>
      </c>
      <c r="L144">
        <v>257.67753432335599</v>
      </c>
      <c r="M144">
        <v>235.201621962904</v>
      </c>
      <c r="N144">
        <v>307.510509038988</v>
      </c>
      <c r="O144">
        <v>241.85946857702399</v>
      </c>
      <c r="P144">
        <v>275.01562904972599</v>
      </c>
      <c r="Q144">
        <v>240.021496504608</v>
      </c>
      <c r="S144" s="1">
        <f t="shared" si="59"/>
        <v>45.759318805231032</v>
      </c>
      <c r="T144" s="1">
        <f t="shared" si="60"/>
        <v>0.30040813550900225</v>
      </c>
      <c r="V144" s="1">
        <f t="shared" si="61"/>
        <v>7.7653211741269956</v>
      </c>
      <c r="W144" s="1">
        <f t="shared" si="62"/>
        <v>8.2713546873449673</v>
      </c>
      <c r="X144" s="1">
        <f t="shared" si="63"/>
        <v>7.7765537400569542</v>
      </c>
      <c r="Y144" s="1">
        <f t="shared" si="64"/>
        <v>9.4707551687999967</v>
      </c>
      <c r="Z144" s="1">
        <f t="shared" si="65"/>
        <v>-73.061816757879996</v>
      </c>
      <c r="AA144" s="1">
        <f t="shared" si="66"/>
        <v>-71.888833126609001</v>
      </c>
      <c r="AB144" s="1"/>
      <c r="AC144" t="b">
        <f t="shared" si="67"/>
        <v>0</v>
      </c>
      <c r="AD144" t="b">
        <f t="shared" si="68"/>
        <v>0</v>
      </c>
      <c r="AE144" t="b">
        <f t="shared" si="69"/>
        <v>0</v>
      </c>
      <c r="AF144" t="b">
        <f t="shared" si="70"/>
        <v>0</v>
      </c>
      <c r="AG144" t="b">
        <f t="shared" si="71"/>
        <v>0</v>
      </c>
      <c r="AH144" t="b">
        <f t="shared" si="72"/>
        <v>1</v>
      </c>
      <c r="AI144">
        <f t="shared" si="58"/>
        <v>5</v>
      </c>
      <c r="AJ144" t="str">
        <f>VLOOKUP(AI144,Sheet1!$A$1:$B$7,2)</f>
        <v>land</v>
      </c>
    </row>
    <row r="145" spans="2:36" x14ac:dyDescent="0.25">
      <c r="B145">
        <v>313.98995060491302</v>
      </c>
      <c r="C145">
        <v>165.03198345418201</v>
      </c>
      <c r="D145">
        <v>265.66743148634902</v>
      </c>
      <c r="E145">
        <v>163.67378823600899</v>
      </c>
      <c r="F145">
        <v>318.372668707728</v>
      </c>
      <c r="G145">
        <v>203.13083449579401</v>
      </c>
      <c r="H145">
        <v>259.54842150117099</v>
      </c>
      <c r="I145">
        <v>205.57001335676301</v>
      </c>
      <c r="J145">
        <v>325.41821713319501</v>
      </c>
      <c r="K145">
        <v>235.62606811523401</v>
      </c>
      <c r="L145">
        <v>257.20692060570002</v>
      </c>
      <c r="M145">
        <v>236.70437738204799</v>
      </c>
      <c r="N145">
        <v>312.80768661137398</v>
      </c>
      <c r="O145">
        <v>241.24806119825999</v>
      </c>
      <c r="P145">
        <v>275.667267568868</v>
      </c>
      <c r="Q145">
        <v>242.728633437045</v>
      </c>
      <c r="S145" s="1">
        <f t="shared" si="59"/>
        <v>48.322519118564003</v>
      </c>
      <c r="T145" s="1">
        <f t="shared" si="60"/>
        <v>1.358195218173023</v>
      </c>
      <c r="V145" s="1">
        <f t="shared" si="61"/>
        <v>4.3827181028149766</v>
      </c>
      <c r="W145" s="1">
        <f t="shared" si="62"/>
        <v>11.428266528281995</v>
      </c>
      <c r="X145" s="1">
        <f t="shared" si="63"/>
        <v>6.1190099851780246</v>
      </c>
      <c r="Y145" s="1">
        <f t="shared" si="64"/>
        <v>8.4605108806489966</v>
      </c>
      <c r="Z145" s="1">
        <f t="shared" si="65"/>
        <v>-70.594084661051994</v>
      </c>
      <c r="AA145" s="1">
        <f t="shared" si="66"/>
        <v>-73.030589146039006</v>
      </c>
      <c r="AB145" s="1"/>
      <c r="AC145" t="b">
        <f t="shared" si="67"/>
        <v>0</v>
      </c>
      <c r="AD145" t="b">
        <f t="shared" si="68"/>
        <v>0</v>
      </c>
      <c r="AE145" t="b">
        <f t="shared" si="69"/>
        <v>0</v>
      </c>
      <c r="AF145" t="b">
        <f t="shared" si="70"/>
        <v>0</v>
      </c>
      <c r="AG145" t="b">
        <f t="shared" si="71"/>
        <v>0</v>
      </c>
      <c r="AH145" t="b">
        <f t="shared" si="72"/>
        <v>1</v>
      </c>
      <c r="AI145">
        <f t="shared" si="58"/>
        <v>5</v>
      </c>
      <c r="AJ145" t="str">
        <f>VLOOKUP(AI145,Sheet1!$A$1:$B$7,2)</f>
        <v>land</v>
      </c>
    </row>
    <row r="146" spans="2:36" x14ac:dyDescent="0.25">
      <c r="B146">
        <v>313.75842343009401</v>
      </c>
      <c r="C146">
        <v>163.48743063702801</v>
      </c>
      <c r="D146">
        <v>266.83859103475498</v>
      </c>
      <c r="E146">
        <v>162.85051990009001</v>
      </c>
      <c r="F146">
        <v>319.57059815031602</v>
      </c>
      <c r="G146">
        <v>201.106830016251</v>
      </c>
      <c r="H146">
        <v>260.18664777372999</v>
      </c>
      <c r="I146">
        <v>205.17067383006</v>
      </c>
      <c r="J146">
        <v>326.804833675824</v>
      </c>
      <c r="K146">
        <v>234.04131738126401</v>
      </c>
      <c r="L146">
        <v>259.39872380116498</v>
      </c>
      <c r="M146">
        <v>234.51665027448999</v>
      </c>
      <c r="N146">
        <v>308.66565409053101</v>
      </c>
      <c r="O146">
        <v>244.517236713627</v>
      </c>
      <c r="P146">
        <v>276.26668752275498</v>
      </c>
      <c r="Q146">
        <v>244.25025536696401</v>
      </c>
      <c r="S146" s="1">
        <f t="shared" si="59"/>
        <v>46.919832395339029</v>
      </c>
      <c r="T146" s="1">
        <f t="shared" si="60"/>
        <v>0.63691073693800604</v>
      </c>
      <c r="V146" s="1">
        <f t="shared" si="61"/>
        <v>5.8121747202220035</v>
      </c>
      <c r="W146" s="1">
        <f t="shared" si="62"/>
        <v>13.046410245729987</v>
      </c>
      <c r="X146" s="1">
        <f t="shared" si="63"/>
        <v>6.6519432610249964</v>
      </c>
      <c r="Y146" s="1">
        <f t="shared" si="64"/>
        <v>7.4398672335900073</v>
      </c>
      <c r="Z146" s="1">
        <f t="shared" si="65"/>
        <v>-70.553886744235996</v>
      </c>
      <c r="AA146" s="1">
        <f t="shared" si="66"/>
        <v>-71.666130374399984</v>
      </c>
      <c r="AB146" s="1"/>
      <c r="AC146" t="b">
        <f t="shared" si="67"/>
        <v>0</v>
      </c>
      <c r="AD146" t="b">
        <f t="shared" si="68"/>
        <v>0</v>
      </c>
      <c r="AE146" t="b">
        <f t="shared" si="69"/>
        <v>0</v>
      </c>
      <c r="AF146" t="b">
        <f t="shared" si="70"/>
        <v>0</v>
      </c>
      <c r="AG146" t="b">
        <f t="shared" si="71"/>
        <v>0</v>
      </c>
      <c r="AH146" t="b">
        <f t="shared" si="72"/>
        <v>1</v>
      </c>
      <c r="AI146">
        <f t="shared" si="58"/>
        <v>5</v>
      </c>
      <c r="AJ146" t="str">
        <f>VLOOKUP(AI146,Sheet1!$A$1:$B$7,2)</f>
        <v>land</v>
      </c>
    </row>
    <row r="147" spans="2:36" x14ac:dyDescent="0.25">
      <c r="B147">
        <v>315.366044609467</v>
      </c>
      <c r="C147">
        <v>164.72250133941799</v>
      </c>
      <c r="D147">
        <v>269.73586288861901</v>
      </c>
      <c r="E147">
        <v>163.80909623353699</v>
      </c>
      <c r="F147">
        <v>323.241367099032</v>
      </c>
      <c r="G147">
        <v>202.732631862793</v>
      </c>
      <c r="H147">
        <v>261.55879377753803</v>
      </c>
      <c r="I147">
        <v>201.792155098461</v>
      </c>
      <c r="J147">
        <v>329.911705366619</v>
      </c>
      <c r="K147">
        <v>238.59855821218301</v>
      </c>
      <c r="L147">
        <v>260.34144397030502</v>
      </c>
      <c r="M147">
        <v>237.821699630382</v>
      </c>
      <c r="N147">
        <v>312.69093445691999</v>
      </c>
      <c r="O147">
        <v>244.91483869814701</v>
      </c>
      <c r="P147">
        <v>277.49786690324697</v>
      </c>
      <c r="Q147">
        <v>242.92110515699301</v>
      </c>
      <c r="S147" s="1">
        <f t="shared" si="59"/>
        <v>45.630181720847986</v>
      </c>
      <c r="T147" s="1">
        <f t="shared" si="60"/>
        <v>0.91340510588099733</v>
      </c>
      <c r="V147" s="1">
        <f t="shared" si="61"/>
        <v>7.8753224895650078</v>
      </c>
      <c r="W147" s="1">
        <f t="shared" si="62"/>
        <v>14.545660757152007</v>
      </c>
      <c r="X147" s="1">
        <f t="shared" si="63"/>
        <v>8.1770691110809821</v>
      </c>
      <c r="Y147" s="1">
        <f t="shared" si="64"/>
        <v>9.3944189183139883</v>
      </c>
      <c r="Z147" s="1">
        <f t="shared" si="65"/>
        <v>-73.87605687276502</v>
      </c>
      <c r="AA147" s="1">
        <f t="shared" si="66"/>
        <v>-74.012603396845009</v>
      </c>
      <c r="AB147" s="1"/>
      <c r="AC147" t="b">
        <f t="shared" si="67"/>
        <v>0</v>
      </c>
      <c r="AD147" t="b">
        <f t="shared" si="68"/>
        <v>0</v>
      </c>
      <c r="AE147" t="b">
        <f t="shared" si="69"/>
        <v>0</v>
      </c>
      <c r="AF147" t="b">
        <f t="shared" si="70"/>
        <v>0</v>
      </c>
      <c r="AG147" t="b">
        <f t="shared" si="71"/>
        <v>0</v>
      </c>
      <c r="AH147" t="b">
        <f t="shared" si="72"/>
        <v>1</v>
      </c>
      <c r="AI147">
        <f t="shared" si="58"/>
        <v>5</v>
      </c>
      <c r="AJ147" t="str">
        <f>VLOOKUP(AI147,Sheet1!$A$1:$B$7,2)</f>
        <v>land</v>
      </c>
    </row>
    <row r="148" spans="2:36" x14ac:dyDescent="0.25">
      <c r="B148">
        <v>313.89934039605498</v>
      </c>
      <c r="C148">
        <v>164.684312429286</v>
      </c>
      <c r="D148">
        <v>266.80349148091898</v>
      </c>
      <c r="E148">
        <v>165.05247031407399</v>
      </c>
      <c r="F148">
        <v>320.99877524714799</v>
      </c>
      <c r="G148">
        <v>202.18604029359</v>
      </c>
      <c r="H148">
        <v>260.27469797721898</v>
      </c>
      <c r="I148">
        <v>203.53959726732799</v>
      </c>
      <c r="J148">
        <v>328.40211985800499</v>
      </c>
      <c r="K148">
        <v>237.26709148092399</v>
      </c>
      <c r="L148">
        <v>257.34083865679401</v>
      </c>
      <c r="M148">
        <v>237.33318498220299</v>
      </c>
      <c r="N148">
        <v>310.68843992212101</v>
      </c>
      <c r="O148">
        <v>244.23348626424999</v>
      </c>
      <c r="P148">
        <v>275.73238794649097</v>
      </c>
      <c r="Q148">
        <v>244.75617422866</v>
      </c>
      <c r="S148" s="1">
        <f t="shared" si="59"/>
        <v>47.095848915136003</v>
      </c>
      <c r="T148" s="1">
        <f t="shared" si="60"/>
        <v>-0.3681578847879905</v>
      </c>
      <c r="V148" s="1">
        <f t="shared" si="61"/>
        <v>7.0994348510930081</v>
      </c>
      <c r="W148" s="1">
        <f t="shared" si="62"/>
        <v>14.502779461950013</v>
      </c>
      <c r="X148" s="1">
        <f t="shared" si="63"/>
        <v>6.5287935037000011</v>
      </c>
      <c r="Y148" s="1">
        <f t="shared" si="64"/>
        <v>9.462652824124973</v>
      </c>
      <c r="Z148" s="1">
        <f t="shared" si="65"/>
        <v>-72.582779051637999</v>
      </c>
      <c r="AA148" s="1">
        <f t="shared" si="66"/>
        <v>-72.280714668129008</v>
      </c>
      <c r="AB148" s="1"/>
      <c r="AC148" t="b">
        <f t="shared" si="67"/>
        <v>0</v>
      </c>
      <c r="AD148" t="b">
        <f t="shared" si="68"/>
        <v>0</v>
      </c>
      <c r="AE148" t="b">
        <f t="shared" si="69"/>
        <v>0</v>
      </c>
      <c r="AF148" t="b">
        <f t="shared" si="70"/>
        <v>0</v>
      </c>
      <c r="AG148" t="b">
        <f t="shared" si="71"/>
        <v>0</v>
      </c>
      <c r="AH148" t="b">
        <f t="shared" si="72"/>
        <v>1</v>
      </c>
      <c r="AI148">
        <f t="shared" si="58"/>
        <v>5</v>
      </c>
      <c r="AJ148" t="str">
        <f>VLOOKUP(AI148,Sheet1!$A$1:$B$7,2)</f>
        <v>land</v>
      </c>
    </row>
    <row r="149" spans="2:36" x14ac:dyDescent="0.25">
      <c r="B149">
        <v>310.00494428155503</v>
      </c>
      <c r="C149">
        <v>163.53349165482899</v>
      </c>
      <c r="D149">
        <v>265.111515955149</v>
      </c>
      <c r="E149">
        <v>165.08435432805001</v>
      </c>
      <c r="F149">
        <v>335.62091266939399</v>
      </c>
      <c r="G149">
        <v>193.411627803746</v>
      </c>
      <c r="H149">
        <v>257.49660594391702</v>
      </c>
      <c r="I149">
        <v>200.66686481048299</v>
      </c>
      <c r="J149">
        <v>358.38903755561603</v>
      </c>
      <c r="K149">
        <v>209.591353015214</v>
      </c>
      <c r="L149">
        <v>256.79849609567799</v>
      </c>
      <c r="M149">
        <v>238.15364023091601</v>
      </c>
      <c r="N149">
        <v>306.13741809911198</v>
      </c>
      <c r="O149">
        <v>241.72439188080099</v>
      </c>
      <c r="P149">
        <v>275.27375087165501</v>
      </c>
      <c r="Q149">
        <v>241.07435101434399</v>
      </c>
      <c r="S149" s="1">
        <f t="shared" si="59"/>
        <v>44.893428326406024</v>
      </c>
      <c r="T149" s="1">
        <f t="shared" si="60"/>
        <v>-1.5508626732210189</v>
      </c>
      <c r="V149" s="1">
        <f t="shared" si="61"/>
        <v>25.615968387838961</v>
      </c>
      <c r="W149" s="1">
        <f t="shared" si="62"/>
        <v>48.384093274061001</v>
      </c>
      <c r="X149" s="1">
        <f t="shared" si="63"/>
        <v>7.6149100112319843</v>
      </c>
      <c r="Y149" s="1">
        <f t="shared" si="64"/>
        <v>8.3130198594710123</v>
      </c>
      <c r="Z149" s="1">
        <f t="shared" si="65"/>
        <v>-46.057861360385004</v>
      </c>
      <c r="AA149" s="1">
        <f t="shared" si="66"/>
        <v>-73.069285902866</v>
      </c>
      <c r="AB149" s="1"/>
      <c r="AC149" t="b">
        <f t="shared" si="67"/>
        <v>0</v>
      </c>
      <c r="AD149" t="b">
        <f t="shared" si="68"/>
        <v>0</v>
      </c>
      <c r="AE149" t="b">
        <f t="shared" si="69"/>
        <v>0</v>
      </c>
      <c r="AF149" t="b">
        <f t="shared" si="70"/>
        <v>0</v>
      </c>
      <c r="AG149" t="b">
        <f t="shared" si="71"/>
        <v>0</v>
      </c>
      <c r="AH149" t="b">
        <f t="shared" si="72"/>
        <v>0</v>
      </c>
      <c r="AI149">
        <f t="shared" si="58"/>
        <v>999</v>
      </c>
      <c r="AJ149" t="str">
        <f>VLOOKUP(AI149,Sheet1!$A$1:$B$7,2)</f>
        <v>not detected</v>
      </c>
    </row>
    <row r="150" spans="2:36" x14ac:dyDescent="0.25">
      <c r="B150">
        <v>312.62567987185798</v>
      </c>
      <c r="C150">
        <v>158.68590598882599</v>
      </c>
      <c r="D150">
        <v>261.45742503764302</v>
      </c>
      <c r="E150">
        <v>165.82977165883401</v>
      </c>
      <c r="F150">
        <v>343.29902950244599</v>
      </c>
      <c r="G150">
        <v>161.717689304472</v>
      </c>
      <c r="H150">
        <v>256.23552849695699</v>
      </c>
      <c r="I150">
        <v>205.72050969646</v>
      </c>
      <c r="J150">
        <v>379.79387590670399</v>
      </c>
      <c r="K150">
        <v>158.54007729012099</v>
      </c>
      <c r="L150">
        <v>259.05202374450698</v>
      </c>
      <c r="M150">
        <v>234.63679920543299</v>
      </c>
      <c r="N150">
        <v>308.42985638321602</v>
      </c>
      <c r="O150">
        <v>244.56643033985301</v>
      </c>
      <c r="P150">
        <v>273.60023004372101</v>
      </c>
      <c r="Q150">
        <v>243.08638494060099</v>
      </c>
      <c r="S150" s="1">
        <f t="shared" si="59"/>
        <v>51.168254834214963</v>
      </c>
      <c r="T150" s="1">
        <f t="shared" si="60"/>
        <v>-7.1438656700080116</v>
      </c>
      <c r="V150" s="1">
        <f t="shared" si="61"/>
        <v>30.673349630588007</v>
      </c>
      <c r="W150" s="1">
        <f t="shared" si="62"/>
        <v>67.168196034846005</v>
      </c>
      <c r="X150" s="1">
        <f t="shared" si="63"/>
        <v>5.221896540686032</v>
      </c>
      <c r="Y150" s="1">
        <f t="shared" si="64"/>
        <v>2.4054012931360376</v>
      </c>
      <c r="Z150" s="1">
        <f t="shared" si="65"/>
        <v>0.14582869870500303</v>
      </c>
      <c r="AA150" s="1">
        <f t="shared" si="66"/>
        <v>-68.807027546598988</v>
      </c>
      <c r="AB150" s="1"/>
      <c r="AC150" t="b">
        <f t="shared" si="67"/>
        <v>0</v>
      </c>
      <c r="AD150" t="b">
        <f t="shared" si="68"/>
        <v>0</v>
      </c>
      <c r="AE150" t="b">
        <f t="shared" si="69"/>
        <v>0</v>
      </c>
      <c r="AF150" t="b">
        <f t="shared" si="70"/>
        <v>0</v>
      </c>
      <c r="AG150" t="b">
        <f t="shared" si="71"/>
        <v>1</v>
      </c>
      <c r="AH150" t="b">
        <f t="shared" si="72"/>
        <v>0</v>
      </c>
      <c r="AI150">
        <f t="shared" si="58"/>
        <v>4</v>
      </c>
      <c r="AJ150" t="str">
        <f>VLOOKUP(AI150,Sheet1!$A$1:$B$7,2)</f>
        <v>rotate_ccw</v>
      </c>
    </row>
    <row r="151" spans="2:36" x14ac:dyDescent="0.25">
      <c r="B151">
        <v>312.07294192924297</v>
      </c>
      <c r="C151">
        <v>161.26686660734299</v>
      </c>
      <c r="D151">
        <v>263.191963665858</v>
      </c>
      <c r="E151">
        <v>165.46159272466099</v>
      </c>
      <c r="F151">
        <v>349.50286142069001</v>
      </c>
      <c r="G151">
        <v>159.662713661758</v>
      </c>
      <c r="H151">
        <v>257.61446743403098</v>
      </c>
      <c r="I151">
        <v>203.65559081950599</v>
      </c>
      <c r="J151">
        <v>382.85436910475499</v>
      </c>
      <c r="K151">
        <v>153.07808942573001</v>
      </c>
      <c r="L151">
        <v>254.733391591534</v>
      </c>
      <c r="M151">
        <v>237.68223268537099</v>
      </c>
      <c r="N151">
        <v>308.684832315309</v>
      </c>
      <c r="O151">
        <v>244.27921375815001</v>
      </c>
      <c r="P151">
        <v>274.56679984479899</v>
      </c>
      <c r="Q151">
        <v>241.42240431545599</v>
      </c>
      <c r="S151" s="1">
        <f t="shared" si="59"/>
        <v>48.880978263384975</v>
      </c>
      <c r="T151" s="1">
        <f t="shared" si="60"/>
        <v>-4.1947261173179982</v>
      </c>
      <c r="V151" s="1">
        <f t="shared" si="61"/>
        <v>37.429919491447038</v>
      </c>
      <c r="W151" s="1">
        <f t="shared" si="62"/>
        <v>70.781427175512022</v>
      </c>
      <c r="X151" s="1">
        <f t="shared" si="63"/>
        <v>5.5774962318270127</v>
      </c>
      <c r="Y151" s="1">
        <f t="shared" si="64"/>
        <v>8.458572074323996</v>
      </c>
      <c r="Z151" s="1">
        <f t="shared" si="65"/>
        <v>8.1887771816129771</v>
      </c>
      <c r="AA151" s="1">
        <f t="shared" si="66"/>
        <v>-72.220639960710002</v>
      </c>
      <c r="AB151" s="1"/>
      <c r="AC151" t="b">
        <f t="shared" si="67"/>
        <v>0</v>
      </c>
      <c r="AD151" t="b">
        <f t="shared" si="68"/>
        <v>0</v>
      </c>
      <c r="AE151" t="b">
        <f t="shared" si="69"/>
        <v>0</v>
      </c>
      <c r="AF151" t="b">
        <f t="shared" si="70"/>
        <v>0</v>
      </c>
      <c r="AG151" t="b">
        <f t="shared" si="71"/>
        <v>1</v>
      </c>
      <c r="AH151" t="b">
        <f t="shared" si="72"/>
        <v>0</v>
      </c>
      <c r="AI151">
        <f t="shared" si="58"/>
        <v>4</v>
      </c>
      <c r="AJ151" t="str">
        <f>VLOOKUP(AI151,Sheet1!$A$1:$B$7,2)</f>
        <v>rotate_ccw</v>
      </c>
    </row>
    <row r="152" spans="2:36" x14ac:dyDescent="0.25">
      <c r="B152">
        <v>311.93183115496601</v>
      </c>
      <c r="C152">
        <v>160.62895563137701</v>
      </c>
      <c r="D152">
        <v>263.055559010678</v>
      </c>
      <c r="E152">
        <v>164.55208211822099</v>
      </c>
      <c r="F152">
        <v>348.72600826606902</v>
      </c>
      <c r="G152">
        <v>158.16338182251701</v>
      </c>
      <c r="H152">
        <v>256.10994022604399</v>
      </c>
      <c r="I152">
        <v>201.77615175791499</v>
      </c>
      <c r="J152">
        <v>375.25735984669598</v>
      </c>
      <c r="K152">
        <v>155.36781932032301</v>
      </c>
      <c r="L152">
        <v>258.69448982708798</v>
      </c>
      <c r="M152">
        <v>234.93730956353701</v>
      </c>
      <c r="N152">
        <v>308.25104272007701</v>
      </c>
      <c r="O152">
        <v>243.949500854121</v>
      </c>
      <c r="P152">
        <v>272.68868348421398</v>
      </c>
      <c r="Q152">
        <v>244.92257954958299</v>
      </c>
      <c r="S152" s="1">
        <f t="shared" si="59"/>
        <v>48.876272144288009</v>
      </c>
      <c r="T152" s="1">
        <f t="shared" si="60"/>
        <v>-3.9231264868439837</v>
      </c>
      <c r="V152" s="1">
        <f t="shared" si="61"/>
        <v>36.794177111103011</v>
      </c>
      <c r="W152" s="1">
        <f t="shared" si="62"/>
        <v>63.325528691729971</v>
      </c>
      <c r="X152" s="1">
        <f t="shared" si="63"/>
        <v>6.9456187846340072</v>
      </c>
      <c r="Y152" s="1">
        <f t="shared" si="64"/>
        <v>4.3610691835900184</v>
      </c>
      <c r="Z152" s="1">
        <f t="shared" si="65"/>
        <v>5.2611363110540026</v>
      </c>
      <c r="AA152" s="1">
        <f t="shared" si="66"/>
        <v>-70.385227445316019</v>
      </c>
      <c r="AB152" s="1"/>
      <c r="AC152" t="b">
        <f t="shared" si="67"/>
        <v>0</v>
      </c>
      <c r="AD152" t="b">
        <f t="shared" si="68"/>
        <v>0</v>
      </c>
      <c r="AE152" t="b">
        <f t="shared" si="69"/>
        <v>0</v>
      </c>
      <c r="AF152" t="b">
        <f t="shared" si="70"/>
        <v>0</v>
      </c>
      <c r="AG152" t="b">
        <f t="shared" si="71"/>
        <v>1</v>
      </c>
      <c r="AH152" t="b">
        <f t="shared" si="72"/>
        <v>0</v>
      </c>
      <c r="AI152">
        <f t="shared" si="58"/>
        <v>4</v>
      </c>
      <c r="AJ152" t="str">
        <f>VLOOKUP(AI152,Sheet1!$A$1:$B$7,2)</f>
        <v>rotate_ccw</v>
      </c>
    </row>
    <row r="153" spans="2:36" x14ac:dyDescent="0.25">
      <c r="B153">
        <v>311.17022304926599</v>
      </c>
      <c r="C153">
        <v>160.703275208745</v>
      </c>
      <c r="D153">
        <v>260.72885618767202</v>
      </c>
      <c r="E153">
        <v>164.479502381532</v>
      </c>
      <c r="F153">
        <v>342.08224496946798</v>
      </c>
      <c r="G153">
        <v>156.852855722697</v>
      </c>
      <c r="H153">
        <v>254.68417633201199</v>
      </c>
      <c r="I153">
        <v>202.815651989386</v>
      </c>
      <c r="J153">
        <v>370.75487362829898</v>
      </c>
      <c r="K153">
        <v>155.40435875697</v>
      </c>
      <c r="L153">
        <v>255.671222078103</v>
      </c>
      <c r="M153">
        <v>234.721663981109</v>
      </c>
      <c r="N153">
        <v>308.44377478528702</v>
      </c>
      <c r="O153">
        <v>242.81398966750899</v>
      </c>
      <c r="P153">
        <v>273.68492162623102</v>
      </c>
      <c r="Q153">
        <v>243.420710170495</v>
      </c>
      <c r="S153" s="1">
        <f t="shared" si="59"/>
        <v>50.441366861593963</v>
      </c>
      <c r="T153" s="1">
        <f t="shared" si="60"/>
        <v>-3.7762271727870029</v>
      </c>
      <c r="V153" s="1">
        <f t="shared" si="61"/>
        <v>30.912021920201994</v>
      </c>
      <c r="W153" s="1">
        <f t="shared" si="62"/>
        <v>59.584650579032996</v>
      </c>
      <c r="X153" s="1">
        <f t="shared" si="63"/>
        <v>6.0446798556600356</v>
      </c>
      <c r="Y153" s="1">
        <f t="shared" si="64"/>
        <v>5.0576341095690225</v>
      </c>
      <c r="Z153" s="1">
        <f t="shared" si="65"/>
        <v>5.2989164517749998</v>
      </c>
      <c r="AA153" s="1">
        <f t="shared" si="66"/>
        <v>-70.242161599577003</v>
      </c>
      <c r="AB153" s="1"/>
      <c r="AC153" t="b">
        <f t="shared" si="67"/>
        <v>0</v>
      </c>
      <c r="AD153" t="b">
        <f t="shared" si="68"/>
        <v>0</v>
      </c>
      <c r="AE153" t="b">
        <f t="shared" si="69"/>
        <v>0</v>
      </c>
      <c r="AF153" t="b">
        <f t="shared" si="70"/>
        <v>0</v>
      </c>
      <c r="AG153" t="b">
        <f t="shared" si="71"/>
        <v>1</v>
      </c>
      <c r="AH153" t="b">
        <f t="shared" si="72"/>
        <v>0</v>
      </c>
      <c r="AI153">
        <f t="shared" si="58"/>
        <v>4</v>
      </c>
      <c r="AJ153" t="str">
        <f>VLOOKUP(AI153,Sheet1!$A$1:$B$7,2)</f>
        <v>rotate_ccw</v>
      </c>
    </row>
    <row r="154" spans="2:36" x14ac:dyDescent="0.25">
      <c r="B154">
        <v>311.20689331825997</v>
      </c>
      <c r="C154">
        <v>161.15736213345301</v>
      </c>
      <c r="D154">
        <v>262.70192608825698</v>
      </c>
      <c r="E154">
        <v>165.542309138033</v>
      </c>
      <c r="F154">
        <v>346.33054676025699</v>
      </c>
      <c r="G154">
        <v>156.794121643453</v>
      </c>
      <c r="H154">
        <v>255.20258031185199</v>
      </c>
      <c r="I154">
        <v>206.957611180763</v>
      </c>
      <c r="J154">
        <v>367.34247867529899</v>
      </c>
      <c r="K154">
        <v>155.57303995209</v>
      </c>
      <c r="L154">
        <v>259.325681086776</v>
      </c>
      <c r="M154">
        <v>237.32366872388201</v>
      </c>
      <c r="N154">
        <v>308.58793189363598</v>
      </c>
      <c r="O154">
        <v>242.259753753468</v>
      </c>
      <c r="P154">
        <v>276.16802233655301</v>
      </c>
      <c r="Q154">
        <v>243.61134212566401</v>
      </c>
      <c r="S154" s="1">
        <f t="shared" si="59"/>
        <v>48.50496723000299</v>
      </c>
      <c r="T154" s="1">
        <f t="shared" si="60"/>
        <v>-4.384947004579999</v>
      </c>
      <c r="V154" s="1">
        <f t="shared" si="61"/>
        <v>35.123653441997021</v>
      </c>
      <c r="W154" s="1">
        <f t="shared" si="62"/>
        <v>56.13558535703902</v>
      </c>
      <c r="X154" s="1">
        <f t="shared" si="63"/>
        <v>7.4993457764049936</v>
      </c>
      <c r="Y154" s="1">
        <f t="shared" si="64"/>
        <v>3.3762450014809815</v>
      </c>
      <c r="Z154" s="1">
        <f t="shared" si="65"/>
        <v>5.5843221813630066</v>
      </c>
      <c r="AA154" s="1">
        <f t="shared" si="66"/>
        <v>-71.781359585849003</v>
      </c>
      <c r="AB154" s="1"/>
      <c r="AC154" t="b">
        <f t="shared" si="67"/>
        <v>0</v>
      </c>
      <c r="AD154" t="b">
        <f t="shared" si="68"/>
        <v>0</v>
      </c>
      <c r="AE154" t="b">
        <f t="shared" si="69"/>
        <v>0</v>
      </c>
      <c r="AF154" t="b">
        <f t="shared" si="70"/>
        <v>0</v>
      </c>
      <c r="AG154" t="b">
        <f t="shared" si="71"/>
        <v>1</v>
      </c>
      <c r="AH154" t="b">
        <f t="shared" si="72"/>
        <v>0</v>
      </c>
      <c r="AI154">
        <f t="shared" si="58"/>
        <v>4</v>
      </c>
      <c r="AJ154" t="str">
        <f>VLOOKUP(AI154,Sheet1!$A$1:$B$7,2)</f>
        <v>rotate_ccw</v>
      </c>
    </row>
    <row r="155" spans="2:36" x14ac:dyDescent="0.25">
      <c r="B155">
        <v>312.75211569257198</v>
      </c>
      <c r="C155">
        <v>160.50357858928001</v>
      </c>
      <c r="D155">
        <v>263.32996892703</v>
      </c>
      <c r="E155">
        <v>165.33312444706999</v>
      </c>
      <c r="F155">
        <v>353.684146634022</v>
      </c>
      <c r="G155">
        <v>158.801900206358</v>
      </c>
      <c r="H155">
        <v>256.471236531768</v>
      </c>
      <c r="I155">
        <v>204.10422359410001</v>
      </c>
      <c r="J155">
        <v>378.65955310598503</v>
      </c>
      <c r="K155">
        <v>156.19183881086201</v>
      </c>
      <c r="L155">
        <v>257.42711987728899</v>
      </c>
      <c r="M155">
        <v>236.78709602759201</v>
      </c>
      <c r="N155">
        <v>308.46387721539202</v>
      </c>
      <c r="O155">
        <v>244.33976014119099</v>
      </c>
      <c r="P155">
        <v>275.38955182260798</v>
      </c>
      <c r="Q155">
        <v>241.65123292306001</v>
      </c>
      <c r="S155" s="1">
        <f t="shared" si="59"/>
        <v>49.422146765541981</v>
      </c>
      <c r="T155" s="1">
        <f t="shared" si="60"/>
        <v>-4.8295458577899808</v>
      </c>
      <c r="V155" s="1">
        <f t="shared" si="61"/>
        <v>40.932030941450023</v>
      </c>
      <c r="W155" s="1">
        <f t="shared" si="62"/>
        <v>65.907437413413049</v>
      </c>
      <c r="X155" s="1">
        <f t="shared" si="63"/>
        <v>6.8587323952619954</v>
      </c>
      <c r="Y155" s="1">
        <f t="shared" si="64"/>
        <v>5.9028490497410075</v>
      </c>
      <c r="Z155" s="1">
        <f t="shared" si="65"/>
        <v>4.3117397784180014</v>
      </c>
      <c r="AA155" s="1">
        <f t="shared" si="66"/>
        <v>-71.453971580522023</v>
      </c>
      <c r="AB155" s="1"/>
      <c r="AC155" t="b">
        <f t="shared" si="67"/>
        <v>0</v>
      </c>
      <c r="AD155" t="b">
        <f t="shared" si="68"/>
        <v>0</v>
      </c>
      <c r="AE155" t="b">
        <f t="shared" si="69"/>
        <v>0</v>
      </c>
      <c r="AF155" t="b">
        <f t="shared" si="70"/>
        <v>0</v>
      </c>
      <c r="AG155" t="b">
        <f t="shared" si="71"/>
        <v>1</v>
      </c>
      <c r="AH155" t="b">
        <f t="shared" si="72"/>
        <v>0</v>
      </c>
      <c r="AI155">
        <f t="shared" si="58"/>
        <v>4</v>
      </c>
      <c r="AJ155" t="str">
        <f>VLOOKUP(AI155,Sheet1!$A$1:$B$7,2)</f>
        <v>rotate_ccw</v>
      </c>
    </row>
    <row r="156" spans="2:36" x14ac:dyDescent="0.25">
      <c r="B156">
        <v>313.155798166284</v>
      </c>
      <c r="C156">
        <v>161.832631234134</v>
      </c>
      <c r="D156">
        <v>262.50266462329</v>
      </c>
      <c r="E156">
        <v>164.334207417849</v>
      </c>
      <c r="F156">
        <v>354.93833906465898</v>
      </c>
      <c r="G156">
        <v>158.177976547789</v>
      </c>
      <c r="H156">
        <v>256.212043701943</v>
      </c>
      <c r="I156">
        <v>205.59848180532899</v>
      </c>
      <c r="J156">
        <v>377.32509522641402</v>
      </c>
      <c r="K156">
        <v>155.10450310737301</v>
      </c>
      <c r="L156">
        <v>258.82703735929999</v>
      </c>
      <c r="M156">
        <v>234.96198818497101</v>
      </c>
      <c r="N156">
        <v>308.79205568141799</v>
      </c>
      <c r="O156">
        <v>243.910267610126</v>
      </c>
      <c r="P156">
        <v>273.33679042532901</v>
      </c>
      <c r="Q156">
        <v>244.570203623862</v>
      </c>
      <c r="S156" s="1">
        <f t="shared" si="59"/>
        <v>50.653133542993999</v>
      </c>
      <c r="T156" s="1">
        <f t="shared" si="60"/>
        <v>-2.5015761837150023</v>
      </c>
      <c r="V156" s="1">
        <f t="shared" si="61"/>
        <v>41.782540898374975</v>
      </c>
      <c r="W156" s="1">
        <f t="shared" si="62"/>
        <v>64.16929706013002</v>
      </c>
      <c r="X156" s="1">
        <f t="shared" si="63"/>
        <v>6.2906209213469992</v>
      </c>
      <c r="Y156" s="1">
        <f t="shared" si="64"/>
        <v>3.6756272639900089</v>
      </c>
      <c r="Z156" s="1">
        <f t="shared" si="65"/>
        <v>6.7281281267609927</v>
      </c>
      <c r="AA156" s="1">
        <f t="shared" si="66"/>
        <v>-70.627780767122005</v>
      </c>
      <c r="AB156" s="1"/>
      <c r="AC156" t="b">
        <f t="shared" si="67"/>
        <v>0</v>
      </c>
      <c r="AD156" t="b">
        <f t="shared" si="68"/>
        <v>0</v>
      </c>
      <c r="AE156" t="b">
        <f t="shared" si="69"/>
        <v>0</v>
      </c>
      <c r="AF156" t="b">
        <f t="shared" si="70"/>
        <v>0</v>
      </c>
      <c r="AG156" t="b">
        <f t="shared" si="71"/>
        <v>1</v>
      </c>
      <c r="AH156" t="b">
        <f t="shared" si="72"/>
        <v>0</v>
      </c>
      <c r="AI156">
        <f t="shared" si="58"/>
        <v>4</v>
      </c>
      <c r="AJ156" t="str">
        <f>VLOOKUP(AI156,Sheet1!$A$1:$B$7,2)</f>
        <v>rotate_ccw</v>
      </c>
    </row>
    <row r="157" spans="2:36" x14ac:dyDescent="0.25">
      <c r="B157">
        <v>311.35375928351402</v>
      </c>
      <c r="C157">
        <v>160.324954946247</v>
      </c>
      <c r="D157">
        <v>262.96190451671703</v>
      </c>
      <c r="E157">
        <v>164.02541932797499</v>
      </c>
      <c r="F157">
        <v>345.30553519443299</v>
      </c>
      <c r="G157">
        <v>156.48636993343601</v>
      </c>
      <c r="H157">
        <v>256.132408491619</v>
      </c>
      <c r="I157">
        <v>202.361250427762</v>
      </c>
      <c r="J157">
        <v>371.80091451129601</v>
      </c>
      <c r="K157">
        <v>155.42841155231599</v>
      </c>
      <c r="L157">
        <v>257.51682227256703</v>
      </c>
      <c r="M157">
        <v>234.03331438028201</v>
      </c>
      <c r="N157">
        <v>308.51175003895401</v>
      </c>
      <c r="O157">
        <v>242.6053600029</v>
      </c>
      <c r="P157">
        <v>276.50723281064802</v>
      </c>
      <c r="Q157">
        <v>240.83500013290899</v>
      </c>
      <c r="S157" s="1">
        <f t="shared" si="59"/>
        <v>48.391854766796996</v>
      </c>
      <c r="T157" s="1">
        <f t="shared" si="60"/>
        <v>-3.7004643817279828</v>
      </c>
      <c r="V157" s="1">
        <f t="shared" si="61"/>
        <v>33.951775910918968</v>
      </c>
      <c r="W157" s="1">
        <f t="shared" si="62"/>
        <v>60.447155227781991</v>
      </c>
      <c r="X157" s="1">
        <f t="shared" si="63"/>
        <v>6.8294960250980239</v>
      </c>
      <c r="Y157" s="1">
        <f t="shared" si="64"/>
        <v>5.4450822441500009</v>
      </c>
      <c r="Z157" s="1">
        <f t="shared" si="65"/>
        <v>4.8965433939310117</v>
      </c>
      <c r="AA157" s="1">
        <f t="shared" si="66"/>
        <v>-70.00789505230702</v>
      </c>
      <c r="AB157" s="1"/>
      <c r="AC157" t="b">
        <f t="shared" si="67"/>
        <v>0</v>
      </c>
      <c r="AD157" t="b">
        <f t="shared" si="68"/>
        <v>0</v>
      </c>
      <c r="AE157" t="b">
        <f t="shared" si="69"/>
        <v>0</v>
      </c>
      <c r="AF157" t="b">
        <f t="shared" si="70"/>
        <v>0</v>
      </c>
      <c r="AG157" t="b">
        <f t="shared" si="71"/>
        <v>1</v>
      </c>
      <c r="AH157" t="b">
        <f t="shared" si="72"/>
        <v>0</v>
      </c>
      <c r="AI157">
        <f t="shared" si="58"/>
        <v>4</v>
      </c>
      <c r="AJ157" t="str">
        <f>VLOOKUP(AI157,Sheet1!$A$1:$B$7,2)</f>
        <v>rotate_ccw</v>
      </c>
    </row>
    <row r="158" spans="2:36" x14ac:dyDescent="0.25">
      <c r="B158">
        <v>310.111893447466</v>
      </c>
      <c r="C158">
        <v>159.202479469347</v>
      </c>
      <c r="D158">
        <v>258.494404435722</v>
      </c>
      <c r="E158">
        <v>163.467103341165</v>
      </c>
      <c r="F158">
        <v>347.96114318932001</v>
      </c>
      <c r="G158">
        <v>154.83924526996799</v>
      </c>
      <c r="H158">
        <v>254.584997577878</v>
      </c>
      <c r="I158">
        <v>199.98256086546999</v>
      </c>
      <c r="J158">
        <v>365.03437253159501</v>
      </c>
      <c r="K158">
        <v>154.47812925181401</v>
      </c>
      <c r="L158">
        <v>255.23832854501401</v>
      </c>
      <c r="M158">
        <v>232.07822690806401</v>
      </c>
      <c r="N158">
        <v>308.09908784019598</v>
      </c>
      <c r="O158">
        <v>239.940567177899</v>
      </c>
      <c r="P158">
        <v>271.88216801503199</v>
      </c>
      <c r="Q158">
        <v>239.544062543873</v>
      </c>
      <c r="S158" s="1">
        <f t="shared" si="59"/>
        <v>51.617489011743999</v>
      </c>
      <c r="T158" s="1">
        <f t="shared" si="60"/>
        <v>-4.264623871818003</v>
      </c>
      <c r="V158" s="1">
        <f t="shared" si="61"/>
        <v>37.84924974185401</v>
      </c>
      <c r="W158" s="1">
        <f t="shared" si="62"/>
        <v>54.922479084129009</v>
      </c>
      <c r="X158" s="1">
        <f t="shared" si="63"/>
        <v>3.9094068578440044</v>
      </c>
      <c r="Y158" s="1">
        <f t="shared" si="64"/>
        <v>3.2560758907079901</v>
      </c>
      <c r="Z158" s="1">
        <f t="shared" si="65"/>
        <v>4.7243502175329866</v>
      </c>
      <c r="AA158" s="1">
        <f t="shared" si="66"/>
        <v>-68.61112356689901</v>
      </c>
      <c r="AB158" s="1"/>
      <c r="AC158" t="b">
        <f t="shared" si="67"/>
        <v>0</v>
      </c>
      <c r="AD158" t="b">
        <f t="shared" si="68"/>
        <v>0</v>
      </c>
      <c r="AE158" t="b">
        <f t="shared" si="69"/>
        <v>0</v>
      </c>
      <c r="AF158" t="b">
        <f t="shared" si="70"/>
        <v>0</v>
      </c>
      <c r="AG158" t="b">
        <f t="shared" si="71"/>
        <v>1</v>
      </c>
      <c r="AH158" t="b">
        <f t="shared" si="72"/>
        <v>0</v>
      </c>
      <c r="AI158">
        <f t="shared" si="58"/>
        <v>4</v>
      </c>
      <c r="AJ158" t="str">
        <f>VLOOKUP(AI158,Sheet1!$A$1:$B$7,2)</f>
        <v>rotate_ccw</v>
      </c>
    </row>
    <row r="159" spans="2:36" x14ac:dyDescent="0.25">
      <c r="B159">
        <v>308.968762824132</v>
      </c>
      <c r="C159">
        <v>158.30057059483599</v>
      </c>
      <c r="D159">
        <v>258.83078432007801</v>
      </c>
      <c r="E159">
        <v>161.73700502004399</v>
      </c>
      <c r="F159">
        <v>344.88640759605101</v>
      </c>
      <c r="G159">
        <v>157.353167221359</v>
      </c>
      <c r="H159">
        <v>255.02888322441399</v>
      </c>
      <c r="I159">
        <v>200.98493398622</v>
      </c>
      <c r="J159">
        <v>368.57454537968601</v>
      </c>
      <c r="K159">
        <v>154.21734739559599</v>
      </c>
      <c r="L159">
        <v>257.85208221483703</v>
      </c>
      <c r="M159">
        <v>236.946655337956</v>
      </c>
      <c r="N159">
        <v>308.34378837597501</v>
      </c>
      <c r="O159">
        <v>239.24587548157101</v>
      </c>
      <c r="P159">
        <v>274.50235990551403</v>
      </c>
      <c r="Q159">
        <v>240.37253712498801</v>
      </c>
      <c r="S159" s="1">
        <f t="shared" si="59"/>
        <v>50.13797850405399</v>
      </c>
      <c r="T159" s="1">
        <f t="shared" si="60"/>
        <v>-3.4364344252080059</v>
      </c>
      <c r="V159" s="1">
        <f t="shared" si="61"/>
        <v>35.917644771919015</v>
      </c>
      <c r="W159" s="1">
        <f t="shared" si="62"/>
        <v>59.605782555554015</v>
      </c>
      <c r="X159" s="1">
        <f t="shared" si="63"/>
        <v>3.8019010956640216</v>
      </c>
      <c r="Y159" s="1">
        <f t="shared" si="64"/>
        <v>0.97870210524098411</v>
      </c>
      <c r="Z159" s="1">
        <f t="shared" si="65"/>
        <v>4.0832231992399954</v>
      </c>
      <c r="AA159" s="1">
        <f t="shared" si="66"/>
        <v>-75.209650317912008</v>
      </c>
      <c r="AB159" s="1"/>
      <c r="AC159" t="b">
        <f t="shared" si="67"/>
        <v>0</v>
      </c>
      <c r="AD159" t="b">
        <f t="shared" si="68"/>
        <v>0</v>
      </c>
      <c r="AE159" t="b">
        <f t="shared" si="69"/>
        <v>0</v>
      </c>
      <c r="AF159" t="b">
        <f t="shared" si="70"/>
        <v>0</v>
      </c>
      <c r="AG159" t="b">
        <f t="shared" si="71"/>
        <v>1</v>
      </c>
      <c r="AH159" t="b">
        <f t="shared" si="72"/>
        <v>0</v>
      </c>
      <c r="AI159">
        <f t="shared" si="58"/>
        <v>4</v>
      </c>
      <c r="AJ159" t="str">
        <f>VLOOKUP(AI159,Sheet1!$A$1:$B$7,2)</f>
        <v>rotate_ccw</v>
      </c>
    </row>
    <row r="160" spans="2:36" x14ac:dyDescent="0.25">
      <c r="B160">
        <v>304.73691340683001</v>
      </c>
      <c r="C160">
        <v>161.25212223786801</v>
      </c>
      <c r="D160">
        <v>257.95250095650601</v>
      </c>
      <c r="E160">
        <v>161.95609178401901</v>
      </c>
      <c r="F160">
        <v>337.03745572299499</v>
      </c>
      <c r="G160">
        <v>179.60785815378</v>
      </c>
      <c r="H160">
        <v>255.03143069491699</v>
      </c>
      <c r="I160">
        <v>199.92999764375901</v>
      </c>
      <c r="J160">
        <v>375.240807314807</v>
      </c>
      <c r="K160">
        <v>187.63118510014399</v>
      </c>
      <c r="L160">
        <v>255.787855874493</v>
      </c>
      <c r="M160">
        <v>236.21472122805301</v>
      </c>
      <c r="N160">
        <v>305.52763205192201</v>
      </c>
      <c r="O160">
        <v>237.22693542093299</v>
      </c>
      <c r="P160">
        <v>274.80353766707998</v>
      </c>
      <c r="Q160">
        <v>237.37052562624899</v>
      </c>
      <c r="S160" s="1">
        <f t="shared" si="59"/>
        <v>46.784412450323998</v>
      </c>
      <c r="T160" s="1">
        <f t="shared" si="60"/>
        <v>-0.70396954615100071</v>
      </c>
      <c r="V160" s="1">
        <f t="shared" si="61"/>
        <v>32.300542316164979</v>
      </c>
      <c r="W160" s="1">
        <f t="shared" si="62"/>
        <v>70.503893907976988</v>
      </c>
      <c r="X160" s="1">
        <f t="shared" si="63"/>
        <v>2.9210702615890227</v>
      </c>
      <c r="Y160" s="1">
        <f t="shared" si="64"/>
        <v>2.1646450820130099</v>
      </c>
      <c r="Z160" s="1">
        <f t="shared" si="65"/>
        <v>-26.379062862275987</v>
      </c>
      <c r="AA160" s="1">
        <f t="shared" si="66"/>
        <v>-74.258629444034</v>
      </c>
      <c r="AB160" s="1"/>
      <c r="AC160" t="b">
        <f t="shared" si="67"/>
        <v>0</v>
      </c>
      <c r="AD160" t="b">
        <f t="shared" si="68"/>
        <v>0</v>
      </c>
      <c r="AE160" t="b">
        <f t="shared" si="69"/>
        <v>0</v>
      </c>
      <c r="AF160" t="b">
        <f t="shared" si="70"/>
        <v>0</v>
      </c>
      <c r="AG160" t="b">
        <f t="shared" si="71"/>
        <v>1</v>
      </c>
      <c r="AH160" t="b">
        <f t="shared" si="72"/>
        <v>0</v>
      </c>
      <c r="AI160">
        <f t="shared" si="58"/>
        <v>4</v>
      </c>
      <c r="AJ160" t="str">
        <f>VLOOKUP(AI160,Sheet1!$A$1:$B$7,2)</f>
        <v>rotate_ccw</v>
      </c>
    </row>
    <row r="161" spans="2:36" x14ac:dyDescent="0.25">
      <c r="B161">
        <v>306.52614575426702</v>
      </c>
      <c r="C161">
        <v>161.033686099546</v>
      </c>
      <c r="D161">
        <v>258.44321589899198</v>
      </c>
      <c r="E161">
        <v>160.00605722310399</v>
      </c>
      <c r="F161">
        <v>318.30549411864001</v>
      </c>
      <c r="G161">
        <v>203.511891919513</v>
      </c>
      <c r="H161">
        <v>254.24096612192</v>
      </c>
      <c r="I161">
        <v>200.806120051894</v>
      </c>
      <c r="J161">
        <v>324.57708193039201</v>
      </c>
      <c r="K161">
        <v>235.68809315719699</v>
      </c>
      <c r="L161">
        <v>254.18900861935899</v>
      </c>
      <c r="M161">
        <v>234.955690728685</v>
      </c>
      <c r="N161">
        <v>304.79842585221598</v>
      </c>
      <c r="O161">
        <v>239.20923793542701</v>
      </c>
      <c r="P161">
        <v>270.61117958683502</v>
      </c>
      <c r="Q161">
        <v>238.457010281262</v>
      </c>
      <c r="S161" s="1">
        <f t="shared" si="59"/>
        <v>48.08292985527504</v>
      </c>
      <c r="T161" s="1">
        <f t="shared" si="60"/>
        <v>1.0276288764420087</v>
      </c>
      <c r="V161" s="1">
        <f t="shared" si="61"/>
        <v>11.779348364372993</v>
      </c>
      <c r="W161" s="1">
        <f t="shared" si="62"/>
        <v>18.050936176124992</v>
      </c>
      <c r="X161" s="1">
        <f t="shared" si="63"/>
        <v>4.2022497770719838</v>
      </c>
      <c r="Y161" s="1">
        <f t="shared" si="64"/>
        <v>4.2542072796329933</v>
      </c>
      <c r="Z161" s="1">
        <f t="shared" si="65"/>
        <v>-74.654407057650985</v>
      </c>
      <c r="AA161" s="1">
        <f t="shared" si="66"/>
        <v>-74.949633505581005</v>
      </c>
      <c r="AB161" s="1"/>
      <c r="AC161" t="b">
        <f t="shared" si="67"/>
        <v>0</v>
      </c>
      <c r="AD161" t="b">
        <f t="shared" si="68"/>
        <v>0</v>
      </c>
      <c r="AE161" t="b">
        <f t="shared" si="69"/>
        <v>0</v>
      </c>
      <c r="AF161" t="b">
        <f t="shared" si="70"/>
        <v>0</v>
      </c>
      <c r="AG161" t="b">
        <f t="shared" si="71"/>
        <v>0</v>
      </c>
      <c r="AH161" t="b">
        <f t="shared" si="72"/>
        <v>1</v>
      </c>
      <c r="AI161">
        <f t="shared" si="58"/>
        <v>5</v>
      </c>
      <c r="AJ161" t="str">
        <f>VLOOKUP(AI161,Sheet1!$A$1:$B$7,2)</f>
        <v>land</v>
      </c>
    </row>
    <row r="162" spans="2:36" x14ac:dyDescent="0.25">
      <c r="B162">
        <v>309.32961703476701</v>
      </c>
      <c r="C162">
        <v>167.08635374557099</v>
      </c>
      <c r="D162">
        <v>260.88815119594102</v>
      </c>
      <c r="E162">
        <v>165.06295968311699</v>
      </c>
      <c r="F162">
        <v>315.25863382300298</v>
      </c>
      <c r="G162">
        <v>208.12097061512</v>
      </c>
      <c r="H162">
        <v>255.238508372133</v>
      </c>
      <c r="I162">
        <v>206.62588833250399</v>
      </c>
      <c r="J162">
        <v>320.14253348159099</v>
      </c>
      <c r="K162">
        <v>235.436306677711</v>
      </c>
      <c r="L162">
        <v>254.170682644957</v>
      </c>
      <c r="M162">
        <v>234.34923942194899</v>
      </c>
      <c r="N162">
        <v>304.945984850939</v>
      </c>
      <c r="O162">
        <v>244.37640651839899</v>
      </c>
      <c r="P162">
        <v>271.40069681321199</v>
      </c>
      <c r="Q162">
        <v>243.05300012955399</v>
      </c>
      <c r="S162" s="1">
        <f t="shared" ref="S162:S193" si="73">B162-D162</f>
        <v>48.441465838825991</v>
      </c>
      <c r="T162" s="1">
        <f t="shared" ref="T162:T193" si="74">C162-E162</f>
        <v>2.0233940624540026</v>
      </c>
      <c r="V162" s="1">
        <f t="shared" ref="V162:V193" si="75">F162-B162</f>
        <v>5.9290167882359697</v>
      </c>
      <c r="W162" s="1">
        <f t="shared" ref="W162:W193" si="76">J162-B162</f>
        <v>10.812916446823976</v>
      </c>
      <c r="X162" s="1">
        <f t="shared" ref="X162:X193" si="77">D162-H162</f>
        <v>5.6496428238080227</v>
      </c>
      <c r="Y162" s="1">
        <f t="shared" ref="Y162:Y193" si="78">D162-L162</f>
        <v>6.7174685509840231</v>
      </c>
      <c r="Z162" s="1">
        <f t="shared" ref="Z162:Z193" si="79">C162-K162</f>
        <v>-68.349952932140013</v>
      </c>
      <c r="AA162" s="1">
        <f t="shared" ref="AA162:AA193" si="80">E162-M162</f>
        <v>-69.286279738832008</v>
      </c>
      <c r="AB162" s="1"/>
      <c r="AC162" t="b">
        <f t="shared" ref="AC162:AC193" si="81">AND(($Z162&gt;$AM$3),($AA162&gt;$AM$3),(ABS($W162)&lt;$AM$5),(ABS($Y162)&lt;$AM$5))</f>
        <v>0</v>
      </c>
      <c r="AD162" t="b">
        <f t="shared" ref="AD162:AD193" si="82">AND((ABS($Z162)&lt;$AM$5),(ABS($AA162)&lt;$AM$5),($W162&gt;$AM$4),($Y162&gt;$AM$4))</f>
        <v>0</v>
      </c>
      <c r="AE162" t="b">
        <f t="shared" ref="AE162:AE193" si="83">AND((ABS($Z162)&lt;$AM$5),(ABS($AA162)&lt;$AM$5),(ABS($W162)&lt;$AM$5),(ABS($Y162)&lt;$AM$5))</f>
        <v>0</v>
      </c>
      <c r="AF162" t="b">
        <f t="shared" ref="AF162:AF193" si="84">AND(($Z162&lt;-$AM$3),(ABS($AA162)&lt;$AM$5),(ABS($W162)&lt;$AM$5),($Y162&gt;$AM$4))</f>
        <v>0</v>
      </c>
      <c r="AG162" t="b">
        <f t="shared" ref="AG162:AG193" si="85">AND((ABS($Z162)&lt;$AM$5),($AA162&lt;-$AM$3),($W162&gt;$AM$4),(ABS($Y162)&lt;$AM$5))</f>
        <v>0</v>
      </c>
      <c r="AH162" t="b">
        <f t="shared" ref="AH162:AH193" si="86">AND(($Z162&lt;-$AM$3),($AA162&lt;-$AM$3),(ABS($W162)&lt;$AM$5),(ABS($Y162)&lt;$AM$5))</f>
        <v>1</v>
      </c>
      <c r="AI162">
        <f t="shared" si="58"/>
        <v>5</v>
      </c>
      <c r="AJ162" t="str">
        <f>VLOOKUP(AI162,Sheet1!$A$1:$B$7,2)</f>
        <v>land</v>
      </c>
    </row>
    <row r="163" spans="2:36" x14ac:dyDescent="0.25">
      <c r="B163">
        <v>311.37840765159001</v>
      </c>
      <c r="C163">
        <v>167.20960201723099</v>
      </c>
      <c r="D163">
        <v>261.67092080741497</v>
      </c>
      <c r="E163">
        <v>166.161129167165</v>
      </c>
      <c r="F163">
        <v>317.354094157286</v>
      </c>
      <c r="G163">
        <v>211.21066974535</v>
      </c>
      <c r="H163">
        <v>258.32105555240503</v>
      </c>
      <c r="I163">
        <v>206.04790508117</v>
      </c>
      <c r="J163">
        <v>320.81679743424701</v>
      </c>
      <c r="K163">
        <v>233.85632823436001</v>
      </c>
      <c r="L163">
        <v>254.57701479654099</v>
      </c>
      <c r="M163">
        <v>242.890467774792</v>
      </c>
      <c r="N163">
        <v>305.324545283264</v>
      </c>
      <c r="O163">
        <v>244.320684920909</v>
      </c>
      <c r="P163">
        <v>274.20545803992098</v>
      </c>
      <c r="Q163">
        <v>242.67313176935301</v>
      </c>
      <c r="S163" s="1">
        <f t="shared" si="73"/>
        <v>49.707486844175037</v>
      </c>
      <c r="T163" s="1">
        <f t="shared" si="74"/>
        <v>1.0484728500659912</v>
      </c>
      <c r="V163" s="1">
        <f t="shared" si="75"/>
        <v>5.9756865056959896</v>
      </c>
      <c r="W163" s="1">
        <f t="shared" si="76"/>
        <v>9.4383897826569978</v>
      </c>
      <c r="X163" s="1">
        <f t="shared" si="77"/>
        <v>3.349865255009945</v>
      </c>
      <c r="Y163" s="1">
        <f t="shared" si="78"/>
        <v>7.0939060108739795</v>
      </c>
      <c r="Z163" s="1">
        <f t="shared" si="79"/>
        <v>-66.646726217129014</v>
      </c>
      <c r="AA163" s="1">
        <f t="shared" si="80"/>
        <v>-76.729338607627</v>
      </c>
      <c r="AB163" s="1"/>
      <c r="AC163" t="b">
        <f t="shared" si="81"/>
        <v>0</v>
      </c>
      <c r="AD163" t="b">
        <f t="shared" si="82"/>
        <v>0</v>
      </c>
      <c r="AE163" t="b">
        <f t="shared" si="83"/>
        <v>0</v>
      </c>
      <c r="AF163" t="b">
        <f t="shared" si="84"/>
        <v>0</v>
      </c>
      <c r="AG163" t="b">
        <f t="shared" si="85"/>
        <v>0</v>
      </c>
      <c r="AH163" t="b">
        <f t="shared" si="86"/>
        <v>1</v>
      </c>
      <c r="AI163">
        <f t="shared" si="58"/>
        <v>5</v>
      </c>
      <c r="AJ163" t="str">
        <f>VLOOKUP(AI163,Sheet1!$A$1:$B$7,2)</f>
        <v>land</v>
      </c>
    </row>
    <row r="164" spans="2:36" x14ac:dyDescent="0.25">
      <c r="B164">
        <v>305.07457474019998</v>
      </c>
      <c r="C164">
        <v>161.15553833717499</v>
      </c>
      <c r="D164">
        <v>259.09862693075502</v>
      </c>
      <c r="E164">
        <v>158.72891714406501</v>
      </c>
      <c r="F164">
        <v>310.05233113799602</v>
      </c>
      <c r="G164">
        <v>201.81815859127201</v>
      </c>
      <c r="H164">
        <v>250.71963885760701</v>
      </c>
      <c r="I164">
        <v>199.08251957963901</v>
      </c>
      <c r="J164">
        <v>317.18463626518002</v>
      </c>
      <c r="K164">
        <v>229.94250751196901</v>
      </c>
      <c r="L164">
        <v>247.45260494768499</v>
      </c>
      <c r="M164">
        <v>233.60933751434899</v>
      </c>
      <c r="N164">
        <v>302.870736988423</v>
      </c>
      <c r="O164">
        <v>236.57829010461299</v>
      </c>
      <c r="P164">
        <v>268.17872732924798</v>
      </c>
      <c r="Q164">
        <v>234.52822211428801</v>
      </c>
      <c r="S164" s="1">
        <f t="shared" si="73"/>
        <v>45.975947809444961</v>
      </c>
      <c r="T164" s="1">
        <f t="shared" si="74"/>
        <v>2.4266211931099804</v>
      </c>
      <c r="V164" s="1">
        <f t="shared" si="75"/>
        <v>4.9777563977960426</v>
      </c>
      <c r="W164" s="1">
        <f t="shared" si="76"/>
        <v>12.11006152498004</v>
      </c>
      <c r="X164" s="1">
        <f t="shared" si="77"/>
        <v>8.3789880731480082</v>
      </c>
      <c r="Y164" s="1">
        <f t="shared" si="78"/>
        <v>11.646021983070028</v>
      </c>
      <c r="Z164" s="1">
        <f t="shared" si="79"/>
        <v>-68.786969174794024</v>
      </c>
      <c r="AA164" s="1">
        <f t="shared" si="80"/>
        <v>-74.880420370283986</v>
      </c>
      <c r="AB164" s="1"/>
      <c r="AC164" t="b">
        <f t="shared" si="81"/>
        <v>0</v>
      </c>
      <c r="AD164" t="b">
        <f t="shared" si="82"/>
        <v>0</v>
      </c>
      <c r="AE164" t="b">
        <f t="shared" si="83"/>
        <v>0</v>
      </c>
      <c r="AF164" t="b">
        <f t="shared" si="84"/>
        <v>0</v>
      </c>
      <c r="AG164" t="b">
        <f t="shared" si="85"/>
        <v>0</v>
      </c>
      <c r="AH164" t="b">
        <f t="shared" si="86"/>
        <v>1</v>
      </c>
      <c r="AI164">
        <f t="shared" si="58"/>
        <v>5</v>
      </c>
      <c r="AJ164" t="str">
        <f>VLOOKUP(AI164,Sheet1!$A$1:$B$7,2)</f>
        <v>land</v>
      </c>
    </row>
    <row r="165" spans="2:36" x14ac:dyDescent="0.25">
      <c r="B165">
        <v>366.46921552564601</v>
      </c>
      <c r="C165">
        <v>155.24799163447301</v>
      </c>
      <c r="D165">
        <v>319.31739361176898</v>
      </c>
      <c r="E165">
        <v>150.01034565254099</v>
      </c>
      <c r="F165">
        <v>363.03135876406901</v>
      </c>
      <c r="G165">
        <v>194.178224325684</v>
      </c>
      <c r="H165">
        <v>311.42120216695002</v>
      </c>
      <c r="I165">
        <v>193.78618808931799</v>
      </c>
      <c r="J165">
        <v>362.769930750649</v>
      </c>
      <c r="K165">
        <v>216.026265182656</v>
      </c>
      <c r="L165">
        <v>324.91218940529899</v>
      </c>
      <c r="M165">
        <v>213.28997654340199</v>
      </c>
      <c r="N165">
        <v>358.55506523337198</v>
      </c>
      <c r="O165">
        <v>232.631763837302</v>
      </c>
      <c r="P165">
        <v>334.64566512507002</v>
      </c>
      <c r="Q165">
        <v>231.33175614016201</v>
      </c>
      <c r="S165" s="1">
        <f t="shared" si="73"/>
        <v>47.151821913877029</v>
      </c>
      <c r="T165" s="1">
        <f t="shared" si="74"/>
        <v>5.2376459819320189</v>
      </c>
      <c r="V165" s="1">
        <f t="shared" si="75"/>
        <v>-3.4378567615769953</v>
      </c>
      <c r="W165" s="1">
        <f t="shared" si="76"/>
        <v>-3.699284774997011</v>
      </c>
      <c r="X165" s="1">
        <f t="shared" si="77"/>
        <v>7.8961914448189532</v>
      </c>
      <c r="Y165" s="1">
        <f t="shared" si="78"/>
        <v>-5.594795793530011</v>
      </c>
      <c r="Z165" s="1">
        <f t="shared" si="79"/>
        <v>-60.778273548182995</v>
      </c>
      <c r="AA165" s="1">
        <f t="shared" si="80"/>
        <v>-63.279630890861</v>
      </c>
      <c r="AB165" s="1"/>
      <c r="AC165" t="b">
        <f t="shared" si="81"/>
        <v>0</v>
      </c>
      <c r="AD165" t="b">
        <f t="shared" si="82"/>
        <v>0</v>
      </c>
      <c r="AE165" t="b">
        <f t="shared" si="83"/>
        <v>0</v>
      </c>
      <c r="AF165" t="b">
        <f t="shared" si="84"/>
        <v>0</v>
      </c>
      <c r="AG165" t="b">
        <f t="shared" si="85"/>
        <v>0</v>
      </c>
      <c r="AH165" t="b">
        <f t="shared" si="86"/>
        <v>1</v>
      </c>
      <c r="AI165">
        <f t="shared" si="58"/>
        <v>5</v>
      </c>
      <c r="AJ165" t="str">
        <f>VLOOKUP(AI165,Sheet1!$A$1:$B$7,2)</f>
        <v>land</v>
      </c>
    </row>
    <row r="166" spans="2:36" x14ac:dyDescent="0.25">
      <c r="B166">
        <v>365.68855683385402</v>
      </c>
      <c r="C166">
        <v>153.794727950469</v>
      </c>
      <c r="D166">
        <v>319.16897018938801</v>
      </c>
      <c r="E166">
        <v>149.98952853503201</v>
      </c>
      <c r="F166">
        <v>363.999723943677</v>
      </c>
      <c r="G166">
        <v>195.28126625883601</v>
      </c>
      <c r="H166">
        <v>310.76850445161301</v>
      </c>
      <c r="I166">
        <v>195.34980977564399</v>
      </c>
      <c r="J166">
        <v>365.04088005559998</v>
      </c>
      <c r="K166">
        <v>217.91836986582001</v>
      </c>
      <c r="L166">
        <v>324.74014848706003</v>
      </c>
      <c r="M166">
        <v>216.33892841621301</v>
      </c>
      <c r="N166">
        <v>359.32224484604802</v>
      </c>
      <c r="O166">
        <v>232.179020323158</v>
      </c>
      <c r="P166">
        <v>332.01398117282298</v>
      </c>
      <c r="Q166">
        <v>231.27834102316001</v>
      </c>
      <c r="S166" s="1">
        <f t="shared" si="73"/>
        <v>46.519586644466017</v>
      </c>
      <c r="T166" s="1">
        <f t="shared" si="74"/>
        <v>3.8051994154369879</v>
      </c>
      <c r="V166" s="1">
        <f t="shared" si="75"/>
        <v>-1.6888328901770251</v>
      </c>
      <c r="W166" s="1">
        <f t="shared" si="76"/>
        <v>-0.6476767782540378</v>
      </c>
      <c r="X166" s="1">
        <f t="shared" si="77"/>
        <v>8.4004657377749936</v>
      </c>
      <c r="Y166" s="1">
        <f t="shared" si="78"/>
        <v>-5.5711782976720201</v>
      </c>
      <c r="Z166" s="1">
        <f t="shared" si="79"/>
        <v>-64.123641915351016</v>
      </c>
      <c r="AA166" s="1">
        <f t="shared" si="80"/>
        <v>-66.349399881181</v>
      </c>
      <c r="AB166" s="1"/>
      <c r="AC166" t="b">
        <f t="shared" si="81"/>
        <v>0</v>
      </c>
      <c r="AD166" t="b">
        <f t="shared" si="82"/>
        <v>0</v>
      </c>
      <c r="AE166" t="b">
        <f t="shared" si="83"/>
        <v>0</v>
      </c>
      <c r="AF166" t="b">
        <f t="shared" si="84"/>
        <v>0</v>
      </c>
      <c r="AG166" t="b">
        <f t="shared" si="85"/>
        <v>0</v>
      </c>
      <c r="AH166" t="b">
        <f t="shared" si="86"/>
        <v>1</v>
      </c>
      <c r="AI166">
        <f t="shared" si="58"/>
        <v>5</v>
      </c>
      <c r="AJ166" t="str">
        <f>VLOOKUP(AI166,Sheet1!$A$1:$B$7,2)</f>
        <v>land</v>
      </c>
    </row>
    <row r="167" spans="2:36" x14ac:dyDescent="0.25">
      <c r="B167">
        <v>365.10348146748902</v>
      </c>
      <c r="C167">
        <v>154.63468164520501</v>
      </c>
      <c r="D167">
        <v>318.98155272666099</v>
      </c>
      <c r="E167">
        <v>149.088388809946</v>
      </c>
      <c r="F167">
        <v>363.23831036945802</v>
      </c>
      <c r="G167">
        <v>195.73590881476599</v>
      </c>
      <c r="H167">
        <v>310.64329608356701</v>
      </c>
      <c r="I167">
        <v>192.405493254389</v>
      </c>
      <c r="J167">
        <v>362.77723496182398</v>
      </c>
      <c r="K167">
        <v>218.90009142127599</v>
      </c>
      <c r="L167">
        <v>324.65600892077498</v>
      </c>
      <c r="M167">
        <v>214.167577731432</v>
      </c>
      <c r="N167">
        <v>359.39966717037498</v>
      </c>
      <c r="O167">
        <v>230.883586149639</v>
      </c>
      <c r="P167">
        <v>330.779565205506</v>
      </c>
      <c r="Q167">
        <v>231.05403004942599</v>
      </c>
      <c r="S167" s="1">
        <f t="shared" si="73"/>
        <v>46.121928740828025</v>
      </c>
      <c r="T167" s="1">
        <f t="shared" si="74"/>
        <v>5.5462928352590097</v>
      </c>
      <c r="V167" s="1">
        <f t="shared" si="75"/>
        <v>-1.8651710980309986</v>
      </c>
      <c r="W167" s="1">
        <f t="shared" si="76"/>
        <v>-2.3262465056650399</v>
      </c>
      <c r="X167" s="1">
        <f t="shared" si="77"/>
        <v>8.3382566430939846</v>
      </c>
      <c r="Y167" s="1">
        <f t="shared" si="78"/>
        <v>-5.6744561941139864</v>
      </c>
      <c r="Z167" s="1">
        <f t="shared" si="79"/>
        <v>-64.265409776070982</v>
      </c>
      <c r="AA167" s="1">
        <f t="shared" si="80"/>
        <v>-65.079188921486008</v>
      </c>
      <c r="AB167" s="1"/>
      <c r="AC167" t="b">
        <f t="shared" si="81"/>
        <v>0</v>
      </c>
      <c r="AD167" t="b">
        <f t="shared" si="82"/>
        <v>0</v>
      </c>
      <c r="AE167" t="b">
        <f t="shared" si="83"/>
        <v>0</v>
      </c>
      <c r="AF167" t="b">
        <f t="shared" si="84"/>
        <v>0</v>
      </c>
      <c r="AG167" t="b">
        <f t="shared" si="85"/>
        <v>0</v>
      </c>
      <c r="AH167" t="b">
        <f t="shared" si="86"/>
        <v>1</v>
      </c>
      <c r="AI167">
        <f t="shared" si="58"/>
        <v>5</v>
      </c>
      <c r="AJ167" t="str">
        <f>VLOOKUP(AI167,Sheet1!$A$1:$B$7,2)</f>
        <v>land</v>
      </c>
    </row>
    <row r="168" spans="2:36" x14ac:dyDescent="0.25">
      <c r="B168">
        <v>365.56215126555799</v>
      </c>
      <c r="C168">
        <v>153.23939504885499</v>
      </c>
      <c r="D168">
        <v>320.474850622963</v>
      </c>
      <c r="E168">
        <v>148.55897689722499</v>
      </c>
      <c r="F168">
        <v>363.76843011021401</v>
      </c>
      <c r="G168">
        <v>194.56052219640799</v>
      </c>
      <c r="H168">
        <v>311.92232249472301</v>
      </c>
      <c r="I168">
        <v>188.33622051343801</v>
      </c>
      <c r="J168">
        <v>362.45851429341099</v>
      </c>
      <c r="K168">
        <v>216.036749228866</v>
      </c>
      <c r="L168">
        <v>324.817646623222</v>
      </c>
      <c r="M168">
        <v>213.68859918122499</v>
      </c>
      <c r="N168">
        <v>359.576298139671</v>
      </c>
      <c r="O168">
        <v>232.291979315921</v>
      </c>
      <c r="P168">
        <v>329.56576620044598</v>
      </c>
      <c r="Q168">
        <v>232.24943197302699</v>
      </c>
      <c r="S168" s="1">
        <f t="shared" si="73"/>
        <v>45.087300642594982</v>
      </c>
      <c r="T168" s="1">
        <f t="shared" si="74"/>
        <v>4.6804181516299934</v>
      </c>
      <c r="V168" s="1">
        <f t="shared" si="75"/>
        <v>-1.7937211553439738</v>
      </c>
      <c r="W168" s="1">
        <f t="shared" si="76"/>
        <v>-3.103636972147001</v>
      </c>
      <c r="X168" s="1">
        <f t="shared" si="77"/>
        <v>8.5525281282399988</v>
      </c>
      <c r="Y168" s="1">
        <f t="shared" si="78"/>
        <v>-4.3427960002589998</v>
      </c>
      <c r="Z168" s="1">
        <f t="shared" si="79"/>
        <v>-62.797354180011013</v>
      </c>
      <c r="AA168" s="1">
        <f t="shared" si="80"/>
        <v>-65.129622283999993</v>
      </c>
      <c r="AB168" s="1"/>
      <c r="AC168" t="b">
        <f t="shared" si="81"/>
        <v>0</v>
      </c>
      <c r="AD168" t="b">
        <f t="shared" si="82"/>
        <v>0</v>
      </c>
      <c r="AE168" t="b">
        <f t="shared" si="83"/>
        <v>0</v>
      </c>
      <c r="AF168" t="b">
        <f t="shared" si="84"/>
        <v>0</v>
      </c>
      <c r="AG168" t="b">
        <f t="shared" si="85"/>
        <v>0</v>
      </c>
      <c r="AH168" t="b">
        <f t="shared" si="86"/>
        <v>1</v>
      </c>
      <c r="AI168">
        <f t="shared" si="58"/>
        <v>5</v>
      </c>
      <c r="AJ168" t="str">
        <f>VLOOKUP(AI168,Sheet1!$A$1:$B$7,2)</f>
        <v>land</v>
      </c>
    </row>
    <row r="169" spans="2:36" x14ac:dyDescent="0.25">
      <c r="B169">
        <v>365.89050088071798</v>
      </c>
      <c r="C169">
        <v>153.326751333966</v>
      </c>
      <c r="D169">
        <v>320.39372786149698</v>
      </c>
      <c r="E169">
        <v>149.00779046669501</v>
      </c>
      <c r="F169">
        <v>364.43379189730803</v>
      </c>
      <c r="G169">
        <v>193.705618537757</v>
      </c>
      <c r="H169">
        <v>312.24431958432001</v>
      </c>
      <c r="I169">
        <v>193.555047194499</v>
      </c>
      <c r="J169">
        <v>364.45200554002503</v>
      </c>
      <c r="K169">
        <v>214.557999818572</v>
      </c>
      <c r="L169">
        <v>325.83846202205501</v>
      </c>
      <c r="M169">
        <v>211.518425810412</v>
      </c>
      <c r="N169">
        <v>358.09569468807001</v>
      </c>
      <c r="O169">
        <v>230.11504594669699</v>
      </c>
      <c r="P169">
        <v>330.314268380356</v>
      </c>
      <c r="Q169">
        <v>228.45950539974001</v>
      </c>
      <c r="S169" s="1">
        <f t="shared" si="73"/>
        <v>45.496773019220996</v>
      </c>
      <c r="T169" s="1">
        <f t="shared" si="74"/>
        <v>4.318960867270988</v>
      </c>
      <c r="V169" s="1">
        <f t="shared" si="75"/>
        <v>-1.4567089834099534</v>
      </c>
      <c r="W169" s="1">
        <f t="shared" si="76"/>
        <v>-1.4384953406929526</v>
      </c>
      <c r="X169" s="1">
        <f t="shared" si="77"/>
        <v>8.149408277176974</v>
      </c>
      <c r="Y169" s="1">
        <f t="shared" si="78"/>
        <v>-5.4447341605580277</v>
      </c>
      <c r="Z169" s="1">
        <f t="shared" si="79"/>
        <v>-61.231248484605999</v>
      </c>
      <c r="AA169" s="1">
        <f t="shared" si="80"/>
        <v>-62.510635343716984</v>
      </c>
      <c r="AB169" s="1"/>
      <c r="AC169" t="b">
        <f t="shared" si="81"/>
        <v>0</v>
      </c>
      <c r="AD169" t="b">
        <f t="shared" si="82"/>
        <v>0</v>
      </c>
      <c r="AE169" t="b">
        <f t="shared" si="83"/>
        <v>0</v>
      </c>
      <c r="AF169" t="b">
        <f t="shared" si="84"/>
        <v>0</v>
      </c>
      <c r="AG169" t="b">
        <f t="shared" si="85"/>
        <v>0</v>
      </c>
      <c r="AH169" t="b">
        <f t="shared" si="86"/>
        <v>1</v>
      </c>
      <c r="AI169">
        <f t="shared" si="58"/>
        <v>5</v>
      </c>
      <c r="AJ169" t="str">
        <f>VLOOKUP(AI169,Sheet1!$A$1:$B$7,2)</f>
        <v>land</v>
      </c>
    </row>
    <row r="170" spans="2:36" x14ac:dyDescent="0.25">
      <c r="B170">
        <v>366.78858993554297</v>
      </c>
      <c r="C170">
        <v>152.758783900964</v>
      </c>
      <c r="D170">
        <v>319.98698784465</v>
      </c>
      <c r="E170">
        <v>149.36311427432901</v>
      </c>
      <c r="F170">
        <v>373.713064570374</v>
      </c>
      <c r="G170">
        <v>192.01207054089701</v>
      </c>
      <c r="H170">
        <v>311.013737297359</v>
      </c>
      <c r="I170">
        <v>186.055668514324</v>
      </c>
      <c r="J170">
        <v>374.21823173149301</v>
      </c>
      <c r="K170">
        <v>216.13557779259699</v>
      </c>
      <c r="L170">
        <v>314.14838468482299</v>
      </c>
      <c r="M170">
        <v>217.120361731369</v>
      </c>
      <c r="N170">
        <v>364.41753369371997</v>
      </c>
      <c r="O170">
        <v>228.642743455431</v>
      </c>
      <c r="P170">
        <v>328.138405557304</v>
      </c>
      <c r="Q170">
        <v>231.04200044595601</v>
      </c>
      <c r="S170" s="1">
        <f t="shared" si="73"/>
        <v>46.80160209089297</v>
      </c>
      <c r="T170" s="1">
        <f t="shared" si="74"/>
        <v>3.3956696266349979</v>
      </c>
      <c r="V170" s="1">
        <f t="shared" si="75"/>
        <v>6.9244746348310287</v>
      </c>
      <c r="W170" s="1">
        <f t="shared" si="76"/>
        <v>7.4296417959500332</v>
      </c>
      <c r="X170" s="1">
        <f t="shared" si="77"/>
        <v>8.973250547291002</v>
      </c>
      <c r="Y170" s="1">
        <f t="shared" si="78"/>
        <v>5.8386031598270165</v>
      </c>
      <c r="Z170" s="1">
        <f t="shared" si="79"/>
        <v>-63.376793891632985</v>
      </c>
      <c r="AA170" s="1">
        <f t="shared" si="80"/>
        <v>-67.757247457039995</v>
      </c>
      <c r="AB170" s="1"/>
      <c r="AC170" t="b">
        <f t="shared" si="81"/>
        <v>0</v>
      </c>
      <c r="AD170" t="b">
        <f t="shared" si="82"/>
        <v>0</v>
      </c>
      <c r="AE170" t="b">
        <f t="shared" si="83"/>
        <v>0</v>
      </c>
      <c r="AF170" t="b">
        <f t="shared" si="84"/>
        <v>0</v>
      </c>
      <c r="AG170" t="b">
        <f t="shared" si="85"/>
        <v>0</v>
      </c>
      <c r="AH170" t="b">
        <f t="shared" si="86"/>
        <v>1</v>
      </c>
      <c r="AI170">
        <f t="shared" si="58"/>
        <v>5</v>
      </c>
      <c r="AJ170" t="str">
        <f>VLOOKUP(AI170,Sheet1!$A$1:$B$7,2)</f>
        <v>land</v>
      </c>
    </row>
    <row r="171" spans="2:36" x14ac:dyDescent="0.25">
      <c r="B171">
        <v>369.36081390621899</v>
      </c>
      <c r="C171">
        <v>152.504855714439</v>
      </c>
      <c r="D171">
        <v>321.89562178336001</v>
      </c>
      <c r="E171">
        <v>151.68349582599501</v>
      </c>
      <c r="F171">
        <v>383.83179482313801</v>
      </c>
      <c r="G171">
        <v>191.540474760607</v>
      </c>
      <c r="H171">
        <v>309.17730334433998</v>
      </c>
      <c r="I171">
        <v>190.430044129837</v>
      </c>
      <c r="J171">
        <v>392.65622830503901</v>
      </c>
      <c r="K171">
        <v>228.15089477797099</v>
      </c>
      <c r="L171">
        <v>300.548483319757</v>
      </c>
      <c r="M171">
        <v>228.86658650371999</v>
      </c>
      <c r="N171">
        <v>362.16845278867902</v>
      </c>
      <c r="O171">
        <v>230.79601828189999</v>
      </c>
      <c r="P171">
        <v>331.20702613963101</v>
      </c>
      <c r="Q171">
        <v>229.05518658821401</v>
      </c>
      <c r="S171" s="1">
        <f t="shared" si="73"/>
        <v>47.46519212285898</v>
      </c>
      <c r="T171" s="1">
        <f t="shared" si="74"/>
        <v>0.82135988844399321</v>
      </c>
      <c r="V171" s="1">
        <f t="shared" si="75"/>
        <v>14.470980916919018</v>
      </c>
      <c r="W171" s="1">
        <f t="shared" si="76"/>
        <v>23.295414398820014</v>
      </c>
      <c r="X171" s="1">
        <f t="shared" si="77"/>
        <v>12.718318439020038</v>
      </c>
      <c r="Y171" s="1">
        <f t="shared" si="78"/>
        <v>21.347138463603017</v>
      </c>
      <c r="Z171" s="1">
        <f t="shared" si="79"/>
        <v>-75.646039063531987</v>
      </c>
      <c r="AA171" s="1">
        <f t="shared" si="80"/>
        <v>-77.183090677724977</v>
      </c>
      <c r="AB171" s="1"/>
      <c r="AC171" t="b">
        <f t="shared" si="81"/>
        <v>0</v>
      </c>
      <c r="AD171" t="b">
        <f t="shared" si="82"/>
        <v>0</v>
      </c>
      <c r="AE171" t="b">
        <f t="shared" si="83"/>
        <v>0</v>
      </c>
      <c r="AF171" t="b">
        <f t="shared" si="84"/>
        <v>0</v>
      </c>
      <c r="AG171" t="b">
        <f t="shared" si="85"/>
        <v>0</v>
      </c>
      <c r="AH171" t="b">
        <f t="shared" si="86"/>
        <v>1</v>
      </c>
      <c r="AI171">
        <f t="shared" si="58"/>
        <v>5</v>
      </c>
      <c r="AJ171" t="str">
        <f>VLOOKUP(AI171,Sheet1!$A$1:$B$7,2)</f>
        <v>land</v>
      </c>
    </row>
    <row r="172" spans="2:36" x14ac:dyDescent="0.25">
      <c r="B172">
        <v>370.43217759938398</v>
      </c>
      <c r="C172">
        <v>148.63032367214299</v>
      </c>
      <c r="D172">
        <v>323.29973217812</v>
      </c>
      <c r="E172">
        <v>148.37421505950201</v>
      </c>
      <c r="F172">
        <v>378.42826397309699</v>
      </c>
      <c r="G172">
        <v>193.26930757808799</v>
      </c>
      <c r="H172">
        <v>315.98752803712</v>
      </c>
      <c r="I172">
        <v>188.813492369702</v>
      </c>
      <c r="J172">
        <v>385.88832668406798</v>
      </c>
      <c r="K172">
        <v>226.27015724746599</v>
      </c>
      <c r="L172">
        <v>313.81565148231499</v>
      </c>
      <c r="M172">
        <v>227.329263735019</v>
      </c>
      <c r="N172">
        <v>368.38513415006599</v>
      </c>
      <c r="O172">
        <v>228.62540601927901</v>
      </c>
      <c r="P172">
        <v>331.74415206457201</v>
      </c>
      <c r="Q172">
        <v>228.959062507742</v>
      </c>
      <c r="S172" s="1">
        <f t="shared" si="73"/>
        <v>47.132445421263981</v>
      </c>
      <c r="T172" s="1">
        <f t="shared" si="74"/>
        <v>0.25610861264098617</v>
      </c>
      <c r="V172" s="1">
        <f t="shared" si="75"/>
        <v>7.9960863737130126</v>
      </c>
      <c r="W172" s="1">
        <f t="shared" si="76"/>
        <v>15.456149084684</v>
      </c>
      <c r="X172" s="1">
        <f t="shared" si="77"/>
        <v>7.3122041409999952</v>
      </c>
      <c r="Y172" s="1">
        <f t="shared" si="78"/>
        <v>9.4840806958050052</v>
      </c>
      <c r="Z172" s="1">
        <f t="shared" si="79"/>
        <v>-77.639833575322996</v>
      </c>
      <c r="AA172" s="1">
        <f t="shared" si="80"/>
        <v>-78.955048675516991</v>
      </c>
      <c r="AB172" s="1"/>
      <c r="AC172" t="b">
        <f t="shared" si="81"/>
        <v>0</v>
      </c>
      <c r="AD172" t="b">
        <f t="shared" si="82"/>
        <v>0</v>
      </c>
      <c r="AE172" t="b">
        <f t="shared" si="83"/>
        <v>0</v>
      </c>
      <c r="AF172" t="b">
        <f t="shared" si="84"/>
        <v>0</v>
      </c>
      <c r="AG172" t="b">
        <f t="shared" si="85"/>
        <v>0</v>
      </c>
      <c r="AH172" t="b">
        <f t="shared" si="86"/>
        <v>1</v>
      </c>
      <c r="AI172">
        <f t="shared" si="58"/>
        <v>5</v>
      </c>
      <c r="AJ172" t="str">
        <f>VLOOKUP(AI172,Sheet1!$A$1:$B$7,2)</f>
        <v>land</v>
      </c>
    </row>
    <row r="173" spans="2:36" x14ac:dyDescent="0.25">
      <c r="B173">
        <v>368.54562575594798</v>
      </c>
      <c r="C173">
        <v>144.53731835266399</v>
      </c>
      <c r="D173">
        <v>320.53623771968699</v>
      </c>
      <c r="E173">
        <v>146.39865657491799</v>
      </c>
      <c r="F173">
        <v>379.24522556588101</v>
      </c>
      <c r="G173">
        <v>185.03872619370799</v>
      </c>
      <c r="H173">
        <v>314.236603506368</v>
      </c>
      <c r="I173">
        <v>189.16858729549901</v>
      </c>
      <c r="J173">
        <v>384.165901075607</v>
      </c>
      <c r="K173">
        <v>223.91170896889</v>
      </c>
      <c r="L173">
        <v>312.54242666524698</v>
      </c>
      <c r="M173">
        <v>227.45093755943799</v>
      </c>
      <c r="N173">
        <v>365.74210072015597</v>
      </c>
      <c r="O173">
        <v>227.80796301037199</v>
      </c>
      <c r="P173">
        <v>333.47643606658897</v>
      </c>
      <c r="Q173">
        <v>226.42620784283599</v>
      </c>
      <c r="S173" s="1">
        <f t="shared" si="73"/>
        <v>48.009388036260987</v>
      </c>
      <c r="T173" s="1">
        <f t="shared" si="74"/>
        <v>-1.8613382222540054</v>
      </c>
      <c r="V173" s="1">
        <f t="shared" si="75"/>
        <v>10.699599809933034</v>
      </c>
      <c r="W173" s="1">
        <f t="shared" si="76"/>
        <v>15.620275319659015</v>
      </c>
      <c r="X173" s="1">
        <f t="shared" si="77"/>
        <v>6.2996342133189955</v>
      </c>
      <c r="Y173" s="1">
        <f t="shared" si="78"/>
        <v>7.9938110544400161</v>
      </c>
      <c r="Z173" s="1">
        <f t="shared" si="79"/>
        <v>-79.374390616226009</v>
      </c>
      <c r="AA173" s="1">
        <f t="shared" si="80"/>
        <v>-81.052280984519996</v>
      </c>
      <c r="AB173" s="1"/>
      <c r="AC173" t="b">
        <f t="shared" si="81"/>
        <v>0</v>
      </c>
      <c r="AD173" t="b">
        <f t="shared" si="82"/>
        <v>0</v>
      </c>
      <c r="AE173" t="b">
        <f t="shared" si="83"/>
        <v>0</v>
      </c>
      <c r="AF173" t="b">
        <f t="shared" si="84"/>
        <v>0</v>
      </c>
      <c r="AG173" t="b">
        <f t="shared" si="85"/>
        <v>0</v>
      </c>
      <c r="AH173" t="b">
        <f t="shared" si="86"/>
        <v>1</v>
      </c>
      <c r="AI173">
        <f t="shared" si="58"/>
        <v>5</v>
      </c>
      <c r="AJ173" t="str">
        <f>VLOOKUP(AI173,Sheet1!$A$1:$B$7,2)</f>
        <v>land</v>
      </c>
    </row>
    <row r="174" spans="2:36" x14ac:dyDescent="0.25">
      <c r="B174">
        <v>362.43594924420501</v>
      </c>
      <c r="C174">
        <v>144.16658784571899</v>
      </c>
      <c r="D174">
        <v>315.05801136083102</v>
      </c>
      <c r="E174">
        <v>146.54335828462499</v>
      </c>
      <c r="F174">
        <v>372.43079783603798</v>
      </c>
      <c r="G174">
        <v>187.15176669034</v>
      </c>
      <c r="H174">
        <v>307.981353627185</v>
      </c>
      <c r="I174">
        <v>192.96316360570401</v>
      </c>
      <c r="J174">
        <v>379.58784829572102</v>
      </c>
      <c r="K174">
        <v>225.086564271697</v>
      </c>
      <c r="L174">
        <v>307.47399187012599</v>
      </c>
      <c r="M174">
        <v>230.67104492832601</v>
      </c>
      <c r="N174">
        <v>360.59782633849198</v>
      </c>
      <c r="O174">
        <v>228.67233611060499</v>
      </c>
      <c r="P174">
        <v>325.44434075860198</v>
      </c>
      <c r="Q174">
        <v>231.86643330289701</v>
      </c>
      <c r="S174" s="1">
        <f t="shared" si="73"/>
        <v>47.377937883373988</v>
      </c>
      <c r="T174" s="1">
        <f t="shared" si="74"/>
        <v>-2.3767704389059929</v>
      </c>
      <c r="V174" s="1">
        <f t="shared" si="75"/>
        <v>9.9948485918329766</v>
      </c>
      <c r="W174" s="1">
        <f t="shared" si="76"/>
        <v>17.151899051516011</v>
      </c>
      <c r="X174" s="1">
        <f t="shared" si="77"/>
        <v>7.0766577336460159</v>
      </c>
      <c r="Y174" s="1">
        <f t="shared" si="78"/>
        <v>7.5840194907050318</v>
      </c>
      <c r="Z174" s="1">
        <f t="shared" si="79"/>
        <v>-80.919976425978007</v>
      </c>
      <c r="AA174" s="1">
        <f t="shared" si="80"/>
        <v>-84.127686643701026</v>
      </c>
      <c r="AB174" s="1"/>
      <c r="AC174" t="b">
        <f t="shared" si="81"/>
        <v>0</v>
      </c>
      <c r="AD174" t="b">
        <f t="shared" si="82"/>
        <v>0</v>
      </c>
      <c r="AE174" t="b">
        <f t="shared" si="83"/>
        <v>0</v>
      </c>
      <c r="AF174" t="b">
        <f t="shared" si="84"/>
        <v>0</v>
      </c>
      <c r="AG174" t="b">
        <f t="shared" si="85"/>
        <v>0</v>
      </c>
      <c r="AH174" t="b">
        <f t="shared" si="86"/>
        <v>1</v>
      </c>
      <c r="AI174">
        <f t="shared" si="58"/>
        <v>5</v>
      </c>
      <c r="AJ174" t="str">
        <f>VLOOKUP(AI174,Sheet1!$A$1:$B$7,2)</f>
        <v>land</v>
      </c>
    </row>
    <row r="175" spans="2:36" x14ac:dyDescent="0.25">
      <c r="B175">
        <v>360.54202352466501</v>
      </c>
      <c r="C175">
        <v>147.46749942448801</v>
      </c>
      <c r="D175">
        <v>312.565688484276</v>
      </c>
      <c r="E175">
        <v>148.47436029865599</v>
      </c>
      <c r="F175">
        <v>374.45319056699202</v>
      </c>
      <c r="G175">
        <v>189.77237491728599</v>
      </c>
      <c r="H175">
        <v>308.16066073015401</v>
      </c>
      <c r="I175">
        <v>191.96364098321001</v>
      </c>
      <c r="J175">
        <v>382.46468831765799</v>
      </c>
      <c r="K175">
        <v>227.01271540014699</v>
      </c>
      <c r="L175">
        <v>307.960270886172</v>
      </c>
      <c r="M175">
        <v>229.630164374256</v>
      </c>
      <c r="N175">
        <v>363.02632939005701</v>
      </c>
      <c r="O175">
        <v>230.526991152612</v>
      </c>
      <c r="P175">
        <v>328.65436716667199</v>
      </c>
      <c r="Q175">
        <v>232.245253306866</v>
      </c>
      <c r="S175" s="1">
        <f t="shared" si="73"/>
        <v>47.976335040389017</v>
      </c>
      <c r="T175" s="1">
        <f t="shared" si="74"/>
        <v>-1.0068608741679839</v>
      </c>
      <c r="V175" s="1">
        <f t="shared" si="75"/>
        <v>13.911167042327008</v>
      </c>
      <c r="W175" s="1">
        <f t="shared" si="76"/>
        <v>21.922664792992975</v>
      </c>
      <c r="X175" s="1">
        <f t="shared" si="77"/>
        <v>4.4050277541219884</v>
      </c>
      <c r="Y175" s="1">
        <f t="shared" si="78"/>
        <v>4.6054175981039975</v>
      </c>
      <c r="Z175" s="1">
        <f t="shared" si="79"/>
        <v>-79.545215975658977</v>
      </c>
      <c r="AA175" s="1">
        <f t="shared" si="80"/>
        <v>-81.155804075600003</v>
      </c>
      <c r="AB175" s="1"/>
      <c r="AC175" t="b">
        <f t="shared" si="81"/>
        <v>0</v>
      </c>
      <c r="AD175" t="b">
        <f t="shared" si="82"/>
        <v>0</v>
      </c>
      <c r="AE175" t="b">
        <f t="shared" si="83"/>
        <v>0</v>
      </c>
      <c r="AF175" t="b">
        <f t="shared" si="84"/>
        <v>0</v>
      </c>
      <c r="AG175" t="b">
        <f t="shared" si="85"/>
        <v>0</v>
      </c>
      <c r="AH175" t="b">
        <f t="shared" si="86"/>
        <v>1</v>
      </c>
      <c r="AI175">
        <f t="shared" si="58"/>
        <v>5</v>
      </c>
      <c r="AJ175" t="str">
        <f>VLOOKUP(AI175,Sheet1!$A$1:$B$7,2)</f>
        <v>land</v>
      </c>
    </row>
    <row r="176" spans="2:36" x14ac:dyDescent="0.25">
      <c r="B176">
        <v>361.92103815304699</v>
      </c>
      <c r="C176">
        <v>148.24526458159499</v>
      </c>
      <c r="D176">
        <v>313.11205341164299</v>
      </c>
      <c r="E176">
        <v>149.281611533296</v>
      </c>
      <c r="F176">
        <v>371.82544739890398</v>
      </c>
      <c r="G176">
        <v>192.873082634762</v>
      </c>
      <c r="H176">
        <v>309.05284489877198</v>
      </c>
      <c r="I176">
        <v>193.04502225073301</v>
      </c>
      <c r="J176">
        <v>378.62473136817403</v>
      </c>
      <c r="K176">
        <v>228.65084142059899</v>
      </c>
      <c r="L176">
        <v>307.53477393356701</v>
      </c>
      <c r="M176">
        <v>227.46808933153201</v>
      </c>
      <c r="N176">
        <v>362.00862601281699</v>
      </c>
      <c r="O176">
        <v>233.04730631080201</v>
      </c>
      <c r="P176">
        <v>326.40974795083798</v>
      </c>
      <c r="Q176">
        <v>233.68318263370401</v>
      </c>
      <c r="S176" s="1">
        <f t="shared" si="73"/>
        <v>48.808984741404004</v>
      </c>
      <c r="T176" s="1">
        <f t="shared" si="74"/>
        <v>-1.036346951701006</v>
      </c>
      <c r="V176" s="1">
        <f t="shared" si="75"/>
        <v>9.9044092458569821</v>
      </c>
      <c r="W176" s="1">
        <f t="shared" si="76"/>
        <v>16.703693215127032</v>
      </c>
      <c r="X176" s="1">
        <f t="shared" si="77"/>
        <v>4.0592085128710096</v>
      </c>
      <c r="Y176" s="1">
        <f t="shared" si="78"/>
        <v>5.5772794780759796</v>
      </c>
      <c r="Z176" s="1">
        <f t="shared" si="79"/>
        <v>-80.405576839003999</v>
      </c>
      <c r="AA176" s="1">
        <f t="shared" si="80"/>
        <v>-78.186477798236012</v>
      </c>
      <c r="AB176" s="1"/>
      <c r="AC176" t="b">
        <f t="shared" si="81"/>
        <v>0</v>
      </c>
      <c r="AD176" t="b">
        <f t="shared" si="82"/>
        <v>0</v>
      </c>
      <c r="AE176" t="b">
        <f t="shared" si="83"/>
        <v>0</v>
      </c>
      <c r="AF176" t="b">
        <f t="shared" si="84"/>
        <v>0</v>
      </c>
      <c r="AG176" t="b">
        <f t="shared" si="85"/>
        <v>0</v>
      </c>
      <c r="AH176" t="b">
        <f t="shared" si="86"/>
        <v>1</v>
      </c>
      <c r="AI176">
        <f t="shared" si="58"/>
        <v>5</v>
      </c>
      <c r="AJ176" t="str">
        <f>VLOOKUP(AI176,Sheet1!$A$1:$B$7,2)</f>
        <v>land</v>
      </c>
    </row>
    <row r="177" spans="2:36" x14ac:dyDescent="0.25">
      <c r="B177">
        <v>361.26849182032402</v>
      </c>
      <c r="C177">
        <v>149.16495244548301</v>
      </c>
      <c r="D177">
        <v>312.45484169813801</v>
      </c>
      <c r="E177">
        <v>149.01734495263699</v>
      </c>
      <c r="F177">
        <v>374.06198607048498</v>
      </c>
      <c r="G177">
        <v>192.642248286757</v>
      </c>
      <c r="H177">
        <v>306.49286978241003</v>
      </c>
      <c r="I177">
        <v>194.278958161335</v>
      </c>
      <c r="J177">
        <v>379.55113945790703</v>
      </c>
      <c r="K177">
        <v>230.442698762986</v>
      </c>
      <c r="L177">
        <v>305.71030759886702</v>
      </c>
      <c r="M177">
        <v>231.709172609744</v>
      </c>
      <c r="N177">
        <v>357.91649696386202</v>
      </c>
      <c r="O177">
        <v>232.801017841879</v>
      </c>
      <c r="P177">
        <v>325.24452739793901</v>
      </c>
      <c r="Q177">
        <v>235.64346555423501</v>
      </c>
      <c r="S177" s="1">
        <f t="shared" si="73"/>
        <v>48.813650122186004</v>
      </c>
      <c r="T177" s="1">
        <f t="shared" si="74"/>
        <v>0.1476074928460207</v>
      </c>
      <c r="V177" s="1">
        <f t="shared" si="75"/>
        <v>12.793494250160961</v>
      </c>
      <c r="W177" s="1">
        <f t="shared" si="76"/>
        <v>18.282647637583011</v>
      </c>
      <c r="X177" s="1">
        <f t="shared" si="77"/>
        <v>5.961971915727986</v>
      </c>
      <c r="Y177" s="1">
        <f t="shared" si="78"/>
        <v>6.744534099270993</v>
      </c>
      <c r="Z177" s="1">
        <f t="shared" si="79"/>
        <v>-81.277746317502988</v>
      </c>
      <c r="AA177" s="1">
        <f t="shared" si="80"/>
        <v>-82.691827657107012</v>
      </c>
      <c r="AB177" s="1"/>
      <c r="AC177" t="b">
        <f t="shared" si="81"/>
        <v>0</v>
      </c>
      <c r="AD177" t="b">
        <f t="shared" si="82"/>
        <v>0</v>
      </c>
      <c r="AE177" t="b">
        <f t="shared" si="83"/>
        <v>0</v>
      </c>
      <c r="AF177" t="b">
        <f t="shared" si="84"/>
        <v>0</v>
      </c>
      <c r="AG177" t="b">
        <f t="shared" si="85"/>
        <v>0</v>
      </c>
      <c r="AH177" t="b">
        <f t="shared" si="86"/>
        <v>1</v>
      </c>
      <c r="AI177">
        <f t="shared" si="58"/>
        <v>5</v>
      </c>
      <c r="AJ177" t="str">
        <f>VLOOKUP(AI177,Sheet1!$A$1:$B$7,2)</f>
        <v>land</v>
      </c>
    </row>
    <row r="178" spans="2:36" x14ac:dyDescent="0.25">
      <c r="B178">
        <v>361.61361622019399</v>
      </c>
      <c r="C178">
        <v>151.902046768156</v>
      </c>
      <c r="D178">
        <v>312.62322641285198</v>
      </c>
      <c r="E178">
        <v>153.04857201606401</v>
      </c>
      <c r="F178">
        <v>374.25123265945803</v>
      </c>
      <c r="G178">
        <v>194.49001400969701</v>
      </c>
      <c r="H178">
        <v>306.65302770774298</v>
      </c>
      <c r="I178">
        <v>198.697673402427</v>
      </c>
      <c r="J178">
        <v>379.29318974933301</v>
      </c>
      <c r="K178">
        <v>232.88476536692301</v>
      </c>
      <c r="L178">
        <v>307.01238641241702</v>
      </c>
      <c r="M178">
        <v>233.98254652608</v>
      </c>
      <c r="N178">
        <v>360.62295295992499</v>
      </c>
      <c r="O178">
        <v>237.148925063473</v>
      </c>
      <c r="P178">
        <v>325.03663591863898</v>
      </c>
      <c r="Q178">
        <v>238.00588950546199</v>
      </c>
      <c r="S178" s="1">
        <f t="shared" si="73"/>
        <v>48.990389807342012</v>
      </c>
      <c r="T178" s="1">
        <f t="shared" si="74"/>
        <v>-1.1465252479080164</v>
      </c>
      <c r="V178" s="1">
        <f t="shared" si="75"/>
        <v>12.637616439264036</v>
      </c>
      <c r="W178" s="1">
        <f t="shared" si="76"/>
        <v>17.67957352913902</v>
      </c>
      <c r="X178" s="1">
        <f t="shared" si="77"/>
        <v>5.9701987051089986</v>
      </c>
      <c r="Y178" s="1">
        <f t="shared" si="78"/>
        <v>5.6108400004349619</v>
      </c>
      <c r="Z178" s="1">
        <f t="shared" si="79"/>
        <v>-80.982718598767008</v>
      </c>
      <c r="AA178" s="1">
        <f t="shared" si="80"/>
        <v>-80.933974510015986</v>
      </c>
      <c r="AB178" s="1"/>
      <c r="AC178" t="b">
        <f t="shared" si="81"/>
        <v>0</v>
      </c>
      <c r="AD178" t="b">
        <f t="shared" si="82"/>
        <v>0</v>
      </c>
      <c r="AE178" t="b">
        <f t="shared" si="83"/>
        <v>0</v>
      </c>
      <c r="AF178" t="b">
        <f t="shared" si="84"/>
        <v>0</v>
      </c>
      <c r="AG178" t="b">
        <f t="shared" si="85"/>
        <v>0</v>
      </c>
      <c r="AH178" t="b">
        <f t="shared" si="86"/>
        <v>1</v>
      </c>
      <c r="AI178">
        <f t="shared" si="58"/>
        <v>5</v>
      </c>
      <c r="AJ178" t="str">
        <f>VLOOKUP(AI178,Sheet1!$A$1:$B$7,2)</f>
        <v>land</v>
      </c>
    </row>
    <row r="179" spans="2:36" x14ac:dyDescent="0.25">
      <c r="B179">
        <v>360.49578674219902</v>
      </c>
      <c r="C179">
        <v>151.88701799001501</v>
      </c>
      <c r="D179">
        <v>312.90920649282901</v>
      </c>
      <c r="E179">
        <v>150.99580123611</v>
      </c>
      <c r="F179">
        <v>373.87744584166398</v>
      </c>
      <c r="G179">
        <v>194.22070138298099</v>
      </c>
      <c r="H179">
        <v>306.698764782946</v>
      </c>
      <c r="I179">
        <v>196.19444369261601</v>
      </c>
      <c r="J179">
        <v>378.93504065924901</v>
      </c>
      <c r="K179">
        <v>232.631969492228</v>
      </c>
      <c r="L179">
        <v>307.44128811792501</v>
      </c>
      <c r="M179">
        <v>232.55314220081601</v>
      </c>
      <c r="N179">
        <v>356.610095851229</v>
      </c>
      <c r="O179">
        <v>233.34543796724799</v>
      </c>
      <c r="P179">
        <v>324.45414888161901</v>
      </c>
      <c r="Q179">
        <v>234.00376866282099</v>
      </c>
      <c r="S179" s="1">
        <f t="shared" si="73"/>
        <v>47.586580249370002</v>
      </c>
      <c r="T179" s="1">
        <f t="shared" si="74"/>
        <v>0.89121675390501309</v>
      </c>
      <c r="V179" s="1">
        <f t="shared" si="75"/>
        <v>13.381659099464969</v>
      </c>
      <c r="W179" s="1">
        <f t="shared" si="76"/>
        <v>18.439253917049996</v>
      </c>
      <c r="X179" s="1">
        <f t="shared" si="77"/>
        <v>6.210441709883014</v>
      </c>
      <c r="Y179" s="1">
        <f t="shared" si="78"/>
        <v>5.4679183749040021</v>
      </c>
      <c r="Z179" s="1">
        <f t="shared" si="79"/>
        <v>-80.744951502212984</v>
      </c>
      <c r="AA179" s="1">
        <f t="shared" si="80"/>
        <v>-81.557340964706015</v>
      </c>
      <c r="AB179" s="1"/>
      <c r="AC179" t="b">
        <f t="shared" si="81"/>
        <v>0</v>
      </c>
      <c r="AD179" t="b">
        <f t="shared" si="82"/>
        <v>0</v>
      </c>
      <c r="AE179" t="b">
        <f t="shared" si="83"/>
        <v>0</v>
      </c>
      <c r="AF179" t="b">
        <f t="shared" si="84"/>
        <v>0</v>
      </c>
      <c r="AG179" t="b">
        <f t="shared" si="85"/>
        <v>0</v>
      </c>
      <c r="AH179" t="b">
        <f t="shared" si="86"/>
        <v>1</v>
      </c>
      <c r="AI179">
        <f t="shared" si="58"/>
        <v>5</v>
      </c>
      <c r="AJ179" t="str">
        <f>VLOOKUP(AI179,Sheet1!$A$1:$B$7,2)</f>
        <v>land</v>
      </c>
    </row>
    <row r="180" spans="2:36" x14ac:dyDescent="0.25">
      <c r="B180">
        <v>361.719991433865</v>
      </c>
      <c r="C180">
        <v>151.47840511975201</v>
      </c>
      <c r="D180">
        <v>311.85566545097703</v>
      </c>
      <c r="E180">
        <v>151.096400609732</v>
      </c>
      <c r="F180">
        <v>375.42326386317598</v>
      </c>
      <c r="G180">
        <v>193.46048028474101</v>
      </c>
      <c r="H180">
        <v>309.37968068778201</v>
      </c>
      <c r="I180">
        <v>194.22923352199101</v>
      </c>
      <c r="J180">
        <v>379.045716778361</v>
      </c>
      <c r="K180">
        <v>230.93427621788999</v>
      </c>
      <c r="L180">
        <v>309.16567556854199</v>
      </c>
      <c r="M180">
        <v>233.02757747077499</v>
      </c>
      <c r="N180">
        <v>360.97366067847099</v>
      </c>
      <c r="O180">
        <v>236.18481452570899</v>
      </c>
      <c r="P180">
        <v>327.01056891707998</v>
      </c>
      <c r="Q180">
        <v>234.37213341226999</v>
      </c>
      <c r="S180" s="1">
        <f t="shared" si="73"/>
        <v>49.864325982887976</v>
      </c>
      <c r="T180" s="1">
        <f t="shared" si="74"/>
        <v>0.38200451002001046</v>
      </c>
      <c r="V180" s="1">
        <f t="shared" si="75"/>
        <v>13.703272429310971</v>
      </c>
      <c r="W180" s="1">
        <f t="shared" si="76"/>
        <v>17.325725344495993</v>
      </c>
      <c r="X180" s="1">
        <f t="shared" si="77"/>
        <v>2.4759847631950151</v>
      </c>
      <c r="Y180" s="1">
        <f t="shared" si="78"/>
        <v>2.689989882435043</v>
      </c>
      <c r="Z180" s="1">
        <f t="shared" si="79"/>
        <v>-79.455871098137976</v>
      </c>
      <c r="AA180" s="1">
        <f t="shared" si="80"/>
        <v>-81.931176861042985</v>
      </c>
      <c r="AB180" s="1"/>
      <c r="AC180" t="b">
        <f t="shared" si="81"/>
        <v>0</v>
      </c>
      <c r="AD180" t="b">
        <f t="shared" si="82"/>
        <v>0</v>
      </c>
      <c r="AE180" t="b">
        <f t="shared" si="83"/>
        <v>0</v>
      </c>
      <c r="AF180" t="b">
        <f t="shared" si="84"/>
        <v>0</v>
      </c>
      <c r="AG180" t="b">
        <f t="shared" si="85"/>
        <v>0</v>
      </c>
      <c r="AH180" t="b">
        <f t="shared" si="86"/>
        <v>1</v>
      </c>
      <c r="AI180">
        <f t="shared" si="58"/>
        <v>5</v>
      </c>
      <c r="AJ180" t="str">
        <f>VLOOKUP(AI180,Sheet1!$A$1:$B$7,2)</f>
        <v>land</v>
      </c>
    </row>
    <row r="181" spans="2:36" x14ac:dyDescent="0.25">
      <c r="B181">
        <v>366.022351402053</v>
      </c>
      <c r="C181">
        <v>150.67812897438199</v>
      </c>
      <c r="D181">
        <v>318.58412129430701</v>
      </c>
      <c r="E181">
        <v>149.691409701776</v>
      </c>
      <c r="F181">
        <v>376.539485503523</v>
      </c>
      <c r="G181">
        <v>193.51305342627799</v>
      </c>
      <c r="H181">
        <v>313.502637793855</v>
      </c>
      <c r="I181">
        <v>192.368456979634</v>
      </c>
      <c r="J181">
        <v>382.51228995421098</v>
      </c>
      <c r="K181">
        <v>229.989833549515</v>
      </c>
      <c r="L181">
        <v>310.23296072961398</v>
      </c>
      <c r="M181">
        <v>230.41347785933499</v>
      </c>
      <c r="N181">
        <v>361.92846650760799</v>
      </c>
      <c r="O181">
        <v>235.051966177232</v>
      </c>
      <c r="P181">
        <v>327.537220356776</v>
      </c>
      <c r="Q181">
        <v>235.105896641285</v>
      </c>
      <c r="S181" s="1">
        <f t="shared" si="73"/>
        <v>47.438230107745994</v>
      </c>
      <c r="T181" s="1">
        <f t="shared" si="74"/>
        <v>0.98671927260599546</v>
      </c>
      <c r="V181" s="1">
        <f t="shared" si="75"/>
        <v>10.517134101469992</v>
      </c>
      <c r="W181" s="1">
        <f t="shared" si="76"/>
        <v>16.48993855215798</v>
      </c>
      <c r="X181" s="1">
        <f t="shared" si="77"/>
        <v>5.0814835004520091</v>
      </c>
      <c r="Y181" s="1">
        <f t="shared" si="78"/>
        <v>8.351160564693032</v>
      </c>
      <c r="Z181" s="1">
        <f t="shared" si="79"/>
        <v>-79.311704575133007</v>
      </c>
      <c r="AA181" s="1">
        <f t="shared" si="80"/>
        <v>-80.722068157558994</v>
      </c>
      <c r="AB181" s="1"/>
      <c r="AC181" t="b">
        <f t="shared" si="81"/>
        <v>0</v>
      </c>
      <c r="AD181" t="b">
        <f t="shared" si="82"/>
        <v>0</v>
      </c>
      <c r="AE181" t="b">
        <f t="shared" si="83"/>
        <v>0</v>
      </c>
      <c r="AF181" t="b">
        <f t="shared" si="84"/>
        <v>0</v>
      </c>
      <c r="AG181" t="b">
        <f t="shared" si="85"/>
        <v>0</v>
      </c>
      <c r="AH181" t="b">
        <f t="shared" si="86"/>
        <v>1</v>
      </c>
      <c r="AI181">
        <f t="shared" si="58"/>
        <v>5</v>
      </c>
      <c r="AJ181" t="str">
        <f>VLOOKUP(AI181,Sheet1!$A$1:$B$7,2)</f>
        <v>land</v>
      </c>
    </row>
    <row r="182" spans="2:36" x14ac:dyDescent="0.25">
      <c r="B182">
        <v>365.81558589121698</v>
      </c>
      <c r="C182">
        <v>149.14276832757901</v>
      </c>
      <c r="D182">
        <v>319.76037578371802</v>
      </c>
      <c r="E182">
        <v>149.543229520446</v>
      </c>
      <c r="F182">
        <v>375.71863087055902</v>
      </c>
      <c r="G182">
        <v>192.550375698484</v>
      </c>
      <c r="H182">
        <v>312.40823320867798</v>
      </c>
      <c r="I182">
        <v>191.774369737814</v>
      </c>
      <c r="J182">
        <v>382.34060085591898</v>
      </c>
      <c r="K182">
        <v>228.818457444172</v>
      </c>
      <c r="L182">
        <v>313.24185870081698</v>
      </c>
      <c r="M182">
        <v>228.29160097537499</v>
      </c>
      <c r="N182">
        <v>364.47843385910301</v>
      </c>
      <c r="O182">
        <v>233.39931979995899</v>
      </c>
      <c r="P182">
        <v>328.311774809778</v>
      </c>
      <c r="Q182">
        <v>233.36006075836801</v>
      </c>
      <c r="S182" s="1">
        <f t="shared" si="73"/>
        <v>46.055210107498965</v>
      </c>
      <c r="T182" s="1">
        <f t="shared" si="74"/>
        <v>-0.40046119286699877</v>
      </c>
      <c r="V182" s="1">
        <f t="shared" si="75"/>
        <v>9.9030449793420416</v>
      </c>
      <c r="W182" s="1">
        <f t="shared" si="76"/>
        <v>16.525014964701995</v>
      </c>
      <c r="X182" s="1">
        <f t="shared" si="77"/>
        <v>7.352142575040034</v>
      </c>
      <c r="Y182" s="1">
        <f t="shared" si="78"/>
        <v>6.5185170829010417</v>
      </c>
      <c r="Z182" s="1">
        <f t="shared" si="79"/>
        <v>-79.675689116592991</v>
      </c>
      <c r="AA182" s="1">
        <f t="shared" si="80"/>
        <v>-78.748371454928986</v>
      </c>
      <c r="AB182" s="1"/>
      <c r="AC182" t="b">
        <f t="shared" si="81"/>
        <v>0</v>
      </c>
      <c r="AD182" t="b">
        <f t="shared" si="82"/>
        <v>0</v>
      </c>
      <c r="AE182" t="b">
        <f t="shared" si="83"/>
        <v>0</v>
      </c>
      <c r="AF182" t="b">
        <f t="shared" si="84"/>
        <v>0</v>
      </c>
      <c r="AG182" t="b">
        <f t="shared" si="85"/>
        <v>0</v>
      </c>
      <c r="AH182" t="b">
        <f t="shared" si="86"/>
        <v>1</v>
      </c>
      <c r="AI182">
        <f t="shared" si="58"/>
        <v>5</v>
      </c>
      <c r="AJ182" t="str">
        <f>VLOOKUP(AI182,Sheet1!$A$1:$B$7,2)</f>
        <v>land</v>
      </c>
    </row>
    <row r="183" spans="2:36" x14ac:dyDescent="0.25">
      <c r="B183">
        <v>365.591550227401</v>
      </c>
      <c r="C183">
        <v>148.976378975156</v>
      </c>
      <c r="D183">
        <v>316.90205988349101</v>
      </c>
      <c r="E183">
        <v>150.15387053217401</v>
      </c>
      <c r="F183">
        <v>374.20020153172197</v>
      </c>
      <c r="G183">
        <v>192.516410214704</v>
      </c>
      <c r="H183">
        <v>313.89756586879298</v>
      </c>
      <c r="I183">
        <v>194.33243443043401</v>
      </c>
      <c r="J183">
        <v>382.334416345774</v>
      </c>
      <c r="K183">
        <v>230.20965931027399</v>
      </c>
      <c r="L183">
        <v>312.27987666077303</v>
      </c>
      <c r="M183">
        <v>228.80674297663401</v>
      </c>
      <c r="N183">
        <v>365.17430310000702</v>
      </c>
      <c r="O183">
        <v>233.06385354814199</v>
      </c>
      <c r="P183">
        <v>329.165213827461</v>
      </c>
      <c r="Q183">
        <v>233.33253953219901</v>
      </c>
      <c r="S183" s="1">
        <f t="shared" si="73"/>
        <v>48.689490343909995</v>
      </c>
      <c r="T183" s="1">
        <f t="shared" si="74"/>
        <v>-1.1774915570180156</v>
      </c>
      <c r="V183" s="1">
        <f t="shared" si="75"/>
        <v>8.608651304320972</v>
      </c>
      <c r="W183" s="1">
        <f t="shared" si="76"/>
        <v>16.742866118373001</v>
      </c>
      <c r="X183" s="1">
        <f t="shared" si="77"/>
        <v>3.0044940146980252</v>
      </c>
      <c r="Y183" s="1">
        <f t="shared" si="78"/>
        <v>4.6221832227179789</v>
      </c>
      <c r="Z183" s="1">
        <f t="shared" si="79"/>
        <v>-81.233280335117996</v>
      </c>
      <c r="AA183" s="1">
        <f t="shared" si="80"/>
        <v>-78.652872444460002</v>
      </c>
      <c r="AB183" s="1"/>
      <c r="AC183" t="b">
        <f t="shared" si="81"/>
        <v>0</v>
      </c>
      <c r="AD183" t="b">
        <f t="shared" si="82"/>
        <v>0</v>
      </c>
      <c r="AE183" t="b">
        <f t="shared" si="83"/>
        <v>0</v>
      </c>
      <c r="AF183" t="b">
        <f t="shared" si="84"/>
        <v>0</v>
      </c>
      <c r="AG183" t="b">
        <f t="shared" si="85"/>
        <v>0</v>
      </c>
      <c r="AH183" t="b">
        <f t="shared" si="86"/>
        <v>1</v>
      </c>
      <c r="AI183">
        <f t="shared" si="58"/>
        <v>5</v>
      </c>
      <c r="AJ183" t="str">
        <f>VLOOKUP(AI183,Sheet1!$A$1:$B$7,2)</f>
        <v>land</v>
      </c>
    </row>
    <row r="184" spans="2:36" x14ac:dyDescent="0.25">
      <c r="B184">
        <v>367.07648447527799</v>
      </c>
      <c r="C184">
        <v>150.38209524013499</v>
      </c>
      <c r="D184">
        <v>316.97844350130799</v>
      </c>
      <c r="E184">
        <v>150.40541747659699</v>
      </c>
      <c r="F184">
        <v>374.151802243779</v>
      </c>
      <c r="G184">
        <v>193.94667659703001</v>
      </c>
      <c r="H184">
        <v>312.51666052458199</v>
      </c>
      <c r="I184">
        <v>194.74281699158399</v>
      </c>
      <c r="J184">
        <v>382.248372202989</v>
      </c>
      <c r="K184">
        <v>229.44663985335001</v>
      </c>
      <c r="L184">
        <v>312.70164935698</v>
      </c>
      <c r="M184">
        <v>230.319146847876</v>
      </c>
      <c r="N184">
        <v>362.94835709847501</v>
      </c>
      <c r="O184">
        <v>235.23442254762</v>
      </c>
      <c r="P184">
        <v>328.98903869339603</v>
      </c>
      <c r="Q184">
        <v>233.45373270627499</v>
      </c>
      <c r="S184" s="1">
        <f t="shared" si="73"/>
        <v>50.098040973970001</v>
      </c>
      <c r="T184" s="1">
        <f t="shared" si="74"/>
        <v>-2.3322236462007595E-2</v>
      </c>
      <c r="V184" s="1">
        <f t="shared" si="75"/>
        <v>7.0753177685010087</v>
      </c>
      <c r="W184" s="1">
        <f t="shared" si="76"/>
        <v>15.17188772771101</v>
      </c>
      <c r="X184" s="1">
        <f t="shared" si="77"/>
        <v>4.4617829767259991</v>
      </c>
      <c r="Y184" s="1">
        <f t="shared" si="78"/>
        <v>4.2767941443279938</v>
      </c>
      <c r="Z184" s="1">
        <f t="shared" si="79"/>
        <v>-79.06454461321502</v>
      </c>
      <c r="AA184" s="1">
        <f t="shared" si="80"/>
        <v>-79.913729371279004</v>
      </c>
      <c r="AB184" s="1"/>
      <c r="AC184" t="b">
        <f t="shared" si="81"/>
        <v>0</v>
      </c>
      <c r="AD184" t="b">
        <f t="shared" si="82"/>
        <v>0</v>
      </c>
      <c r="AE184" t="b">
        <f t="shared" si="83"/>
        <v>0</v>
      </c>
      <c r="AF184" t="b">
        <f t="shared" si="84"/>
        <v>0</v>
      </c>
      <c r="AG184" t="b">
        <f t="shared" si="85"/>
        <v>0</v>
      </c>
      <c r="AH184" t="b">
        <f t="shared" si="86"/>
        <v>1</v>
      </c>
      <c r="AI184">
        <f t="shared" si="58"/>
        <v>5</v>
      </c>
      <c r="AJ184" t="str">
        <f>VLOOKUP(AI184,Sheet1!$A$1:$B$7,2)</f>
        <v>land</v>
      </c>
    </row>
    <row r="185" spans="2:36" x14ac:dyDescent="0.25">
      <c r="B185">
        <v>367.96821003653201</v>
      </c>
      <c r="C185">
        <v>150.621921305424</v>
      </c>
      <c r="D185">
        <v>318.06244619649698</v>
      </c>
      <c r="E185">
        <v>150.33868027539799</v>
      </c>
      <c r="F185">
        <v>374.63430636678601</v>
      </c>
      <c r="G185">
        <v>192.70182748677601</v>
      </c>
      <c r="H185">
        <v>312.649270972181</v>
      </c>
      <c r="I185">
        <v>192.04006162808699</v>
      </c>
      <c r="J185">
        <v>382.36021792154099</v>
      </c>
      <c r="K185">
        <v>227.606855719084</v>
      </c>
      <c r="L185">
        <v>312.40730900335001</v>
      </c>
      <c r="M185">
        <v>228.71442121380699</v>
      </c>
      <c r="N185">
        <v>364.15691808125001</v>
      </c>
      <c r="O185">
        <v>235.23135310247599</v>
      </c>
      <c r="P185">
        <v>330.08642633567598</v>
      </c>
      <c r="Q185">
        <v>231.72336570304199</v>
      </c>
      <c r="S185" s="1">
        <f t="shared" si="73"/>
        <v>49.905763840035036</v>
      </c>
      <c r="T185" s="1">
        <f t="shared" si="74"/>
        <v>0.28324103002600509</v>
      </c>
      <c r="V185" s="1">
        <f t="shared" si="75"/>
        <v>6.6660963302539926</v>
      </c>
      <c r="W185" s="1">
        <f t="shared" si="76"/>
        <v>14.392007885008979</v>
      </c>
      <c r="X185" s="1">
        <f t="shared" si="77"/>
        <v>5.4131752243159781</v>
      </c>
      <c r="Y185" s="1">
        <f t="shared" si="78"/>
        <v>5.6551371931469703</v>
      </c>
      <c r="Z185" s="1">
        <f t="shared" si="79"/>
        <v>-76.98493441366</v>
      </c>
      <c r="AA185" s="1">
        <f t="shared" si="80"/>
        <v>-78.375740938408995</v>
      </c>
      <c r="AB185" s="1"/>
      <c r="AC185" t="b">
        <f t="shared" si="81"/>
        <v>0</v>
      </c>
      <c r="AD185" t="b">
        <f t="shared" si="82"/>
        <v>0</v>
      </c>
      <c r="AE185" t="b">
        <f t="shared" si="83"/>
        <v>0</v>
      </c>
      <c r="AF185" t="b">
        <f t="shared" si="84"/>
        <v>0</v>
      </c>
      <c r="AG185" t="b">
        <f t="shared" si="85"/>
        <v>0</v>
      </c>
      <c r="AH185" t="b">
        <f t="shared" si="86"/>
        <v>1</v>
      </c>
      <c r="AI185">
        <f t="shared" si="58"/>
        <v>5</v>
      </c>
      <c r="AJ185" t="str">
        <f>VLOOKUP(AI185,Sheet1!$A$1:$B$7,2)</f>
        <v>land</v>
      </c>
    </row>
    <row r="186" spans="2:36" x14ac:dyDescent="0.25">
      <c r="B186">
        <v>366.561809377082</v>
      </c>
      <c r="C186">
        <v>147.58738378641701</v>
      </c>
      <c r="D186">
        <v>317.84133308495001</v>
      </c>
      <c r="E186">
        <v>149.55252923622601</v>
      </c>
      <c r="F186">
        <v>374.39101666635798</v>
      </c>
      <c r="G186">
        <v>191.400251005467</v>
      </c>
      <c r="H186">
        <v>314.588074706741</v>
      </c>
      <c r="I186">
        <v>192.70778083398</v>
      </c>
      <c r="J186">
        <v>382.92089380924102</v>
      </c>
      <c r="K186">
        <v>227.25220210456399</v>
      </c>
      <c r="L186">
        <v>312.119281642244</v>
      </c>
      <c r="M186">
        <v>230.285223462868</v>
      </c>
      <c r="N186">
        <v>365.97783527103002</v>
      </c>
      <c r="O186">
        <v>232.99330664991501</v>
      </c>
      <c r="P186">
        <v>329.56123267681397</v>
      </c>
      <c r="Q186">
        <v>232.353089798328</v>
      </c>
      <c r="S186" s="1">
        <f t="shared" si="73"/>
        <v>48.720476292131991</v>
      </c>
      <c r="T186" s="1">
        <f t="shared" si="74"/>
        <v>-1.9651454498090004</v>
      </c>
      <c r="V186" s="1">
        <f t="shared" si="75"/>
        <v>7.8292072892759847</v>
      </c>
      <c r="W186" s="1">
        <f t="shared" si="76"/>
        <v>16.359084432159023</v>
      </c>
      <c r="X186" s="1">
        <f t="shared" si="77"/>
        <v>3.2532583782090114</v>
      </c>
      <c r="Y186" s="1">
        <f t="shared" si="78"/>
        <v>5.7220514427060039</v>
      </c>
      <c r="Z186" s="1">
        <f t="shared" si="79"/>
        <v>-79.664818318146985</v>
      </c>
      <c r="AA186" s="1">
        <f t="shared" si="80"/>
        <v>-80.732694226641996</v>
      </c>
      <c r="AB186" s="1"/>
      <c r="AC186" t="b">
        <f t="shared" si="81"/>
        <v>0</v>
      </c>
      <c r="AD186" t="b">
        <f t="shared" si="82"/>
        <v>0</v>
      </c>
      <c r="AE186" t="b">
        <f t="shared" si="83"/>
        <v>0</v>
      </c>
      <c r="AF186" t="b">
        <f t="shared" si="84"/>
        <v>0</v>
      </c>
      <c r="AG186" t="b">
        <f t="shared" si="85"/>
        <v>0</v>
      </c>
      <c r="AH186" t="b">
        <f t="shared" si="86"/>
        <v>1</v>
      </c>
      <c r="AI186">
        <f t="shared" si="58"/>
        <v>5</v>
      </c>
      <c r="AJ186" t="str">
        <f>VLOOKUP(AI186,Sheet1!$A$1:$B$7,2)</f>
        <v>land</v>
      </c>
    </row>
    <row r="187" spans="2:36" x14ac:dyDescent="0.25">
      <c r="B187">
        <v>366.299583109634</v>
      </c>
      <c r="C187">
        <v>146.746573720371</v>
      </c>
      <c r="D187">
        <v>317.97154720360601</v>
      </c>
      <c r="E187">
        <v>148.26275589602099</v>
      </c>
      <c r="F187">
        <v>376.19164682300902</v>
      </c>
      <c r="G187">
        <v>188.22537674208201</v>
      </c>
      <c r="H187">
        <v>314.89503321112801</v>
      </c>
      <c r="I187">
        <v>191.79915091452</v>
      </c>
      <c r="J187">
        <v>383.810285956938</v>
      </c>
      <c r="K187">
        <v>223.95080905131999</v>
      </c>
      <c r="L187">
        <v>311.376725568967</v>
      </c>
      <c r="M187">
        <v>228.94322078777401</v>
      </c>
      <c r="N187">
        <v>363.25598344606999</v>
      </c>
      <c r="O187">
        <v>234.13760925196101</v>
      </c>
      <c r="P187">
        <v>329.125102255581</v>
      </c>
      <c r="Q187">
        <v>232.891019212267</v>
      </c>
      <c r="S187" s="1">
        <f t="shared" si="73"/>
        <v>48.328035906027992</v>
      </c>
      <c r="T187" s="1">
        <f t="shared" si="74"/>
        <v>-1.5161821756499876</v>
      </c>
      <c r="V187" s="1">
        <f t="shared" si="75"/>
        <v>9.8920637133750233</v>
      </c>
      <c r="W187" s="1">
        <f t="shared" si="76"/>
        <v>17.510702847304003</v>
      </c>
      <c r="X187" s="1">
        <f t="shared" si="77"/>
        <v>3.0765139924779987</v>
      </c>
      <c r="Y187" s="1">
        <f t="shared" si="78"/>
        <v>6.5948216346390041</v>
      </c>
      <c r="Z187" s="1">
        <f t="shared" si="79"/>
        <v>-77.20423533094899</v>
      </c>
      <c r="AA187" s="1">
        <f t="shared" si="80"/>
        <v>-80.680464891753019</v>
      </c>
      <c r="AB187" s="1"/>
      <c r="AC187" t="b">
        <f t="shared" si="81"/>
        <v>0</v>
      </c>
      <c r="AD187" t="b">
        <f t="shared" si="82"/>
        <v>0</v>
      </c>
      <c r="AE187" t="b">
        <f t="shared" si="83"/>
        <v>0</v>
      </c>
      <c r="AF187" t="b">
        <f t="shared" si="84"/>
        <v>0</v>
      </c>
      <c r="AG187" t="b">
        <f t="shared" si="85"/>
        <v>0</v>
      </c>
      <c r="AH187" t="b">
        <f t="shared" si="86"/>
        <v>1</v>
      </c>
      <c r="AI187">
        <f t="shared" si="58"/>
        <v>5</v>
      </c>
      <c r="AJ187" t="str">
        <f>VLOOKUP(AI187,Sheet1!$A$1:$B$7,2)</f>
        <v>land</v>
      </c>
    </row>
    <row r="188" spans="2:36" x14ac:dyDescent="0.25">
      <c r="B188">
        <v>365.76222689419097</v>
      </c>
      <c r="C188">
        <v>148.80891562012201</v>
      </c>
      <c r="D188">
        <v>315.67395925898398</v>
      </c>
      <c r="E188">
        <v>150.30211482945199</v>
      </c>
      <c r="F188">
        <v>374.73544272954598</v>
      </c>
      <c r="G188">
        <v>188.177602134849</v>
      </c>
      <c r="H188">
        <v>311.64945388480498</v>
      </c>
      <c r="I188">
        <v>191.125798941162</v>
      </c>
      <c r="J188">
        <v>381.84263786809998</v>
      </c>
      <c r="K188">
        <v>225.96692365521301</v>
      </c>
      <c r="L188">
        <v>311.214107615876</v>
      </c>
      <c r="M188">
        <v>229.34162325385199</v>
      </c>
      <c r="N188">
        <v>364.81837460968302</v>
      </c>
      <c r="O188">
        <v>231.133450594815</v>
      </c>
      <c r="P188">
        <v>327.52914549238398</v>
      </c>
      <c r="Q188">
        <v>232.42832175772901</v>
      </c>
      <c r="S188" s="1">
        <f t="shared" si="73"/>
        <v>50.088267635206989</v>
      </c>
      <c r="T188" s="1">
        <f t="shared" si="74"/>
        <v>-1.4931992093299868</v>
      </c>
      <c r="V188" s="1">
        <f t="shared" si="75"/>
        <v>8.9732158353550062</v>
      </c>
      <c r="W188" s="1">
        <f t="shared" si="76"/>
        <v>16.080410973909011</v>
      </c>
      <c r="X188" s="1">
        <f t="shared" si="77"/>
        <v>4.0245053741790002</v>
      </c>
      <c r="Y188" s="1">
        <f t="shared" si="78"/>
        <v>4.4598516431079815</v>
      </c>
      <c r="Z188" s="1">
        <f t="shared" si="79"/>
        <v>-77.158008035091001</v>
      </c>
      <c r="AA188" s="1">
        <f t="shared" si="80"/>
        <v>-79.039508424399997</v>
      </c>
      <c r="AB188" s="1"/>
      <c r="AC188" t="b">
        <f t="shared" si="81"/>
        <v>0</v>
      </c>
      <c r="AD188" t="b">
        <f t="shared" si="82"/>
        <v>0</v>
      </c>
      <c r="AE188" t="b">
        <f t="shared" si="83"/>
        <v>0</v>
      </c>
      <c r="AF188" t="b">
        <f t="shared" si="84"/>
        <v>0</v>
      </c>
      <c r="AG188" t="b">
        <f t="shared" si="85"/>
        <v>0</v>
      </c>
      <c r="AH188" t="b">
        <f t="shared" si="86"/>
        <v>1</v>
      </c>
      <c r="AI188">
        <f t="shared" si="58"/>
        <v>5</v>
      </c>
      <c r="AJ188" t="str">
        <f>VLOOKUP(AI188,Sheet1!$A$1:$B$7,2)</f>
        <v>land</v>
      </c>
    </row>
    <row r="189" spans="2:36" x14ac:dyDescent="0.25">
      <c r="B189">
        <v>364.30245301546398</v>
      </c>
      <c r="C189">
        <v>148.29564398993301</v>
      </c>
      <c r="D189">
        <v>316.28148758392501</v>
      </c>
      <c r="E189">
        <v>149.35715052340501</v>
      </c>
      <c r="F189">
        <v>373.06901289953402</v>
      </c>
      <c r="G189">
        <v>187.74564658360501</v>
      </c>
      <c r="H189">
        <v>312.35183016760402</v>
      </c>
      <c r="I189">
        <v>193.19929997966301</v>
      </c>
      <c r="J189">
        <v>380.78831484344101</v>
      </c>
      <c r="K189">
        <v>226.314050783314</v>
      </c>
      <c r="L189">
        <v>310.28850103441499</v>
      </c>
      <c r="M189">
        <v>229.263317600113</v>
      </c>
      <c r="N189">
        <v>363.88518901421099</v>
      </c>
      <c r="O189">
        <v>232.03959789639001</v>
      </c>
      <c r="P189">
        <v>328.32076375518301</v>
      </c>
      <c r="Q189">
        <v>231.123579158339</v>
      </c>
      <c r="S189" s="1">
        <f t="shared" si="73"/>
        <v>48.020965431538968</v>
      </c>
      <c r="T189" s="1">
        <f t="shared" si="74"/>
        <v>-1.0615065334719986</v>
      </c>
      <c r="V189" s="1">
        <f t="shared" si="75"/>
        <v>8.7665598840700341</v>
      </c>
      <c r="W189" s="1">
        <f t="shared" si="76"/>
        <v>16.485861827977033</v>
      </c>
      <c r="X189" s="1">
        <f t="shared" si="77"/>
        <v>3.9296574163209925</v>
      </c>
      <c r="Y189" s="1">
        <f t="shared" si="78"/>
        <v>5.9929865495100216</v>
      </c>
      <c r="Z189" s="1">
        <f t="shared" si="79"/>
        <v>-78.01840679338099</v>
      </c>
      <c r="AA189" s="1">
        <f t="shared" si="80"/>
        <v>-79.906167076707987</v>
      </c>
      <c r="AB189" s="1"/>
      <c r="AC189" t="b">
        <f t="shared" si="81"/>
        <v>0</v>
      </c>
      <c r="AD189" t="b">
        <f t="shared" si="82"/>
        <v>0</v>
      </c>
      <c r="AE189" t="b">
        <f t="shared" si="83"/>
        <v>0</v>
      </c>
      <c r="AF189" t="b">
        <f t="shared" si="84"/>
        <v>0</v>
      </c>
      <c r="AG189" t="b">
        <f t="shared" si="85"/>
        <v>0</v>
      </c>
      <c r="AH189" t="b">
        <f t="shared" si="86"/>
        <v>1</v>
      </c>
      <c r="AI189">
        <f t="shared" si="58"/>
        <v>5</v>
      </c>
      <c r="AJ189" t="str">
        <f>VLOOKUP(AI189,Sheet1!$A$1:$B$7,2)</f>
        <v>land</v>
      </c>
    </row>
    <row r="190" spans="2:36" x14ac:dyDescent="0.25">
      <c r="B190">
        <v>364.96432558996702</v>
      </c>
      <c r="C190">
        <v>142.90525004929199</v>
      </c>
      <c r="D190">
        <v>318.57877662019803</v>
      </c>
      <c r="E190">
        <v>143.58006676962199</v>
      </c>
      <c r="F190">
        <v>381.76357757423699</v>
      </c>
      <c r="G190">
        <v>180.852752750066</v>
      </c>
      <c r="H190">
        <v>305.73361509784098</v>
      </c>
      <c r="I190">
        <v>184.673397394869</v>
      </c>
      <c r="J190">
        <v>391.44991568856102</v>
      </c>
      <c r="K190">
        <v>214.463594529391</v>
      </c>
      <c r="L190">
        <v>306.716352646573</v>
      </c>
      <c r="M190">
        <v>220.07660726664099</v>
      </c>
      <c r="N190">
        <v>360.95876732897</v>
      </c>
      <c r="O190">
        <v>222.32015879915301</v>
      </c>
      <c r="P190">
        <v>328.96992784352398</v>
      </c>
      <c r="Q190">
        <v>223.844168987637</v>
      </c>
      <c r="S190" s="1">
        <f t="shared" si="73"/>
        <v>46.38554896976899</v>
      </c>
      <c r="T190" s="1">
        <f t="shared" si="74"/>
        <v>-0.67481672032999995</v>
      </c>
      <c r="V190" s="1">
        <f t="shared" si="75"/>
        <v>16.799251984269972</v>
      </c>
      <c r="W190" s="1">
        <f t="shared" si="76"/>
        <v>26.485590098594002</v>
      </c>
      <c r="X190" s="1">
        <f t="shared" si="77"/>
        <v>12.845161522357046</v>
      </c>
      <c r="Y190" s="1">
        <f t="shared" si="78"/>
        <v>11.862423973625027</v>
      </c>
      <c r="Z190" s="1">
        <f t="shared" si="79"/>
        <v>-71.558344480099009</v>
      </c>
      <c r="AA190" s="1">
        <f t="shared" si="80"/>
        <v>-76.496540497018998</v>
      </c>
      <c r="AB190" s="1"/>
      <c r="AC190" t="b">
        <f t="shared" si="81"/>
        <v>0</v>
      </c>
      <c r="AD190" t="b">
        <f t="shared" si="82"/>
        <v>0</v>
      </c>
      <c r="AE190" t="b">
        <f t="shared" si="83"/>
        <v>0</v>
      </c>
      <c r="AF190" t="b">
        <f t="shared" si="84"/>
        <v>0</v>
      </c>
      <c r="AG190" t="b">
        <f t="shared" si="85"/>
        <v>0</v>
      </c>
      <c r="AH190" t="b">
        <f t="shared" si="86"/>
        <v>1</v>
      </c>
      <c r="AI190">
        <f t="shared" si="58"/>
        <v>5</v>
      </c>
      <c r="AJ190" t="str">
        <f>VLOOKUP(AI190,Sheet1!$A$1:$B$7,2)</f>
        <v>land</v>
      </c>
    </row>
    <row r="191" spans="2:36" x14ac:dyDescent="0.25">
      <c r="B191">
        <v>360.70586627881801</v>
      </c>
      <c r="C191">
        <v>138.79582717605101</v>
      </c>
      <c r="D191">
        <v>320.83511521277597</v>
      </c>
      <c r="E191">
        <v>138.24957929252301</v>
      </c>
      <c r="F191">
        <v>388.63617307955201</v>
      </c>
      <c r="G191">
        <v>127.505532843365</v>
      </c>
      <c r="H191">
        <v>299.67375407286698</v>
      </c>
      <c r="I191">
        <v>122.967764146736</v>
      </c>
      <c r="J191">
        <v>398.54631806625099</v>
      </c>
      <c r="K191">
        <v>111.771372821315</v>
      </c>
      <c r="L191">
        <v>310.34094643253798</v>
      </c>
      <c r="M191">
        <v>103.481496524609</v>
      </c>
      <c r="N191">
        <v>364.78087505081402</v>
      </c>
      <c r="O191">
        <v>225.238245909612</v>
      </c>
      <c r="P191">
        <v>331.93350504171599</v>
      </c>
      <c r="Q191">
        <v>224.50551555222199</v>
      </c>
      <c r="S191" s="1">
        <f t="shared" si="73"/>
        <v>39.870751066042033</v>
      </c>
      <c r="T191" s="1">
        <f t="shared" si="74"/>
        <v>0.54624788352799669</v>
      </c>
      <c r="V191" s="1">
        <f t="shared" si="75"/>
        <v>27.930306800734002</v>
      </c>
      <c r="W191" s="1">
        <f t="shared" si="76"/>
        <v>37.840451787432983</v>
      </c>
      <c r="X191" s="1">
        <f t="shared" si="77"/>
        <v>21.16136113990899</v>
      </c>
      <c r="Y191" s="1">
        <f t="shared" si="78"/>
        <v>10.494168780237999</v>
      </c>
      <c r="Z191" s="1">
        <f t="shared" si="79"/>
        <v>27.024454354736008</v>
      </c>
      <c r="AA191" s="1">
        <f t="shared" si="80"/>
        <v>34.768082767914009</v>
      </c>
      <c r="AB191" s="1"/>
      <c r="AC191" t="b">
        <f t="shared" si="81"/>
        <v>0</v>
      </c>
      <c r="AD191" t="b">
        <f t="shared" si="82"/>
        <v>0</v>
      </c>
      <c r="AE191" t="b">
        <f t="shared" si="83"/>
        <v>0</v>
      </c>
      <c r="AF191" t="b">
        <f t="shared" si="84"/>
        <v>0</v>
      </c>
      <c r="AG191" t="b">
        <f t="shared" si="85"/>
        <v>0</v>
      </c>
      <c r="AH191" t="b">
        <f t="shared" si="86"/>
        <v>0</v>
      </c>
      <c r="AI191">
        <f t="shared" si="58"/>
        <v>999</v>
      </c>
      <c r="AJ191" t="str">
        <f>VLOOKUP(AI191,Sheet1!$A$1:$B$7,2)</f>
        <v>not detected</v>
      </c>
    </row>
    <row r="192" spans="2:36" x14ac:dyDescent="0.25">
      <c r="B192">
        <v>366.87414377221501</v>
      </c>
      <c r="C192">
        <v>124.225533225319</v>
      </c>
      <c r="D192">
        <v>323.244646262218</v>
      </c>
      <c r="E192">
        <v>124.157632259183</v>
      </c>
      <c r="F192">
        <v>378.79365701057702</v>
      </c>
      <c r="G192">
        <v>96.934169261198406</v>
      </c>
      <c r="H192">
        <v>311.06951455934302</v>
      </c>
      <c r="I192">
        <v>93.514159769134807</v>
      </c>
      <c r="J192">
        <v>365.96578251505701</v>
      </c>
      <c r="K192">
        <v>48.287469972767703</v>
      </c>
      <c r="L192">
        <v>322.423859365743</v>
      </c>
      <c r="M192">
        <v>44.349864290330103</v>
      </c>
      <c r="N192">
        <v>365.15076358547998</v>
      </c>
      <c r="O192">
        <v>220.329769570026</v>
      </c>
      <c r="P192">
        <v>333.46302966559199</v>
      </c>
      <c r="Q192">
        <v>221.46960728264199</v>
      </c>
      <c r="S192" s="1">
        <f t="shared" si="73"/>
        <v>43.629497509997009</v>
      </c>
      <c r="T192" s="1">
        <f t="shared" si="74"/>
        <v>6.7900966135994167E-2</v>
      </c>
      <c r="V192" s="1">
        <f t="shared" si="75"/>
        <v>11.919513238362015</v>
      </c>
      <c r="W192" s="1">
        <f t="shared" si="76"/>
        <v>-0.90836125715799199</v>
      </c>
      <c r="X192" s="1">
        <f t="shared" si="77"/>
        <v>12.175131702874978</v>
      </c>
      <c r="Y192" s="1">
        <f t="shared" si="78"/>
        <v>0.82078689647499914</v>
      </c>
      <c r="Z192" s="1">
        <f t="shared" si="79"/>
        <v>75.938063252551302</v>
      </c>
      <c r="AA192" s="1">
        <f t="shared" si="80"/>
        <v>79.8077679688529</v>
      </c>
      <c r="AB192" s="1"/>
      <c r="AC192" t="b">
        <f t="shared" si="81"/>
        <v>1</v>
      </c>
      <c r="AD192" t="b">
        <f t="shared" si="82"/>
        <v>0</v>
      </c>
      <c r="AE192" t="b">
        <f t="shared" si="83"/>
        <v>0</v>
      </c>
      <c r="AF192" t="b">
        <f t="shared" si="84"/>
        <v>0</v>
      </c>
      <c r="AG192" t="b">
        <f t="shared" si="85"/>
        <v>0</v>
      </c>
      <c r="AH192" t="b">
        <f t="shared" si="86"/>
        <v>0</v>
      </c>
      <c r="AI192">
        <f t="shared" ref="AI192:AI193" si="87">IF(AC192,0,IF(AD192,1,IF(AE192,2,IF(AF192,3,IF(AG192,4,IF(AH192,5,999))))))</f>
        <v>0</v>
      </c>
      <c r="AJ192" t="str">
        <f>VLOOKUP(AI192,Sheet1!$A$1:$B$7,2)</f>
        <v>takeoff</v>
      </c>
    </row>
    <row r="193" spans="2:36" x14ac:dyDescent="0.25">
      <c r="B193">
        <v>363.11231863253801</v>
      </c>
      <c r="C193">
        <v>121.69723284925</v>
      </c>
      <c r="D193">
        <v>320.85172487472801</v>
      </c>
      <c r="E193">
        <v>122.396061838807</v>
      </c>
      <c r="F193">
        <v>373.432442181483</v>
      </c>
      <c r="G193">
        <v>87.473446481071605</v>
      </c>
      <c r="H193">
        <v>309.94247171362798</v>
      </c>
      <c r="I193">
        <v>93.553049357698498</v>
      </c>
      <c r="J193">
        <v>356.92116880492199</v>
      </c>
      <c r="K193">
        <v>49.213850089913898</v>
      </c>
      <c r="L193">
        <v>320.93077359794597</v>
      </c>
      <c r="M193">
        <v>54.580671378976398</v>
      </c>
      <c r="N193">
        <v>363.90263625230801</v>
      </c>
      <c r="O193">
        <v>222.21654113705</v>
      </c>
      <c r="P193">
        <v>333.21698952625098</v>
      </c>
      <c r="Q193">
        <v>220.123675872609</v>
      </c>
      <c r="S193" s="1">
        <f t="shared" si="73"/>
        <v>42.26059375781</v>
      </c>
      <c r="T193" s="1">
        <f t="shared" si="74"/>
        <v>-0.69882898955700057</v>
      </c>
      <c r="V193" s="1">
        <f t="shared" si="75"/>
        <v>10.320123548944991</v>
      </c>
      <c r="W193" s="1">
        <f t="shared" si="76"/>
        <v>-6.191149827616016</v>
      </c>
      <c r="X193" s="1">
        <f t="shared" si="77"/>
        <v>10.909253161100025</v>
      </c>
      <c r="Y193" s="1">
        <f t="shared" si="78"/>
        <v>-7.9048723217965744E-2</v>
      </c>
      <c r="Z193" s="1">
        <f t="shared" si="79"/>
        <v>72.483382759336109</v>
      </c>
      <c r="AA193" s="1">
        <f t="shared" si="80"/>
        <v>67.81539045983061</v>
      </c>
      <c r="AB193" s="1"/>
      <c r="AC193" t="b">
        <f t="shared" si="81"/>
        <v>1</v>
      </c>
      <c r="AD193" t="b">
        <f t="shared" si="82"/>
        <v>0</v>
      </c>
      <c r="AE193" t="b">
        <f t="shared" si="83"/>
        <v>0</v>
      </c>
      <c r="AF193" t="b">
        <f t="shared" si="84"/>
        <v>0</v>
      </c>
      <c r="AG193" t="b">
        <f t="shared" si="85"/>
        <v>0</v>
      </c>
      <c r="AH193" t="b">
        <f t="shared" si="86"/>
        <v>0</v>
      </c>
      <c r="AI193">
        <f t="shared" si="87"/>
        <v>0</v>
      </c>
      <c r="AJ193" t="str">
        <f>VLOOKUP(AI193,Sheet1!$A$1:$B$7,2)</f>
        <v>takeoff</v>
      </c>
    </row>
    <row r="194" spans="2:36" x14ac:dyDescent="0.25">
      <c r="B194">
        <v>362.85371391694099</v>
      </c>
      <c r="C194">
        <v>121.812912535717</v>
      </c>
      <c r="D194">
        <v>322.82005273900302</v>
      </c>
      <c r="E194">
        <v>124.088338646273</v>
      </c>
      <c r="F194">
        <v>370.98273351105797</v>
      </c>
      <c r="G194">
        <v>87.213446393325498</v>
      </c>
      <c r="H194">
        <v>310.933033007581</v>
      </c>
      <c r="I194">
        <v>93.970936297362201</v>
      </c>
      <c r="J194">
        <v>358.55933986380501</v>
      </c>
      <c r="K194">
        <v>44.362143583075898</v>
      </c>
      <c r="L194">
        <v>320.94519303308198</v>
      </c>
      <c r="M194">
        <v>48.438033573723203</v>
      </c>
      <c r="N194">
        <v>364.62846795152899</v>
      </c>
      <c r="O194">
        <v>219.21187935117399</v>
      </c>
      <c r="P194">
        <v>331.93298725531901</v>
      </c>
      <c r="Q194">
        <v>220.22637268453499</v>
      </c>
    </row>
    <row r="195" spans="2:36" x14ac:dyDescent="0.25">
      <c r="B195">
        <v>363.32742597631102</v>
      </c>
      <c r="C195">
        <v>121.720632024849</v>
      </c>
      <c r="D195">
        <v>322.33249465436103</v>
      </c>
      <c r="E195">
        <v>124.37351283260899</v>
      </c>
      <c r="F195">
        <v>374.16007863025101</v>
      </c>
      <c r="G195">
        <v>87.270536200944704</v>
      </c>
      <c r="H195">
        <v>311.47867260009298</v>
      </c>
      <c r="I195">
        <v>94.427623789103706</v>
      </c>
      <c r="J195">
        <v>355.86332251863598</v>
      </c>
      <c r="K195">
        <v>46.547592759888403</v>
      </c>
      <c r="L195">
        <v>321.57267059759999</v>
      </c>
      <c r="M195">
        <v>48.104464186170297</v>
      </c>
      <c r="N195">
        <v>363.944666969455</v>
      </c>
      <c r="O195">
        <v>218.738617040138</v>
      </c>
      <c r="P195">
        <v>332.26248646234399</v>
      </c>
      <c r="Q195">
        <v>220.51507542551599</v>
      </c>
    </row>
    <row r="196" spans="2:36" x14ac:dyDescent="0.25">
      <c r="B196">
        <v>362.79796943845298</v>
      </c>
      <c r="C196">
        <v>124.332269583897</v>
      </c>
      <c r="D196">
        <v>322.62070304786198</v>
      </c>
      <c r="E196">
        <v>123.097412883605</v>
      </c>
      <c r="F196">
        <v>374.35104008534501</v>
      </c>
      <c r="G196">
        <v>93.942800767829993</v>
      </c>
      <c r="H196">
        <v>312.08703160097599</v>
      </c>
      <c r="I196">
        <v>95.512163674352493</v>
      </c>
      <c r="J196">
        <v>357.47765129776297</v>
      </c>
      <c r="K196">
        <v>50.547101301068203</v>
      </c>
      <c r="L196">
        <v>321.45093149483398</v>
      </c>
      <c r="M196">
        <v>50.674251693499698</v>
      </c>
      <c r="N196">
        <v>363.61592689019898</v>
      </c>
      <c r="O196">
        <v>220.188158611918</v>
      </c>
      <c r="P196">
        <v>329.16888099899398</v>
      </c>
      <c r="Q196">
        <v>222.47409683453299</v>
      </c>
    </row>
    <row r="197" spans="2:36" x14ac:dyDescent="0.25">
      <c r="B197">
        <v>363.00588924172899</v>
      </c>
      <c r="C197">
        <v>121.867516096248</v>
      </c>
      <c r="D197">
        <v>323.237357719626</v>
      </c>
      <c r="E197">
        <v>124.92730816121301</v>
      </c>
      <c r="F197">
        <v>372.73522881723301</v>
      </c>
      <c r="G197">
        <v>87.443870883159306</v>
      </c>
      <c r="H197">
        <v>311.25524439517898</v>
      </c>
      <c r="I197">
        <v>94.569952482904995</v>
      </c>
      <c r="J197">
        <v>357.96235432557</v>
      </c>
      <c r="K197">
        <v>46.4268706565679</v>
      </c>
      <c r="L197">
        <v>320.94752789296899</v>
      </c>
      <c r="M197">
        <v>50.791133372526502</v>
      </c>
      <c r="N197">
        <v>364.47453925206497</v>
      </c>
      <c r="O197">
        <v>218.61145455035799</v>
      </c>
      <c r="P197">
        <v>332.87149679415899</v>
      </c>
      <c r="Q197">
        <v>219.792975008361</v>
      </c>
    </row>
    <row r="198" spans="2:36" x14ac:dyDescent="0.25">
      <c r="B198">
        <v>361.42179492148898</v>
      </c>
      <c r="C198">
        <v>126.81427969741</v>
      </c>
      <c r="D198">
        <v>322.78257831013002</v>
      </c>
      <c r="E198">
        <v>124.85120712828601</v>
      </c>
      <c r="F198">
        <v>375.36595493696302</v>
      </c>
      <c r="G198">
        <v>88.268611980543</v>
      </c>
      <c r="H198">
        <v>310.84054088140499</v>
      </c>
      <c r="I198">
        <v>93.910588915705901</v>
      </c>
      <c r="J198">
        <v>356.44014234979699</v>
      </c>
      <c r="K198">
        <v>49.486982575430602</v>
      </c>
      <c r="L198">
        <v>324.09034958006202</v>
      </c>
      <c r="M198">
        <v>44.176689293117398</v>
      </c>
      <c r="N198">
        <v>365.47764806762501</v>
      </c>
      <c r="O198">
        <v>218.63036657740599</v>
      </c>
      <c r="P198">
        <v>330.74561433957803</v>
      </c>
      <c r="Q198">
        <v>221.69460490188399</v>
      </c>
    </row>
    <row r="199" spans="2:36" x14ac:dyDescent="0.25">
      <c r="B199">
        <v>362.56930190051702</v>
      </c>
      <c r="C199">
        <v>115.37322869008401</v>
      </c>
      <c r="D199">
        <v>321.43690835431403</v>
      </c>
      <c r="E199">
        <v>131.123159783587</v>
      </c>
      <c r="F199">
        <v>372.52296628545201</v>
      </c>
      <c r="G199">
        <v>87.604231400923297</v>
      </c>
      <c r="H199">
        <v>312.33654245192702</v>
      </c>
      <c r="I199">
        <v>93.878309318429501</v>
      </c>
      <c r="J199">
        <v>357.14282862947999</v>
      </c>
      <c r="K199">
        <v>44.062892921883197</v>
      </c>
      <c r="L199">
        <v>318.698176524085</v>
      </c>
      <c r="M199">
        <v>47.294330879195201</v>
      </c>
      <c r="N199">
        <v>364.89472351556299</v>
      </c>
      <c r="O199">
        <v>218.44281291356799</v>
      </c>
      <c r="P199">
        <v>330.330891059284</v>
      </c>
      <c r="Q199">
        <v>218.04052695663401</v>
      </c>
    </row>
    <row r="200" spans="2:36" x14ac:dyDescent="0.25">
      <c r="B200">
        <v>361.38797271873102</v>
      </c>
      <c r="C200">
        <v>116.414083597775</v>
      </c>
      <c r="D200">
        <v>320.14628839718699</v>
      </c>
      <c r="E200">
        <v>120.165818841462</v>
      </c>
      <c r="F200">
        <v>372.64143475235699</v>
      </c>
      <c r="G200">
        <v>88.333151819337999</v>
      </c>
      <c r="H200">
        <v>310.41917918417602</v>
      </c>
      <c r="I200">
        <v>89.528801496638806</v>
      </c>
      <c r="J200">
        <v>357.19882766217398</v>
      </c>
      <c r="K200">
        <v>43.599279940002297</v>
      </c>
      <c r="L200">
        <v>321.53974246828</v>
      </c>
      <c r="M200">
        <v>43.2739822355435</v>
      </c>
      <c r="N200">
        <v>364.11685661870303</v>
      </c>
      <c r="O200">
        <v>218.59344831228699</v>
      </c>
      <c r="P200">
        <v>329.68339820608702</v>
      </c>
      <c r="Q200">
        <v>216.45364128257901</v>
      </c>
    </row>
    <row r="201" spans="2:36" x14ac:dyDescent="0.25">
      <c r="B201">
        <v>356.92046010286998</v>
      </c>
      <c r="C201">
        <v>121.75580337234</v>
      </c>
      <c r="D201">
        <v>321.01600779552899</v>
      </c>
      <c r="E201">
        <v>117.13071698114101</v>
      </c>
      <c r="F201">
        <v>370.86388176651297</v>
      </c>
      <c r="G201">
        <v>89.803860363950093</v>
      </c>
      <c r="H201">
        <v>306.60355470003401</v>
      </c>
      <c r="I201">
        <v>88.844728369037298</v>
      </c>
      <c r="J201">
        <v>351.14866717731701</v>
      </c>
      <c r="K201">
        <v>37.663306464100401</v>
      </c>
      <c r="L201">
        <v>318.58816354760597</v>
      </c>
      <c r="M201">
        <v>40.082468432049403</v>
      </c>
      <c r="N201">
        <v>362.08560600099901</v>
      </c>
      <c r="O201">
        <v>213.82188825224199</v>
      </c>
      <c r="P201">
        <v>331.55943019318499</v>
      </c>
      <c r="Q201">
        <v>218.75538989302899</v>
      </c>
    </row>
    <row r="202" spans="2:36" x14ac:dyDescent="0.25">
      <c r="B202">
        <v>356.89287248945902</v>
      </c>
      <c r="C202">
        <v>117.548244871498</v>
      </c>
      <c r="D202">
        <v>319.31369630834598</v>
      </c>
      <c r="E202">
        <v>120.268049179625</v>
      </c>
      <c r="F202">
        <v>371.43446019852098</v>
      </c>
      <c r="G202">
        <v>88.9255657558965</v>
      </c>
      <c r="H202">
        <v>306.82442904648599</v>
      </c>
      <c r="I202">
        <v>89.102672875305501</v>
      </c>
      <c r="J202">
        <v>351.59578103401401</v>
      </c>
      <c r="K202">
        <v>42.9203907682326</v>
      </c>
      <c r="L202">
        <v>318.82781813683198</v>
      </c>
      <c r="M202">
        <v>37.733548509142103</v>
      </c>
      <c r="N202">
        <v>361.59091702381301</v>
      </c>
      <c r="O202">
        <v>214.97889899804201</v>
      </c>
      <c r="P202">
        <v>326.482200682822</v>
      </c>
      <c r="Q202">
        <v>219.10853203456901</v>
      </c>
    </row>
    <row r="203" spans="2:36" x14ac:dyDescent="0.25">
      <c r="B203">
        <v>350.07290760299401</v>
      </c>
      <c r="C203">
        <v>117.690082896839</v>
      </c>
      <c r="D203">
        <v>317.29753587671502</v>
      </c>
      <c r="E203">
        <v>123.91434780386901</v>
      </c>
      <c r="F203">
        <v>365.76314242153501</v>
      </c>
      <c r="G203">
        <v>86.658569077860705</v>
      </c>
      <c r="H203">
        <v>307.41153814969601</v>
      </c>
      <c r="I203">
        <v>94.454572810683104</v>
      </c>
      <c r="J203">
        <v>348.65419119643502</v>
      </c>
      <c r="K203">
        <v>45.357215107117298</v>
      </c>
      <c r="L203">
        <v>311.75298030907499</v>
      </c>
      <c r="M203">
        <v>48.7203634314506</v>
      </c>
      <c r="N203">
        <v>358.615484252736</v>
      </c>
      <c r="O203">
        <v>214.70933595621</v>
      </c>
      <c r="P203">
        <v>327.82201251712399</v>
      </c>
      <c r="Q203">
        <v>216.24826169165101</v>
      </c>
    </row>
    <row r="204" spans="2:36" x14ac:dyDescent="0.25">
      <c r="B204">
        <v>357.513782808565</v>
      </c>
      <c r="C204">
        <v>117.183017206494</v>
      </c>
      <c r="D204">
        <v>315.842380614077</v>
      </c>
      <c r="E204">
        <v>115.97110675706899</v>
      </c>
      <c r="F204">
        <v>368.57084494254701</v>
      </c>
      <c r="G204">
        <v>88.789001206766898</v>
      </c>
      <c r="H204">
        <v>304.9020118171</v>
      </c>
      <c r="I204">
        <v>91.632493646149896</v>
      </c>
      <c r="J204">
        <v>349.95716739793102</v>
      </c>
      <c r="K204">
        <v>40.730944385488201</v>
      </c>
      <c r="L204">
        <v>311.73330683655399</v>
      </c>
      <c r="M204">
        <v>49.349454593456798</v>
      </c>
      <c r="N204">
        <v>357.49866069775601</v>
      </c>
      <c r="O204">
        <v>215.531100863886</v>
      </c>
      <c r="P204">
        <v>323.495757237053</v>
      </c>
      <c r="Q204">
        <v>218.35893304352999</v>
      </c>
    </row>
    <row r="205" spans="2:36" x14ac:dyDescent="0.25">
      <c r="B205">
        <v>355.90521295677001</v>
      </c>
      <c r="C205">
        <v>120.545572760745</v>
      </c>
      <c r="D205">
        <v>316.38231274452602</v>
      </c>
      <c r="E205">
        <v>122.990354251659</v>
      </c>
      <c r="F205">
        <v>365.56441754526401</v>
      </c>
      <c r="G205">
        <v>86.680379145745206</v>
      </c>
      <c r="H205">
        <v>302.32774659167302</v>
      </c>
      <c r="I205">
        <v>90.676679228123305</v>
      </c>
      <c r="J205">
        <v>346.62755402720097</v>
      </c>
      <c r="K205">
        <v>43.339776327443602</v>
      </c>
      <c r="L205">
        <v>312.75745024236602</v>
      </c>
      <c r="M205">
        <v>42.476743734412103</v>
      </c>
      <c r="N205">
        <v>355.14763276158902</v>
      </c>
      <c r="O205">
        <v>213.872798250291</v>
      </c>
      <c r="P205">
        <v>322.75635247735198</v>
      </c>
      <c r="Q205">
        <v>215.50227626937601</v>
      </c>
    </row>
    <row r="206" spans="2:36" x14ac:dyDescent="0.25">
      <c r="B206">
        <v>350.83930908974497</v>
      </c>
      <c r="C206">
        <v>117.90012287035</v>
      </c>
      <c r="D206">
        <v>312.361168883988</v>
      </c>
      <c r="E206">
        <v>121.80258699501699</v>
      </c>
      <c r="F206">
        <v>363.73689817214603</v>
      </c>
      <c r="G206">
        <v>88.702910667241994</v>
      </c>
      <c r="H206">
        <v>298.76581562638802</v>
      </c>
      <c r="I206">
        <v>89.227277501692896</v>
      </c>
      <c r="J206">
        <v>347.42570102685602</v>
      </c>
      <c r="K206">
        <v>40.591314852111601</v>
      </c>
      <c r="L206">
        <v>311.74314863497199</v>
      </c>
      <c r="M206">
        <v>45.186758868033898</v>
      </c>
      <c r="N206">
        <v>354.13517763640999</v>
      </c>
      <c r="O206">
        <v>211.88604826654901</v>
      </c>
      <c r="P206">
        <v>323.051565781965</v>
      </c>
      <c r="Q206">
        <v>216.065589549929</v>
      </c>
    </row>
    <row r="207" spans="2:36" x14ac:dyDescent="0.25">
      <c r="B207">
        <v>352.43788105993201</v>
      </c>
      <c r="C207">
        <v>113.259196694759</v>
      </c>
      <c r="D207">
        <v>311.150421094367</v>
      </c>
      <c r="E207">
        <v>116.737118614148</v>
      </c>
      <c r="F207">
        <v>360.59635011694002</v>
      </c>
      <c r="G207">
        <v>82.276992636553501</v>
      </c>
      <c r="H207">
        <v>300.73054080137501</v>
      </c>
      <c r="I207">
        <v>88.713720857970998</v>
      </c>
      <c r="J207">
        <v>350.22295043366699</v>
      </c>
      <c r="K207">
        <v>41.732332419139297</v>
      </c>
      <c r="L207">
        <v>311.40647996658299</v>
      </c>
      <c r="M207">
        <v>40.661859814762799</v>
      </c>
      <c r="N207">
        <v>355.31573845500202</v>
      </c>
      <c r="O207">
        <v>214.78789105727799</v>
      </c>
      <c r="P207">
        <v>322.20815553107701</v>
      </c>
      <c r="Q207">
        <v>213.86052331259</v>
      </c>
    </row>
    <row r="208" spans="2:36" x14ac:dyDescent="0.25">
      <c r="B208">
        <v>353.88921427312403</v>
      </c>
      <c r="C208">
        <v>113.933216441761</v>
      </c>
      <c r="D208">
        <v>316.66286607112499</v>
      </c>
      <c r="E208">
        <v>115.928705066253</v>
      </c>
      <c r="F208">
        <v>362.648490917814</v>
      </c>
      <c r="G208">
        <v>81.077369222177197</v>
      </c>
      <c r="H208">
        <v>304.96534808552002</v>
      </c>
      <c r="I208">
        <v>89.970345043480705</v>
      </c>
      <c r="J208">
        <v>353.016940775264</v>
      </c>
      <c r="K208">
        <v>41.119339440892098</v>
      </c>
      <c r="L208">
        <v>309.860866118758</v>
      </c>
      <c r="M208">
        <v>45.3836156349101</v>
      </c>
      <c r="N208">
        <v>357.489793364658</v>
      </c>
      <c r="O208">
        <v>214.058432064903</v>
      </c>
      <c r="P208">
        <v>324.12757090105998</v>
      </c>
      <c r="Q208">
        <v>216.029790591991</v>
      </c>
    </row>
    <row r="209" spans="2:17" x14ac:dyDescent="0.25">
      <c r="B209">
        <v>355.29678754520199</v>
      </c>
      <c r="C209">
        <v>122.624425908223</v>
      </c>
      <c r="D209">
        <v>315.93873420221098</v>
      </c>
      <c r="E209">
        <v>122.130455355815</v>
      </c>
      <c r="F209">
        <v>365.651429283298</v>
      </c>
      <c r="G209">
        <v>87.913327368318903</v>
      </c>
      <c r="H209">
        <v>304.95520834297503</v>
      </c>
      <c r="I209">
        <v>87.606254077612903</v>
      </c>
      <c r="J209">
        <v>352.04202805650101</v>
      </c>
      <c r="K209">
        <v>42.665209780283703</v>
      </c>
      <c r="L209">
        <v>316.04202535668401</v>
      </c>
      <c r="M209">
        <v>37.638850464125198</v>
      </c>
      <c r="N209">
        <v>356.15087807460901</v>
      </c>
      <c r="O209">
        <v>215.23276427835501</v>
      </c>
      <c r="P209">
        <v>325.11376933840501</v>
      </c>
      <c r="Q209">
        <v>217.14208881144199</v>
      </c>
    </row>
    <row r="210" spans="2:17" x14ac:dyDescent="0.25">
      <c r="B210">
        <v>352.48658480049102</v>
      </c>
      <c r="C210">
        <v>118.375295836628</v>
      </c>
      <c r="D210">
        <v>316.67970967706998</v>
      </c>
      <c r="E210">
        <v>119.207195902979</v>
      </c>
      <c r="F210">
        <v>363.65691704772598</v>
      </c>
      <c r="G210">
        <v>83.394301819750893</v>
      </c>
      <c r="H210">
        <v>305.782151666674</v>
      </c>
      <c r="I210">
        <v>86.776761141690301</v>
      </c>
      <c r="J210">
        <v>353.77696346144302</v>
      </c>
      <c r="K210">
        <v>43.417696801602901</v>
      </c>
      <c r="L210">
        <v>316.98818694923699</v>
      </c>
      <c r="M210">
        <v>38.801370826382403</v>
      </c>
      <c r="N210">
        <v>358.89645424310999</v>
      </c>
      <c r="O210">
        <v>212.24737961750901</v>
      </c>
      <c r="P210">
        <v>327.10415543349802</v>
      </c>
      <c r="Q210">
        <v>214.967967833827</v>
      </c>
    </row>
    <row r="211" spans="2:17" x14ac:dyDescent="0.25">
      <c r="B211">
        <v>356.94351136025199</v>
      </c>
      <c r="C211">
        <v>116.493568984953</v>
      </c>
      <c r="D211">
        <v>318.06525256019802</v>
      </c>
      <c r="E211">
        <v>114.061482209735</v>
      </c>
      <c r="F211">
        <v>365.91367073721898</v>
      </c>
      <c r="G211">
        <v>86.530395249735705</v>
      </c>
      <c r="H211">
        <v>306.90502028141299</v>
      </c>
      <c r="I211">
        <v>87.131275394754198</v>
      </c>
      <c r="J211">
        <v>353.31482608547998</v>
      </c>
      <c r="K211">
        <v>46.0454030268792</v>
      </c>
      <c r="L211">
        <v>315.90555344712601</v>
      </c>
      <c r="M211">
        <v>41.416279508497901</v>
      </c>
      <c r="N211">
        <v>358.77916260729802</v>
      </c>
      <c r="O211">
        <v>215.14639791928099</v>
      </c>
      <c r="P211">
        <v>323.19523478382899</v>
      </c>
      <c r="Q211">
        <v>214.67069944418</v>
      </c>
    </row>
    <row r="212" spans="2:17" x14ac:dyDescent="0.25">
      <c r="B212">
        <v>354.68178434206197</v>
      </c>
      <c r="C212">
        <v>112.46337116394599</v>
      </c>
      <c r="D212">
        <v>313.28617403292498</v>
      </c>
      <c r="E212">
        <v>117.52566250887701</v>
      </c>
      <c r="F212">
        <v>362.62065194417698</v>
      </c>
      <c r="G212">
        <v>80.717208894564195</v>
      </c>
      <c r="H212">
        <v>303.77149054601102</v>
      </c>
      <c r="I212">
        <v>87.0819007921924</v>
      </c>
      <c r="J212">
        <v>350.81997405861199</v>
      </c>
      <c r="K212">
        <v>40.429067238692703</v>
      </c>
      <c r="L212">
        <v>311.52721194105999</v>
      </c>
      <c r="M212">
        <v>37.794000411890501</v>
      </c>
      <c r="N212">
        <v>356.71202287478002</v>
      </c>
      <c r="O212">
        <v>212.14861771016899</v>
      </c>
      <c r="P212">
        <v>324.39652140106602</v>
      </c>
      <c r="Q212">
        <v>214.255090193314</v>
      </c>
    </row>
    <row r="213" spans="2:17" x14ac:dyDescent="0.25">
      <c r="B213">
        <v>354.74645918956099</v>
      </c>
      <c r="C213">
        <v>113.135879407725</v>
      </c>
      <c r="D213">
        <v>311.56603579649197</v>
      </c>
      <c r="E213">
        <v>112.43628471648699</v>
      </c>
      <c r="F213">
        <v>362.79441218805499</v>
      </c>
      <c r="G213">
        <v>81.300026246407498</v>
      </c>
      <c r="H213">
        <v>298.53154572642001</v>
      </c>
      <c r="I213">
        <v>80.526995991551601</v>
      </c>
      <c r="J213">
        <v>350.81601400510903</v>
      </c>
      <c r="K213">
        <v>40.877958049733799</v>
      </c>
      <c r="L213">
        <v>311.537089897746</v>
      </c>
      <c r="M213">
        <v>39.158372294323101</v>
      </c>
      <c r="N213">
        <v>356.09218228296402</v>
      </c>
      <c r="O213">
        <v>208.47999548559201</v>
      </c>
      <c r="P213">
        <v>322.18466181702303</v>
      </c>
      <c r="Q213">
        <v>208.78289833633301</v>
      </c>
    </row>
    <row r="214" spans="2:17" x14ac:dyDescent="0.25">
      <c r="B214">
        <v>355.96667588039497</v>
      </c>
      <c r="C214">
        <v>112.07990069722</v>
      </c>
      <c r="D214">
        <v>311.03817136743402</v>
      </c>
      <c r="E214">
        <v>109.729817493269</v>
      </c>
      <c r="F214">
        <v>363.45439410699203</v>
      </c>
      <c r="G214">
        <v>79.030540417919198</v>
      </c>
      <c r="H214">
        <v>301.75251989379598</v>
      </c>
      <c r="I214">
        <v>81.230446168282498</v>
      </c>
      <c r="J214">
        <v>350.68140014841202</v>
      </c>
      <c r="K214">
        <v>38.110205023283598</v>
      </c>
      <c r="L214">
        <v>311.939779224365</v>
      </c>
      <c r="M214">
        <v>39.377514312937699</v>
      </c>
      <c r="N214">
        <v>356.16502572009898</v>
      </c>
      <c r="O214">
        <v>209.78944032439199</v>
      </c>
      <c r="P214">
        <v>323.47306845877398</v>
      </c>
      <c r="Q214">
        <v>207.65536931302</v>
      </c>
    </row>
    <row r="215" spans="2:17" x14ac:dyDescent="0.25">
      <c r="B215">
        <v>353.69108010242297</v>
      </c>
      <c r="C215">
        <v>107.49508492790299</v>
      </c>
      <c r="D215">
        <v>311.985122897613</v>
      </c>
      <c r="E215">
        <v>112.563552695147</v>
      </c>
      <c r="F215">
        <v>362.78039242230602</v>
      </c>
      <c r="G215">
        <v>79.647476164029399</v>
      </c>
      <c r="H215">
        <v>301.44938247463699</v>
      </c>
      <c r="I215">
        <v>82.717372902351997</v>
      </c>
      <c r="J215">
        <v>351.90065019315199</v>
      </c>
      <c r="K215">
        <v>39.077802863735897</v>
      </c>
      <c r="L215">
        <v>310.94079618770297</v>
      </c>
      <c r="M215">
        <v>38.244192111315698</v>
      </c>
      <c r="N215">
        <v>355.75125261882198</v>
      </c>
      <c r="O215">
        <v>208.272653220823</v>
      </c>
      <c r="P215">
        <v>323.22713601833999</v>
      </c>
      <c r="Q215">
        <v>208.94407663486399</v>
      </c>
    </row>
    <row r="216" spans="2:17" x14ac:dyDescent="0.25">
      <c r="B216">
        <v>353.43693544890999</v>
      </c>
      <c r="C216">
        <v>110.95598442609899</v>
      </c>
      <c r="D216">
        <v>315.91924537791198</v>
      </c>
      <c r="E216">
        <v>115.960972082287</v>
      </c>
      <c r="F216">
        <v>364.69917092466397</v>
      </c>
      <c r="G216">
        <v>80.050296581824696</v>
      </c>
      <c r="H216">
        <v>301.391855875651</v>
      </c>
      <c r="I216">
        <v>84.667405497448101</v>
      </c>
      <c r="J216">
        <v>348.06050136379298</v>
      </c>
      <c r="K216">
        <v>38.984552871349202</v>
      </c>
      <c r="L216">
        <v>311.18089817523202</v>
      </c>
      <c r="M216">
        <v>38.171838353098501</v>
      </c>
      <c r="N216">
        <v>356.111191347312</v>
      </c>
      <c r="O216">
        <v>210.448306448615</v>
      </c>
      <c r="P216">
        <v>323.86818643241497</v>
      </c>
      <c r="Q216">
        <v>207.11350729299099</v>
      </c>
    </row>
    <row r="217" spans="2:17" x14ac:dyDescent="0.25">
      <c r="B217">
        <v>355.627688246692</v>
      </c>
      <c r="C217">
        <v>125.504477019037</v>
      </c>
      <c r="D217">
        <v>310.41926138397201</v>
      </c>
      <c r="E217">
        <v>123.452165696384</v>
      </c>
      <c r="F217">
        <v>389.39407999481602</v>
      </c>
      <c r="G217">
        <v>109.17053287175401</v>
      </c>
      <c r="H217">
        <v>275.13855366156901</v>
      </c>
      <c r="I217">
        <v>105.179396905556</v>
      </c>
      <c r="J217">
        <v>362.43667192745301</v>
      </c>
      <c r="K217">
        <v>80.9061751960447</v>
      </c>
      <c r="L217">
        <v>301.64171456913999</v>
      </c>
      <c r="M217">
        <v>83.567636018071497</v>
      </c>
      <c r="N217">
        <v>356.54697056630198</v>
      </c>
      <c r="O217">
        <v>211.86293265280199</v>
      </c>
      <c r="P217">
        <v>324.28473341521402</v>
      </c>
      <c r="Q217">
        <v>210.75725724782799</v>
      </c>
    </row>
    <row r="218" spans="2:17" x14ac:dyDescent="0.25">
      <c r="B218">
        <v>359.13755974309998</v>
      </c>
      <c r="C218">
        <v>125.002324787809</v>
      </c>
      <c r="D218">
        <v>312.39047998123999</v>
      </c>
      <c r="E218">
        <v>123.721332187128</v>
      </c>
      <c r="F218">
        <v>395.35425653201497</v>
      </c>
      <c r="G218">
        <v>116.43953351591399</v>
      </c>
      <c r="H218">
        <v>272.580682112707</v>
      </c>
      <c r="I218">
        <v>122.845089289401</v>
      </c>
      <c r="J218">
        <v>378.55322200540098</v>
      </c>
      <c r="K218">
        <v>117.89693207367699</v>
      </c>
      <c r="L218">
        <v>305.30423180940198</v>
      </c>
      <c r="M218">
        <v>117.905472801805</v>
      </c>
      <c r="N218">
        <v>357.42967650788597</v>
      </c>
      <c r="O218">
        <v>208.595218618122</v>
      </c>
      <c r="P218">
        <v>320.64152866743098</v>
      </c>
      <c r="Q218">
        <v>215.26325250024701</v>
      </c>
    </row>
    <row r="219" spans="2:17" x14ac:dyDescent="0.25">
      <c r="B219">
        <v>359.56633894740997</v>
      </c>
      <c r="C219">
        <v>126.189206790722</v>
      </c>
      <c r="D219">
        <v>310.96745543758601</v>
      </c>
      <c r="E219">
        <v>124.83335942597</v>
      </c>
      <c r="F219">
        <v>394.128392899017</v>
      </c>
      <c r="G219">
        <v>116.023190197934</v>
      </c>
      <c r="H219">
        <v>276.30584234686597</v>
      </c>
      <c r="I219">
        <v>121.534042519696</v>
      </c>
      <c r="J219">
        <v>370.147812106598</v>
      </c>
      <c r="K219">
        <v>114.915232386195</v>
      </c>
      <c r="L219">
        <v>290.365135349556</v>
      </c>
      <c r="M219">
        <v>115.739538341949</v>
      </c>
      <c r="N219">
        <v>356.17156452100602</v>
      </c>
      <c r="O219">
        <v>208.97246136977799</v>
      </c>
      <c r="P219">
        <v>323.94261075422003</v>
      </c>
      <c r="Q219">
        <v>212.76980845671099</v>
      </c>
    </row>
    <row r="220" spans="2:17" x14ac:dyDescent="0.25">
      <c r="B220">
        <v>359.33565305495898</v>
      </c>
      <c r="C220">
        <v>125.913392564963</v>
      </c>
      <c r="D220">
        <v>312.27595758664</v>
      </c>
      <c r="E220">
        <v>124.344531456461</v>
      </c>
      <c r="F220">
        <v>395.60728437715898</v>
      </c>
      <c r="G220">
        <v>117.39209132769101</v>
      </c>
      <c r="H220">
        <v>273.04909559975999</v>
      </c>
      <c r="I220">
        <v>122.841828812</v>
      </c>
      <c r="J220">
        <v>370.13853534138002</v>
      </c>
      <c r="K220">
        <v>117.197491684121</v>
      </c>
      <c r="L220">
        <v>288.81264685077798</v>
      </c>
      <c r="M220">
        <v>118.288153553613</v>
      </c>
      <c r="N220">
        <v>358.30968582611303</v>
      </c>
      <c r="O220">
        <v>211.62826247749501</v>
      </c>
      <c r="P220">
        <v>321.43017134583499</v>
      </c>
      <c r="Q220">
        <v>213.858636852046</v>
      </c>
    </row>
    <row r="221" spans="2:17" x14ac:dyDescent="0.25">
      <c r="B221">
        <v>360.65002537828298</v>
      </c>
      <c r="C221">
        <v>129.479668679751</v>
      </c>
      <c r="D221">
        <v>311.74486109054101</v>
      </c>
      <c r="E221">
        <v>125.464471087143</v>
      </c>
      <c r="F221">
        <v>391.71942399011402</v>
      </c>
      <c r="G221">
        <v>121.898122388263</v>
      </c>
      <c r="H221">
        <v>275.75685377557801</v>
      </c>
      <c r="I221">
        <v>123.28113967218</v>
      </c>
      <c r="J221">
        <v>379.83509804965098</v>
      </c>
      <c r="K221">
        <v>119.52850535354401</v>
      </c>
      <c r="L221">
        <v>289.32254881655399</v>
      </c>
      <c r="M221">
        <v>116.222093836197</v>
      </c>
      <c r="N221">
        <v>361.20225758725798</v>
      </c>
      <c r="O221">
        <v>212.58064511966501</v>
      </c>
      <c r="P221">
        <v>322.29551294215202</v>
      </c>
      <c r="Q221">
        <v>216.157741828902</v>
      </c>
    </row>
    <row r="222" spans="2:17" x14ac:dyDescent="0.25">
      <c r="B222">
        <v>359.98785949996198</v>
      </c>
      <c r="C222">
        <v>126.590350999892</v>
      </c>
      <c r="D222">
        <v>312.17508469712601</v>
      </c>
      <c r="E222">
        <v>126.36614575698501</v>
      </c>
      <c r="F222">
        <v>393.48576116335897</v>
      </c>
      <c r="G222">
        <v>121.322956367476</v>
      </c>
      <c r="H222">
        <v>276.23109754227897</v>
      </c>
      <c r="I222">
        <v>120.33024987509</v>
      </c>
      <c r="J222">
        <v>377.12055682382601</v>
      </c>
      <c r="K222">
        <v>121.98911380566101</v>
      </c>
      <c r="L222">
        <v>286.02503844347001</v>
      </c>
      <c r="M222">
        <v>117.78180209073101</v>
      </c>
      <c r="N222">
        <v>359.47467532768002</v>
      </c>
      <c r="O222">
        <v>212.237449992786</v>
      </c>
      <c r="P222">
        <v>321.58511868396999</v>
      </c>
      <c r="Q222">
        <v>215.47945365341201</v>
      </c>
    </row>
    <row r="223" spans="2:17" x14ac:dyDescent="0.25">
      <c r="B223">
        <v>359.98785949996198</v>
      </c>
      <c r="C223">
        <v>126.590350999892</v>
      </c>
      <c r="D223">
        <v>312.17508469712601</v>
      </c>
      <c r="E223">
        <v>126.36614575698501</v>
      </c>
      <c r="F223">
        <v>393.48576116335897</v>
      </c>
      <c r="G223">
        <v>121.322956367476</v>
      </c>
      <c r="H223">
        <v>276.23109754227897</v>
      </c>
      <c r="I223">
        <v>120.33024987509</v>
      </c>
      <c r="J223">
        <v>377.12055682382601</v>
      </c>
      <c r="K223">
        <v>121.98911380566101</v>
      </c>
      <c r="L223">
        <v>286.02503844347001</v>
      </c>
      <c r="M223">
        <v>117.78180209073101</v>
      </c>
      <c r="N223">
        <v>359.47467532768002</v>
      </c>
      <c r="O223">
        <v>212.237449992786</v>
      </c>
      <c r="P223">
        <v>321.58511868396999</v>
      </c>
      <c r="Q223">
        <v>215.47945365341201</v>
      </c>
    </row>
    <row r="224" spans="2:17" x14ac:dyDescent="0.25">
      <c r="B224">
        <v>359.98785949996198</v>
      </c>
      <c r="C224">
        <v>126.590350999892</v>
      </c>
      <c r="D224">
        <v>312.17508469712601</v>
      </c>
      <c r="E224">
        <v>126.36614575698501</v>
      </c>
      <c r="F224">
        <v>393.48576116335897</v>
      </c>
      <c r="G224">
        <v>121.322956367476</v>
      </c>
      <c r="H224">
        <v>276.23109754227897</v>
      </c>
      <c r="I224">
        <v>120.33024987509</v>
      </c>
      <c r="J224">
        <v>377.12055682382601</v>
      </c>
      <c r="K224">
        <v>121.98911380566101</v>
      </c>
      <c r="L224">
        <v>286.02503844347001</v>
      </c>
      <c r="M224">
        <v>117.78180209073101</v>
      </c>
      <c r="N224">
        <v>359.47467532768002</v>
      </c>
      <c r="O224">
        <v>212.237449992786</v>
      </c>
      <c r="P224">
        <v>321.58511868396999</v>
      </c>
      <c r="Q224">
        <v>215.47945365341201</v>
      </c>
    </row>
    <row r="225" spans="2:17" x14ac:dyDescent="0.25">
      <c r="B225">
        <v>359.98785949996198</v>
      </c>
      <c r="C225">
        <v>126.590350999892</v>
      </c>
      <c r="D225">
        <v>312.17508469712601</v>
      </c>
      <c r="E225">
        <v>126.36614575698501</v>
      </c>
      <c r="F225">
        <v>393.48576116335897</v>
      </c>
      <c r="G225">
        <v>121.322956367476</v>
      </c>
      <c r="H225">
        <v>276.23109754227897</v>
      </c>
      <c r="I225">
        <v>120.33024987509</v>
      </c>
      <c r="J225">
        <v>377.12055682382601</v>
      </c>
      <c r="K225">
        <v>121.98911380566101</v>
      </c>
      <c r="L225">
        <v>286.02503844347001</v>
      </c>
      <c r="M225">
        <v>117.78180209073101</v>
      </c>
      <c r="N225">
        <v>359.47467532768002</v>
      </c>
      <c r="O225">
        <v>212.237449992786</v>
      </c>
      <c r="P225">
        <v>321.58511868396999</v>
      </c>
      <c r="Q225">
        <v>215.47945365341201</v>
      </c>
    </row>
    <row r="226" spans="2:17" x14ac:dyDescent="0.25">
      <c r="B226">
        <v>359.98785949996198</v>
      </c>
      <c r="C226">
        <v>126.590350999892</v>
      </c>
      <c r="D226">
        <v>312.17508469712601</v>
      </c>
      <c r="E226">
        <v>126.36614575698501</v>
      </c>
      <c r="F226">
        <v>393.48576116335897</v>
      </c>
      <c r="G226">
        <v>121.322956367476</v>
      </c>
      <c r="H226">
        <v>276.23109754227897</v>
      </c>
      <c r="I226">
        <v>120.33024987509</v>
      </c>
      <c r="J226">
        <v>377.12055682382601</v>
      </c>
      <c r="K226">
        <v>121.98911380566101</v>
      </c>
      <c r="L226">
        <v>286.02503844347001</v>
      </c>
      <c r="M226">
        <v>117.78180209073101</v>
      </c>
      <c r="N226">
        <v>359.47467532768002</v>
      </c>
      <c r="O226">
        <v>212.237449992786</v>
      </c>
      <c r="P226">
        <v>321.58511868396999</v>
      </c>
      <c r="Q226">
        <v>215.47945365341201</v>
      </c>
    </row>
    <row r="227" spans="2:17" x14ac:dyDescent="0.25">
      <c r="B227">
        <v>359.98785949996198</v>
      </c>
      <c r="C227">
        <v>126.590350999892</v>
      </c>
      <c r="D227">
        <v>312.17508469712601</v>
      </c>
      <c r="E227">
        <v>126.36614575698501</v>
      </c>
      <c r="F227">
        <v>393.48576116335897</v>
      </c>
      <c r="G227">
        <v>121.322956367476</v>
      </c>
      <c r="H227">
        <v>276.23109754227897</v>
      </c>
      <c r="I227">
        <v>120.33024987509</v>
      </c>
      <c r="J227">
        <v>377.12055682382601</v>
      </c>
      <c r="K227">
        <v>121.98911380566101</v>
      </c>
      <c r="L227">
        <v>286.02503844347001</v>
      </c>
      <c r="M227">
        <v>117.78180209073101</v>
      </c>
      <c r="N227">
        <v>359.47467532768002</v>
      </c>
      <c r="O227">
        <v>212.237449992786</v>
      </c>
      <c r="P227">
        <v>321.58511868396999</v>
      </c>
      <c r="Q227">
        <v>215.47945365341201</v>
      </c>
    </row>
    <row r="228" spans="2:17" x14ac:dyDescent="0.25">
      <c r="B228">
        <v>359.98785949996198</v>
      </c>
      <c r="C228">
        <v>126.590350999892</v>
      </c>
      <c r="D228">
        <v>312.17508469712601</v>
      </c>
      <c r="E228">
        <v>126.36614575698501</v>
      </c>
      <c r="F228">
        <v>393.48576116335897</v>
      </c>
      <c r="G228">
        <v>121.322956367476</v>
      </c>
      <c r="H228">
        <v>276.23109754227897</v>
      </c>
      <c r="I228">
        <v>120.33024987509</v>
      </c>
      <c r="J228">
        <v>377.12055682382601</v>
      </c>
      <c r="K228">
        <v>121.98911380566101</v>
      </c>
      <c r="L228">
        <v>286.02503844347001</v>
      </c>
      <c r="M228">
        <v>117.78180209073101</v>
      </c>
      <c r="N228">
        <v>359.47467532768002</v>
      </c>
      <c r="O228">
        <v>212.237449992786</v>
      </c>
      <c r="P228">
        <v>321.58511868396999</v>
      </c>
      <c r="Q228">
        <v>215.47945365341201</v>
      </c>
    </row>
    <row r="229" spans="2:17" x14ac:dyDescent="0.25">
      <c r="B229">
        <v>359.98785949996198</v>
      </c>
      <c r="C229">
        <v>126.590350999892</v>
      </c>
      <c r="D229">
        <v>312.17508469712601</v>
      </c>
      <c r="E229">
        <v>126.36614575698501</v>
      </c>
      <c r="F229">
        <v>393.48576116335897</v>
      </c>
      <c r="G229">
        <v>121.322956367476</v>
      </c>
      <c r="H229">
        <v>276.23109754227897</v>
      </c>
      <c r="I229">
        <v>120.33024987509</v>
      </c>
      <c r="J229">
        <v>377.12055682382601</v>
      </c>
      <c r="K229">
        <v>121.98911380566101</v>
      </c>
      <c r="L229">
        <v>286.02503844347001</v>
      </c>
      <c r="M229">
        <v>117.78180209073101</v>
      </c>
      <c r="N229">
        <v>359.47467532768002</v>
      </c>
      <c r="O229">
        <v>212.237449992786</v>
      </c>
      <c r="P229">
        <v>321.58511868396999</v>
      </c>
      <c r="Q229">
        <v>215.47945365341201</v>
      </c>
    </row>
    <row r="230" spans="2:17" x14ac:dyDescent="0.25">
      <c r="B230">
        <v>359.98785949996198</v>
      </c>
      <c r="C230">
        <v>126.590350999892</v>
      </c>
      <c r="D230">
        <v>312.17508469712601</v>
      </c>
      <c r="E230">
        <v>126.36614575698501</v>
      </c>
      <c r="F230">
        <v>393.48576116335897</v>
      </c>
      <c r="G230">
        <v>121.322956367476</v>
      </c>
      <c r="H230">
        <v>276.23109754227897</v>
      </c>
      <c r="I230">
        <v>120.33024987509</v>
      </c>
      <c r="J230">
        <v>377.12055682382601</v>
      </c>
      <c r="K230">
        <v>121.98911380566101</v>
      </c>
      <c r="L230">
        <v>286.02503844347001</v>
      </c>
      <c r="M230">
        <v>117.78180209073101</v>
      </c>
      <c r="N230">
        <v>359.47467532768002</v>
      </c>
      <c r="O230">
        <v>212.237449992786</v>
      </c>
      <c r="P230">
        <v>321.58511868396999</v>
      </c>
      <c r="Q230">
        <v>215.47945365341201</v>
      </c>
    </row>
    <row r="231" spans="2:17" x14ac:dyDescent="0.25">
      <c r="B231">
        <v>359.98785949996198</v>
      </c>
      <c r="C231">
        <v>126.590350999892</v>
      </c>
      <c r="D231">
        <v>312.17508469712601</v>
      </c>
      <c r="E231">
        <v>126.36614575698501</v>
      </c>
      <c r="F231">
        <v>393.48576116335897</v>
      </c>
      <c r="G231">
        <v>121.322956367476</v>
      </c>
      <c r="H231">
        <v>276.23109754227897</v>
      </c>
      <c r="I231">
        <v>120.33024987509</v>
      </c>
      <c r="J231">
        <v>377.12055682382601</v>
      </c>
      <c r="K231">
        <v>121.98911380566101</v>
      </c>
      <c r="L231">
        <v>286.02503844347001</v>
      </c>
      <c r="M231">
        <v>117.78180209073101</v>
      </c>
      <c r="N231">
        <v>359.47467532768002</v>
      </c>
      <c r="O231">
        <v>212.237449992786</v>
      </c>
      <c r="P231">
        <v>321.58511868396999</v>
      </c>
      <c r="Q231">
        <v>215.47945365341201</v>
      </c>
    </row>
    <row r="232" spans="2:17" x14ac:dyDescent="0.25">
      <c r="B232">
        <v>359.98785949996198</v>
      </c>
      <c r="C232">
        <v>126.590350999892</v>
      </c>
      <c r="D232">
        <v>312.17508469712601</v>
      </c>
      <c r="E232">
        <v>126.36614575698501</v>
      </c>
      <c r="F232">
        <v>393.48576116335897</v>
      </c>
      <c r="G232">
        <v>121.322956367476</v>
      </c>
      <c r="H232">
        <v>276.23109754227897</v>
      </c>
      <c r="I232">
        <v>120.33024987509</v>
      </c>
      <c r="J232">
        <v>377.12055682382601</v>
      </c>
      <c r="K232">
        <v>121.98911380566101</v>
      </c>
      <c r="L232">
        <v>286.02503844347001</v>
      </c>
      <c r="M232">
        <v>117.78180209073101</v>
      </c>
      <c r="N232">
        <v>359.47467532768002</v>
      </c>
      <c r="O232">
        <v>212.237449992786</v>
      </c>
      <c r="P232">
        <v>321.58511868396999</v>
      </c>
      <c r="Q232">
        <v>215.47945365341201</v>
      </c>
    </row>
    <row r="233" spans="2:17" x14ac:dyDescent="0.25">
      <c r="B233">
        <v>359.98785949996198</v>
      </c>
      <c r="C233">
        <v>126.590350999892</v>
      </c>
      <c r="D233">
        <v>312.17508469712601</v>
      </c>
      <c r="E233">
        <v>126.36614575698501</v>
      </c>
      <c r="F233">
        <v>393.48576116335897</v>
      </c>
      <c r="G233">
        <v>121.322956367476</v>
      </c>
      <c r="H233">
        <v>276.23109754227897</v>
      </c>
      <c r="I233">
        <v>120.33024987509</v>
      </c>
      <c r="J233">
        <v>377.12055682382601</v>
      </c>
      <c r="K233">
        <v>121.98911380566101</v>
      </c>
      <c r="L233">
        <v>286.02503844347001</v>
      </c>
      <c r="M233">
        <v>117.78180209073101</v>
      </c>
      <c r="N233">
        <v>359.47467532768002</v>
      </c>
      <c r="O233">
        <v>212.237449992786</v>
      </c>
      <c r="P233">
        <v>321.58511868396999</v>
      </c>
      <c r="Q233">
        <v>215.47945365341201</v>
      </c>
    </row>
    <row r="234" spans="2:17" x14ac:dyDescent="0.25">
      <c r="B234">
        <v>359.98785949996198</v>
      </c>
      <c r="C234">
        <v>126.590350999892</v>
      </c>
      <c r="D234">
        <v>312.17508469712601</v>
      </c>
      <c r="E234">
        <v>126.36614575698501</v>
      </c>
      <c r="F234">
        <v>393.48576116335897</v>
      </c>
      <c r="G234">
        <v>121.322956367476</v>
      </c>
      <c r="H234">
        <v>276.23109754227897</v>
      </c>
      <c r="I234">
        <v>120.33024987509</v>
      </c>
      <c r="J234">
        <v>377.12055682382601</v>
      </c>
      <c r="K234">
        <v>121.98911380566101</v>
      </c>
      <c r="L234">
        <v>286.02503844347001</v>
      </c>
      <c r="M234">
        <v>117.78180209073101</v>
      </c>
      <c r="N234">
        <v>359.47467532768002</v>
      </c>
      <c r="O234">
        <v>212.237449992786</v>
      </c>
      <c r="P234">
        <v>321.58511868396999</v>
      </c>
      <c r="Q234">
        <v>215.47945365341201</v>
      </c>
    </row>
    <row r="235" spans="2:17" x14ac:dyDescent="0.25">
      <c r="B235">
        <v>359.98785949996198</v>
      </c>
      <c r="C235">
        <v>126.590350999892</v>
      </c>
      <c r="D235">
        <v>312.17508469712601</v>
      </c>
      <c r="E235">
        <v>126.36614575698501</v>
      </c>
      <c r="F235">
        <v>393.48576116335897</v>
      </c>
      <c r="G235">
        <v>121.322956367476</v>
      </c>
      <c r="H235">
        <v>276.23109754227897</v>
      </c>
      <c r="I235">
        <v>120.33024987509</v>
      </c>
      <c r="J235">
        <v>377.12055682382601</v>
      </c>
      <c r="K235">
        <v>121.98911380566101</v>
      </c>
      <c r="L235">
        <v>286.02503844347001</v>
      </c>
      <c r="M235">
        <v>117.78180209073101</v>
      </c>
      <c r="N235">
        <v>359.47467532768002</v>
      </c>
      <c r="O235">
        <v>212.237449992786</v>
      </c>
      <c r="P235">
        <v>321.58511868396999</v>
      </c>
      <c r="Q235">
        <v>215.47945365341201</v>
      </c>
    </row>
    <row r="236" spans="2:17" x14ac:dyDescent="0.25">
      <c r="B236">
        <v>359.98785949996198</v>
      </c>
      <c r="C236">
        <v>126.590350999892</v>
      </c>
      <c r="D236">
        <v>312.17508469712601</v>
      </c>
      <c r="E236">
        <v>126.36614575698501</v>
      </c>
      <c r="F236">
        <v>393.48576116335897</v>
      </c>
      <c r="G236">
        <v>121.322956367476</v>
      </c>
      <c r="H236">
        <v>276.23109754227897</v>
      </c>
      <c r="I236">
        <v>120.33024987509</v>
      </c>
      <c r="J236">
        <v>377.12055682382601</v>
      </c>
      <c r="K236">
        <v>121.98911380566101</v>
      </c>
      <c r="L236">
        <v>286.02503844347001</v>
      </c>
      <c r="M236">
        <v>117.78180209073101</v>
      </c>
      <c r="N236">
        <v>359.47467532768002</v>
      </c>
      <c r="O236">
        <v>212.237449992786</v>
      </c>
      <c r="P236">
        <v>321.58511868396999</v>
      </c>
      <c r="Q236">
        <v>215.47945365341201</v>
      </c>
    </row>
    <row r="237" spans="2:17" x14ac:dyDescent="0.25">
      <c r="B237">
        <v>359.98785949996198</v>
      </c>
      <c r="C237">
        <v>126.590350999892</v>
      </c>
      <c r="D237">
        <v>312.17508469712601</v>
      </c>
      <c r="E237">
        <v>126.36614575698501</v>
      </c>
      <c r="F237">
        <v>393.48576116335897</v>
      </c>
      <c r="G237">
        <v>121.322956367476</v>
      </c>
      <c r="H237">
        <v>276.23109754227897</v>
      </c>
      <c r="I237">
        <v>120.33024987509</v>
      </c>
      <c r="J237">
        <v>377.12055682382601</v>
      </c>
      <c r="K237">
        <v>121.98911380566101</v>
      </c>
      <c r="L237">
        <v>286.02503844347001</v>
      </c>
      <c r="M237">
        <v>117.78180209073101</v>
      </c>
      <c r="N237">
        <v>359.47467532768002</v>
      </c>
      <c r="O237">
        <v>212.237449992786</v>
      </c>
      <c r="P237">
        <v>321.58511868396999</v>
      </c>
      <c r="Q237">
        <v>215.47945365341201</v>
      </c>
    </row>
    <row r="238" spans="2:17" x14ac:dyDescent="0.25">
      <c r="B238">
        <v>359.98785949996198</v>
      </c>
      <c r="C238">
        <v>126.590350999892</v>
      </c>
      <c r="D238">
        <v>312.17508469712601</v>
      </c>
      <c r="E238">
        <v>126.36614575698501</v>
      </c>
      <c r="F238">
        <v>393.48576116335897</v>
      </c>
      <c r="G238">
        <v>121.322956367476</v>
      </c>
      <c r="H238">
        <v>276.23109754227897</v>
      </c>
      <c r="I238">
        <v>120.33024987509</v>
      </c>
      <c r="J238">
        <v>377.12055682382601</v>
      </c>
      <c r="K238">
        <v>121.98911380566101</v>
      </c>
      <c r="L238">
        <v>286.02503844347001</v>
      </c>
      <c r="M238">
        <v>117.78180209073101</v>
      </c>
      <c r="N238">
        <v>359.47467532768002</v>
      </c>
      <c r="O238">
        <v>212.237449992786</v>
      </c>
      <c r="P238">
        <v>321.58511868396999</v>
      </c>
      <c r="Q238">
        <v>215.47945365341201</v>
      </c>
    </row>
    <row r="239" spans="2:17" x14ac:dyDescent="0.25">
      <c r="B239">
        <v>359.98785949996198</v>
      </c>
      <c r="C239">
        <v>126.590350999892</v>
      </c>
      <c r="D239">
        <v>312.17508469712601</v>
      </c>
      <c r="E239">
        <v>126.36614575698501</v>
      </c>
      <c r="F239">
        <v>393.48576116335897</v>
      </c>
      <c r="G239">
        <v>121.322956367476</v>
      </c>
      <c r="H239">
        <v>276.23109754227897</v>
      </c>
      <c r="I239">
        <v>120.33024987509</v>
      </c>
      <c r="J239">
        <v>377.12055682382601</v>
      </c>
      <c r="K239">
        <v>121.98911380566101</v>
      </c>
      <c r="L239">
        <v>286.02503844347001</v>
      </c>
      <c r="M239">
        <v>117.78180209073101</v>
      </c>
      <c r="N239">
        <v>359.47467532768002</v>
      </c>
      <c r="O239">
        <v>212.237449992786</v>
      </c>
      <c r="P239">
        <v>321.58511868396999</v>
      </c>
      <c r="Q239">
        <v>215.47945365341201</v>
      </c>
    </row>
    <row r="240" spans="2:17" x14ac:dyDescent="0.25">
      <c r="B240">
        <v>359.98785949996198</v>
      </c>
      <c r="C240">
        <v>126.590350999892</v>
      </c>
      <c r="D240">
        <v>312.17508469712601</v>
      </c>
      <c r="E240">
        <v>126.36614575698501</v>
      </c>
      <c r="F240">
        <v>393.48576116335897</v>
      </c>
      <c r="G240">
        <v>121.322956367476</v>
      </c>
      <c r="H240">
        <v>276.23109754227897</v>
      </c>
      <c r="I240">
        <v>120.33024987509</v>
      </c>
      <c r="J240">
        <v>377.12055682382601</v>
      </c>
      <c r="K240">
        <v>121.98911380566101</v>
      </c>
      <c r="L240">
        <v>286.02503844347001</v>
      </c>
      <c r="M240">
        <v>117.78180209073101</v>
      </c>
      <c r="N240">
        <v>359.47467532768002</v>
      </c>
      <c r="O240">
        <v>212.237449992786</v>
      </c>
      <c r="P240">
        <v>321.58511868396999</v>
      </c>
      <c r="Q240">
        <v>215.47945365341201</v>
      </c>
    </row>
    <row r="241" spans="2:17" x14ac:dyDescent="0.25">
      <c r="B241">
        <v>359.98785949996198</v>
      </c>
      <c r="C241">
        <v>126.590350999892</v>
      </c>
      <c r="D241">
        <v>312.17508469712601</v>
      </c>
      <c r="E241">
        <v>126.36614575698501</v>
      </c>
      <c r="F241">
        <v>393.48576116335897</v>
      </c>
      <c r="G241">
        <v>121.322956367476</v>
      </c>
      <c r="H241">
        <v>276.23109754227897</v>
      </c>
      <c r="I241">
        <v>120.33024987509</v>
      </c>
      <c r="J241">
        <v>377.12055682382601</v>
      </c>
      <c r="K241">
        <v>121.98911380566101</v>
      </c>
      <c r="L241">
        <v>286.02503844347001</v>
      </c>
      <c r="M241">
        <v>117.78180209073101</v>
      </c>
      <c r="N241">
        <v>359.47467532768002</v>
      </c>
      <c r="O241">
        <v>212.237449992786</v>
      </c>
      <c r="P241">
        <v>321.58511868396999</v>
      </c>
      <c r="Q241">
        <v>215.47945365341201</v>
      </c>
    </row>
    <row r="242" spans="2:17" x14ac:dyDescent="0.25">
      <c r="B242">
        <v>359.98785949996198</v>
      </c>
      <c r="C242">
        <v>126.590350999892</v>
      </c>
      <c r="D242">
        <v>312.17508469712601</v>
      </c>
      <c r="E242">
        <v>126.36614575698501</v>
      </c>
      <c r="F242">
        <v>393.48576116335897</v>
      </c>
      <c r="G242">
        <v>121.322956367476</v>
      </c>
      <c r="H242">
        <v>276.23109754227897</v>
      </c>
      <c r="I242">
        <v>120.33024987509</v>
      </c>
      <c r="J242">
        <v>377.12055682382601</v>
      </c>
      <c r="K242">
        <v>121.98911380566101</v>
      </c>
      <c r="L242">
        <v>286.02503844347001</v>
      </c>
      <c r="M242">
        <v>117.78180209073101</v>
      </c>
      <c r="N242">
        <v>359.47467532768002</v>
      </c>
      <c r="O242">
        <v>212.237449992786</v>
      </c>
      <c r="P242">
        <v>321.58511868396999</v>
      </c>
      <c r="Q242">
        <v>215.47945365341201</v>
      </c>
    </row>
    <row r="243" spans="2:17" x14ac:dyDescent="0.25">
      <c r="B243">
        <v>359.98785949996198</v>
      </c>
      <c r="C243">
        <v>126.590350999892</v>
      </c>
      <c r="D243">
        <v>312.17508469712601</v>
      </c>
      <c r="E243">
        <v>126.36614575698501</v>
      </c>
      <c r="F243">
        <v>393.48576116335897</v>
      </c>
      <c r="G243">
        <v>121.322956367476</v>
      </c>
      <c r="H243">
        <v>276.23109754227897</v>
      </c>
      <c r="I243">
        <v>120.33024987509</v>
      </c>
      <c r="J243">
        <v>377.12055682382601</v>
      </c>
      <c r="K243">
        <v>121.98911380566101</v>
      </c>
      <c r="L243">
        <v>286.02503844347001</v>
      </c>
      <c r="M243">
        <v>117.78180209073101</v>
      </c>
      <c r="N243">
        <v>359.47467532768002</v>
      </c>
      <c r="O243">
        <v>212.237449992786</v>
      </c>
      <c r="P243">
        <v>321.58511868396999</v>
      </c>
      <c r="Q243">
        <v>215.47945365341201</v>
      </c>
    </row>
    <row r="244" spans="2:17" x14ac:dyDescent="0.25">
      <c r="B244">
        <v>359.98785949996198</v>
      </c>
      <c r="C244">
        <v>126.590350999892</v>
      </c>
      <c r="D244">
        <v>312.17508469712601</v>
      </c>
      <c r="E244">
        <v>126.36614575698501</v>
      </c>
      <c r="F244">
        <v>393.48576116335897</v>
      </c>
      <c r="G244">
        <v>121.322956367476</v>
      </c>
      <c r="H244">
        <v>276.23109754227897</v>
      </c>
      <c r="I244">
        <v>120.33024987509</v>
      </c>
      <c r="J244">
        <v>377.12055682382601</v>
      </c>
      <c r="K244">
        <v>121.98911380566101</v>
      </c>
      <c r="L244">
        <v>286.02503844347001</v>
      </c>
      <c r="M244">
        <v>117.78180209073101</v>
      </c>
      <c r="N244">
        <v>359.47467532768002</v>
      </c>
      <c r="O244">
        <v>212.237449992786</v>
      </c>
      <c r="P244">
        <v>321.58511868396999</v>
      </c>
      <c r="Q244">
        <v>215.47945365341201</v>
      </c>
    </row>
    <row r="245" spans="2:17" x14ac:dyDescent="0.25">
      <c r="B245">
        <v>359.98785949996198</v>
      </c>
      <c r="C245">
        <v>126.590350999892</v>
      </c>
      <c r="D245">
        <v>312.17508469712601</v>
      </c>
      <c r="E245">
        <v>126.36614575698501</v>
      </c>
      <c r="F245">
        <v>393.48576116335897</v>
      </c>
      <c r="G245">
        <v>121.322956367476</v>
      </c>
      <c r="H245">
        <v>276.23109754227897</v>
      </c>
      <c r="I245">
        <v>120.33024987509</v>
      </c>
      <c r="J245">
        <v>377.12055682382601</v>
      </c>
      <c r="K245">
        <v>121.98911380566101</v>
      </c>
      <c r="L245">
        <v>286.02503844347001</v>
      </c>
      <c r="M245">
        <v>117.78180209073101</v>
      </c>
      <c r="N245">
        <v>359.47467532768002</v>
      </c>
      <c r="O245">
        <v>212.237449992786</v>
      </c>
      <c r="P245">
        <v>321.58511868396999</v>
      </c>
      <c r="Q245">
        <v>215.47945365341201</v>
      </c>
    </row>
    <row r="246" spans="2:17" x14ac:dyDescent="0.25">
      <c r="B246">
        <v>359.98785949996198</v>
      </c>
      <c r="C246">
        <v>126.590350999892</v>
      </c>
      <c r="D246">
        <v>312.17508469712601</v>
      </c>
      <c r="E246">
        <v>126.36614575698501</v>
      </c>
      <c r="F246">
        <v>393.48576116335897</v>
      </c>
      <c r="G246">
        <v>121.322956367476</v>
      </c>
      <c r="H246">
        <v>276.23109754227897</v>
      </c>
      <c r="I246">
        <v>120.33024987509</v>
      </c>
      <c r="J246">
        <v>377.12055682382601</v>
      </c>
      <c r="K246">
        <v>121.98911380566101</v>
      </c>
      <c r="L246">
        <v>286.02503844347001</v>
      </c>
      <c r="M246">
        <v>117.78180209073101</v>
      </c>
      <c r="N246">
        <v>359.47467532768002</v>
      </c>
      <c r="O246">
        <v>212.237449992786</v>
      </c>
      <c r="P246">
        <v>321.58511868396999</v>
      </c>
      <c r="Q246">
        <v>215.47945365341201</v>
      </c>
    </row>
  </sheetData>
  <conditionalFormatting sqref="AI2:AI193">
    <cfRule type="cellIs" dxfId="0" priority="1" operator="greaterThan">
      <formula>499.5</formula>
    </cfRule>
  </conditionalFormatting>
  <conditionalFormatting sqref="AA2:AA19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19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1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19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19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19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AA2:AA193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Z2:Z193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Y2:Y193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W2:W193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X2:X193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2018-11-12T16:45:49Z</dcterms:modified>
</cp:coreProperties>
</file>