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recisionPlatformControl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7" i="1"/>
  <c r="D24" i="1" s="1"/>
  <c r="G9" i="1"/>
  <c r="F11" i="1"/>
  <c r="C7" i="1"/>
  <c r="G11" i="1" s="1"/>
  <c r="D18" i="1" l="1"/>
  <c r="D11" i="1"/>
  <c r="D15" i="1" s="1"/>
  <c r="F9" i="1"/>
  <c r="D9" i="1" s="1"/>
  <c r="D13" i="1" s="1"/>
  <c r="D26" i="1" l="1"/>
  <c r="D28" i="1" s="1"/>
</calcChain>
</file>

<file path=xl/sharedStrings.xml><?xml version="1.0" encoding="utf-8"?>
<sst xmlns="http://schemas.openxmlformats.org/spreadsheetml/2006/main" count="18" uniqueCount="18">
  <si>
    <t>ref y</t>
  </si>
  <si>
    <t>ref z</t>
  </si>
  <si>
    <t xml:space="preserve">point y </t>
  </si>
  <si>
    <t>point z</t>
  </si>
  <si>
    <t>rot - deg</t>
  </si>
  <si>
    <t>z off</t>
  </si>
  <si>
    <t xml:space="preserve">y off </t>
  </si>
  <si>
    <t xml:space="preserve">rot Z </t>
  </si>
  <si>
    <t xml:space="preserve">rot y </t>
  </si>
  <si>
    <t>calc Y</t>
  </si>
  <si>
    <t>correction Y</t>
  </si>
  <si>
    <t>Movement Y</t>
  </si>
  <si>
    <t xml:space="preserve">calc Z </t>
  </si>
  <si>
    <t>correction Z</t>
  </si>
  <si>
    <t>Movement Z</t>
  </si>
  <si>
    <t xml:space="preserve">From C# </t>
  </si>
  <si>
    <t>Excel Calculated</t>
  </si>
  <si>
    <t>Point Z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</si>
</sst>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28" sqref="D28"/>
    </sheetView>
  </sheetViews>
  <sheetFormatPr defaultRowHeight="15" x14ac:dyDescent="0.25"/>
  <cols>
    <col min="1" max="1" width="16.5703125" bestFit="1" customWidth="1"/>
    <col min="2" max="2" width="22.140625" bestFit="1" customWidth="1"/>
    <col min="3" max="3" width="15.42578125" bestFit="1" customWidth="1"/>
    <col min="4" max="4" width="14.140625" bestFit="1" customWidth="1"/>
  </cols>
  <sheetData>
    <row r="1" spans="1:7" x14ac:dyDescent="0.25">
      <c r="B1" t="s">
        <v>15</v>
      </c>
      <c r="D1" t="s">
        <v>16</v>
      </c>
    </row>
    <row r="2" spans="1:7" x14ac:dyDescent="0.25">
      <c r="A2" t="s">
        <v>0</v>
      </c>
      <c r="B2">
        <v>-28.229989176299</v>
      </c>
    </row>
    <row r="3" spans="1:7" x14ac:dyDescent="0.25">
      <c r="A3" t="s">
        <v>1</v>
      </c>
      <c r="B3">
        <v>37.449858999999996</v>
      </c>
    </row>
    <row r="4" spans="1:7" x14ac:dyDescent="0.25">
      <c r="A4" t="s">
        <v>2</v>
      </c>
      <c r="B4" s="2">
        <v>-28.279982629079999</v>
      </c>
    </row>
    <row r="5" spans="1:7" x14ac:dyDescent="0.25">
      <c r="A5" t="s">
        <v>17</v>
      </c>
      <c r="B5" s="1">
        <v>36.559857755276497</v>
      </c>
    </row>
    <row r="6" spans="1:7" x14ac:dyDescent="0.25">
      <c r="A6" t="s">
        <v>3</v>
      </c>
      <c r="B6">
        <v>38.339860244723504</v>
      </c>
    </row>
    <row r="7" spans="1:7" x14ac:dyDescent="0.25">
      <c r="A7" t="s">
        <v>4</v>
      </c>
      <c r="B7">
        <v>10</v>
      </c>
      <c r="C7">
        <f>B7*PI()/180</f>
        <v>0.17453292519943295</v>
      </c>
      <c r="D7">
        <v>10</v>
      </c>
      <c r="E7">
        <f>D7*PI()/180</f>
        <v>0.17453292519943295</v>
      </c>
    </row>
    <row r="9" spans="1:7" x14ac:dyDescent="0.25">
      <c r="A9" t="s">
        <v>5</v>
      </c>
      <c r="B9">
        <v>0.73071451240299801</v>
      </c>
      <c r="D9">
        <f>0.5*(-F9+G9)</f>
        <v>0.73071451240297725</v>
      </c>
      <c r="F9">
        <f>-1*(B2-B4)*SIN(C7)/(1-COS(C7))</f>
        <v>-0.57142778008244755</v>
      </c>
      <c r="G9">
        <f>B6-B3</f>
        <v>0.89000124472350706</v>
      </c>
    </row>
    <row r="11" spans="1:7" x14ac:dyDescent="0.25">
      <c r="A11" t="s">
        <v>6</v>
      </c>
      <c r="B11">
        <v>5.0613836619656896</v>
      </c>
      <c r="D11">
        <f>0.5*(F11+G11)</f>
        <v>5.0613836619656931</v>
      </c>
      <c r="F11">
        <f>(B4-B2)</f>
        <v>-4.9993452780999093E-2</v>
      </c>
      <c r="G11">
        <f>(B6-B3)*(1+COS(C7))/SIN(C7)</f>
        <v>10.172760776712385</v>
      </c>
    </row>
    <row r="13" spans="1:7" x14ac:dyDescent="0.25">
      <c r="A13" t="s">
        <v>7</v>
      </c>
      <c r="B13">
        <v>38.180573512403001</v>
      </c>
      <c r="D13">
        <f>B3+D9</f>
        <v>38.180573512402972</v>
      </c>
    </row>
    <row r="15" spans="1:7" x14ac:dyDescent="0.25">
      <c r="A15" t="s">
        <v>8</v>
      </c>
      <c r="B15">
        <v>-23.168605514333301</v>
      </c>
      <c r="D15">
        <f>B2+D11</f>
        <v>-23.168605514333308</v>
      </c>
    </row>
    <row r="18" spans="1:4" x14ac:dyDescent="0.25">
      <c r="A18" t="s">
        <v>9</v>
      </c>
      <c r="B18">
        <v>-28.279982629079999</v>
      </c>
      <c r="D18">
        <f>B2+ABS(B2-D15)*(1-COS(E7))-(D13-B3)*SIN(E7)</f>
        <v>-28.279982629079999</v>
      </c>
    </row>
    <row r="20" spans="1:4" x14ac:dyDescent="0.25">
      <c r="A20" t="s">
        <v>10</v>
      </c>
    </row>
    <row r="22" spans="1:4" x14ac:dyDescent="0.25">
      <c r="A22" t="s">
        <v>11</v>
      </c>
      <c r="B22">
        <v>-21.18</v>
      </c>
      <c r="D22" s="2">
        <f>D18</f>
        <v>-28.279982629079999</v>
      </c>
    </row>
    <row r="24" spans="1:4" x14ac:dyDescent="0.25">
      <c r="A24" t="s">
        <v>12</v>
      </c>
      <c r="B24">
        <v>38.339860244723504</v>
      </c>
      <c r="D24">
        <f>B3 + (D13-B3)*(1-COS(E7))+D11*SIN(E7)</f>
        <v>38.339860244723504</v>
      </c>
    </row>
    <row r="26" spans="1:4" x14ac:dyDescent="0.25">
      <c r="A26" t="s">
        <v>13</v>
      </c>
      <c r="D26">
        <f>D24-B3</f>
        <v>0.89000124472350706</v>
      </c>
    </row>
    <row r="28" spans="1:4" x14ac:dyDescent="0.25">
      <c r="A28" t="s">
        <v>14</v>
      </c>
      <c r="B28">
        <v>36.56</v>
      </c>
      <c r="D28" s="1">
        <f>B3-D26</f>
        <v>36.559857755276489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2017-04-17T21:36:16Z</dcterms:created>
  <dcterms:modified xsi:type="dcterms:W3CDTF">2017-04-20T18:31:13Z</dcterms:modified>
</cp:coreProperties>
</file>