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7017\Desktop\pgbouncer\"/>
    </mc:Choice>
  </mc:AlternateContent>
  <xr:revisionPtr revIDLastSave="0" documentId="13_ncr:1_{3F3A31C1-1C15-44A9-BDD8-B8BEF404AF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gbouncer压力测试" sheetId="2" r:id="rId1"/>
    <sheet name="附CPU情况" sheetId="1" r:id="rId2"/>
    <sheet name="硬件配置" sheetId="3" r:id="rId3"/>
  </sheets>
  <definedNames>
    <definedName name="_Toc527985953" localSheetId="1">附CPU情况!$A$1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2" i="2"/>
  <c r="R9" i="2"/>
  <c r="S9" i="2"/>
  <c r="T9" i="2"/>
  <c r="U9" i="2"/>
  <c r="V9" i="2"/>
  <c r="W9" i="2"/>
  <c r="X9" i="2"/>
  <c r="Y9" i="2"/>
  <c r="Q9" i="2"/>
  <c r="R3" i="2"/>
  <c r="S3" i="2"/>
  <c r="T3" i="2"/>
  <c r="U3" i="2"/>
  <c r="V3" i="2"/>
  <c r="W3" i="2"/>
  <c r="X3" i="2"/>
  <c r="Y3" i="2"/>
  <c r="R4" i="2"/>
  <c r="S4" i="2"/>
  <c r="T4" i="2"/>
  <c r="U4" i="2"/>
  <c r="V4" i="2"/>
  <c r="W4" i="2"/>
  <c r="X4" i="2"/>
  <c r="Y4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Q4" i="2"/>
  <c r="Q5" i="2"/>
  <c r="Q6" i="2"/>
  <c r="Q7" i="2"/>
  <c r="Q8" i="2"/>
  <c r="Q3" i="2"/>
  <c r="S2" i="2"/>
  <c r="T2" i="2"/>
  <c r="U2" i="2"/>
  <c r="V2" i="2"/>
  <c r="W2" i="2"/>
  <c r="X2" i="2"/>
  <c r="Y2" i="2"/>
  <c r="R2" i="2"/>
  <c r="Q2" i="2"/>
</calcChain>
</file>

<file path=xl/sharedStrings.xml><?xml version="1.0" encoding="utf-8"?>
<sst xmlns="http://schemas.openxmlformats.org/spreadsheetml/2006/main" count="69" uniqueCount="39">
  <si>
    <t>1个实例</t>
    <phoneticPr fontId="4" type="noConversion"/>
  </si>
  <si>
    <t>2个实例</t>
    <phoneticPr fontId="4" type="noConversion"/>
  </si>
  <si>
    <t>3个实例</t>
    <phoneticPr fontId="4" type="noConversion"/>
  </si>
  <si>
    <t>4个实例</t>
    <phoneticPr fontId="4" type="noConversion"/>
  </si>
  <si>
    <t>CPU</t>
    <phoneticPr fontId="4" type="noConversion"/>
  </si>
  <si>
    <t>TPMC</t>
    <phoneticPr fontId="4" type="noConversion"/>
  </si>
  <si>
    <t>5个实例</t>
    <phoneticPr fontId="4" type="noConversion"/>
  </si>
  <si>
    <t>6个实例</t>
    <phoneticPr fontId="4" type="noConversion"/>
  </si>
  <si>
    <t>无pgbouncer</t>
    <phoneticPr fontId="4" type="noConversion"/>
  </si>
  <si>
    <t>7个实例</t>
    <phoneticPr fontId="4" type="noConversion"/>
  </si>
  <si>
    <t>8个实例</t>
    <phoneticPr fontId="4" type="noConversion"/>
  </si>
  <si>
    <t>9个实例</t>
    <phoneticPr fontId="4" type="noConversion"/>
  </si>
  <si>
    <t>10个实例</t>
    <phoneticPr fontId="4" type="noConversion"/>
  </si>
  <si>
    <t>类型</t>
    <phoneticPr fontId="4" type="noConversion"/>
  </si>
  <si>
    <t>0个实例</t>
    <phoneticPr fontId="4" type="noConversion"/>
  </si>
  <si>
    <t>增长率</t>
    <phoneticPr fontId="4" type="noConversion"/>
  </si>
  <si>
    <t>1个实例</t>
    <phoneticPr fontId="4" type="noConversion"/>
  </si>
  <si>
    <t>2个实例</t>
    <phoneticPr fontId="4" type="noConversion"/>
  </si>
  <si>
    <t>3个实例</t>
    <phoneticPr fontId="4" type="noConversion"/>
  </si>
  <si>
    <t>4个实例</t>
  </si>
  <si>
    <t>5个实例</t>
  </si>
  <si>
    <t>6个实例</t>
  </si>
  <si>
    <t>7个实例</t>
  </si>
  <si>
    <t>8个实例</t>
  </si>
  <si>
    <t>9个实例</t>
  </si>
  <si>
    <t>10个实例</t>
  </si>
  <si>
    <t>TPCC</t>
    <phoneticPr fontId="4" type="noConversion"/>
  </si>
  <si>
    <t>0实例</t>
    <phoneticPr fontId="4" type="noConversion"/>
  </si>
  <si>
    <t>数量</t>
  </si>
  <si>
    <t>1台</t>
  </si>
  <si>
    <t>CPU</t>
  </si>
  <si>
    <t>Intel(R) Xeon(R) Silver 4114 CPU @ 2.20GHz，40个逻辑CPU</t>
  </si>
  <si>
    <t>内存</t>
  </si>
  <si>
    <t>128GB</t>
  </si>
  <si>
    <t>硬盘</t>
  </si>
  <si>
    <t>本地硬盘：Intel DC P3700 SSD，1T</t>
  </si>
  <si>
    <t>网卡</t>
  </si>
  <si>
    <t>百兆</t>
  </si>
  <si>
    <r>
      <t>单台机器使用pgbouncer测试表现如下：
1、</t>
    </r>
    <r>
      <rPr>
        <b/>
        <sz val="11"/>
        <color rgb="FF0070C0"/>
        <rFont val="宋体"/>
        <family val="3"/>
        <charset val="134"/>
        <scheme val="minor"/>
      </rPr>
      <t>TPCC最佳表现：</t>
    </r>
    <r>
      <rPr>
        <sz val="11"/>
        <color theme="1"/>
        <rFont val="宋体"/>
        <family val="2"/>
        <charset val="134"/>
        <scheme val="minor"/>
      </rPr>
      <t>pgbouncer在100-300并发5-7个实例时TPCC表现最佳在27万左右；
2、</t>
    </r>
    <r>
      <rPr>
        <b/>
        <sz val="11"/>
        <color rgb="FF0070C0"/>
        <rFont val="宋体"/>
        <family val="3"/>
        <charset val="134"/>
        <scheme val="minor"/>
      </rPr>
      <t>并发数对TPCC影响：</t>
    </r>
    <r>
      <rPr>
        <sz val="11"/>
        <color theme="1"/>
        <rFont val="宋体"/>
        <family val="2"/>
        <charset val="134"/>
        <scheme val="minor"/>
      </rPr>
      <t>100-300并发之内大于等于3个实例时都能保持在20万以上，后续随着并发数增加TPCC逐减，超过500并发TPCC基本在15万之下，超过2000并发TPCC降到10万之下、超过5000并发TPCC降到5万之下。
3、</t>
    </r>
    <r>
      <rPr>
        <b/>
        <sz val="11"/>
        <color rgb="FF0070C0"/>
        <rFont val="宋体"/>
        <family val="3"/>
        <charset val="134"/>
        <scheme val="minor"/>
      </rPr>
      <t>pgbouncer对TPCC的有效性影响：</t>
    </r>
    <r>
      <rPr>
        <sz val="11"/>
        <color theme="1"/>
        <rFont val="宋体"/>
        <family val="2"/>
        <charset val="134"/>
        <scheme val="minor"/>
      </rPr>
      <t>pgbouncer（由1个实例增为2个实例时TPCC增幅明显，平均增幅在60%以上（2000并发内）；由2增为3个实例时TPCC增幅为20%以上，由3-&gt;4增幅在10%左右,4-&gt;5时增幅2%左右,5-&gt;7横盘,大于等于8后TPCC开始下降。故建议在1台机器上pgbouncer启5个实例可以达到TPCC最佳值，与1个pgbouncer相比启动2个TPCC提升效果最明显。
4、</t>
    </r>
    <r>
      <rPr>
        <b/>
        <sz val="11"/>
        <color rgb="FF0070C0"/>
        <rFont val="宋体"/>
        <family val="3"/>
        <charset val="134"/>
        <scheme val="minor"/>
      </rPr>
      <t>不用pgbouncer和用pgbouncer对比</t>
    </r>
    <r>
      <rPr>
        <sz val="11"/>
        <color theme="1"/>
        <rFont val="宋体"/>
        <family val="2"/>
        <charset val="134"/>
        <scheme val="minor"/>
      </rPr>
      <t>：</t>
    </r>
    <r>
      <rPr>
        <sz val="11"/>
        <color theme="1"/>
        <rFont val="宋体"/>
        <family val="3"/>
        <charset val="134"/>
        <scheme val="minor"/>
      </rPr>
      <t>500并发内用pgbouncer无论多少实例、TPCC都无法超越不用pgbouncer直连数据库的性能，差距在10%左右；1000并发后用pgbouncer且在开6个实例的时候可以超越不用pgbouncer直连数据库的性能。
5、</t>
    </r>
    <r>
      <rPr>
        <b/>
        <sz val="11"/>
        <color rgb="FF0070C0"/>
        <rFont val="宋体"/>
        <family val="3"/>
        <charset val="134"/>
        <scheme val="minor"/>
      </rPr>
      <t>pgbouncer压测CPU情况：</t>
    </r>
    <r>
      <rPr>
        <sz val="11"/>
        <color theme="1"/>
        <rFont val="宋体"/>
        <family val="3"/>
        <charset val="134"/>
        <scheme val="minor"/>
      </rPr>
      <t>pgbouncer整个压测过程CPU没有超过70%，其中当并发数超过500后CPU开始下降，超过1000后下降明显，Wait%&gt;25%,考虑read/write频繁的文件系统和磁盘，IO出现瓶颈；后续建议单台连pgbouncer并发数最好不要超过1000。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</si>
</sst>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theme="1"/>
      <name val="仿宋"/>
      <family val="3"/>
      <charset val="134"/>
    </font>
    <font>
      <sz val="12"/>
      <color theme="1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0" fontId="0" fillId="0" borderId="1" xfId="0" applyNumberFormat="1" applyBorder="1">
      <alignment vertical="center"/>
    </xf>
    <xf numFmtId="0" fontId="3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9" fontId="3" fillId="0" borderId="1" xfId="0" applyNumberFormat="1" applyFont="1" applyBorder="1">
      <alignment vertical="center"/>
    </xf>
    <xf numFmtId="9" fontId="3" fillId="0" borderId="7" xfId="0" applyNumberFormat="1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>
      <alignment vertical="center"/>
    </xf>
    <xf numFmtId="9" fontId="3" fillId="0" borderId="9" xfId="0" applyNumberFormat="1" applyFont="1" applyBorder="1">
      <alignment vertical="center"/>
    </xf>
    <xf numFmtId="9" fontId="3" fillId="0" borderId="10" xfId="0" applyNumberFormat="1" applyFon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abSelected="1" workbookViewId="0">
      <selection activeCell="A10" sqref="A10:L14"/>
    </sheetView>
  </sheetViews>
  <sheetFormatPr defaultRowHeight="13.5" x14ac:dyDescent="0.15"/>
  <cols>
    <col min="2" max="2" width="10.25" customWidth="1"/>
    <col min="3" max="3" width="11.125" customWidth="1"/>
    <col min="4" max="4" width="10.5" customWidth="1"/>
    <col min="5" max="5" width="11.25" customWidth="1"/>
    <col min="6" max="6" width="11.375" customWidth="1"/>
    <col min="7" max="8" width="11.25" customWidth="1"/>
    <col min="9" max="9" width="12.375" customWidth="1"/>
    <col min="10" max="10" width="11" customWidth="1"/>
    <col min="11" max="11" width="10.125" customWidth="1"/>
    <col min="12" max="12" width="10.5" customWidth="1"/>
    <col min="14" max="14" width="8.125" customWidth="1"/>
    <col min="15" max="15" width="8" customWidth="1"/>
    <col min="16" max="17" width="9.625" customWidth="1"/>
  </cols>
  <sheetData>
    <row r="1" spans="1:25" x14ac:dyDescent="0.15">
      <c r="A1" s="4" t="s">
        <v>26</v>
      </c>
      <c r="B1" s="4" t="s">
        <v>14</v>
      </c>
      <c r="C1" s="5" t="s">
        <v>0</v>
      </c>
      <c r="D1" s="4" t="s">
        <v>1</v>
      </c>
      <c r="E1" s="4" t="s">
        <v>2</v>
      </c>
      <c r="F1" s="4" t="s">
        <v>3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N1" s="7" t="s">
        <v>15</v>
      </c>
      <c r="O1" s="7" t="s">
        <v>27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  <c r="Y1" s="7" t="s">
        <v>25</v>
      </c>
    </row>
    <row r="2" spans="1:25" x14ac:dyDescent="0.15">
      <c r="A2" s="1">
        <v>100</v>
      </c>
      <c r="B2" s="2">
        <v>315379.63</v>
      </c>
      <c r="C2" s="2">
        <v>111370.54</v>
      </c>
      <c r="D2" s="2">
        <v>190913.24</v>
      </c>
      <c r="E2" s="2">
        <v>244366.4</v>
      </c>
      <c r="F2" s="2">
        <v>269735.15000000002</v>
      </c>
      <c r="G2" s="6">
        <v>276500.11</v>
      </c>
      <c r="H2" s="2">
        <v>269986.26</v>
      </c>
      <c r="I2" s="6">
        <v>278033.90999999997</v>
      </c>
      <c r="J2" s="2">
        <v>269087.95</v>
      </c>
      <c r="K2" s="6">
        <v>273725.83</v>
      </c>
      <c r="L2" s="6">
        <v>270093.26</v>
      </c>
      <c r="N2" s="1">
        <v>100</v>
      </c>
      <c r="O2" s="1"/>
      <c r="P2" s="8">
        <f t="shared" ref="P2:Y2" si="0">(C2-B2)/B2</f>
        <v>-0.64686831549647017</v>
      </c>
      <c r="Q2" s="8">
        <f t="shared" si="0"/>
        <v>0.71421670398653003</v>
      </c>
      <c r="R2" s="8">
        <f t="shared" si="0"/>
        <v>0.27998665781377974</v>
      </c>
      <c r="S2" s="8">
        <f t="shared" si="0"/>
        <v>0.10381439510505548</v>
      </c>
      <c r="T2" s="8">
        <f t="shared" si="0"/>
        <v>2.5080009038495586E-2</v>
      </c>
      <c r="U2" s="8">
        <f t="shared" si="0"/>
        <v>-2.35582184759347E-2</v>
      </c>
      <c r="V2" s="8">
        <f t="shared" si="0"/>
        <v>2.9807627988179711E-2</v>
      </c>
      <c r="W2" s="8">
        <f t="shared" si="0"/>
        <v>-3.2175787478584766E-2</v>
      </c>
      <c r="X2" s="8">
        <f t="shared" si="0"/>
        <v>1.7235554397735033E-2</v>
      </c>
      <c r="Y2" s="8">
        <f t="shared" si="0"/>
        <v>-1.3270833812066646E-2</v>
      </c>
    </row>
    <row r="3" spans="1:25" x14ac:dyDescent="0.15">
      <c r="A3" s="1">
        <v>200</v>
      </c>
      <c r="B3" s="2">
        <v>318330.64</v>
      </c>
      <c r="C3" s="2">
        <v>102633.36</v>
      </c>
      <c r="D3" s="2">
        <v>183955.13</v>
      </c>
      <c r="E3" s="2">
        <v>230838.55</v>
      </c>
      <c r="F3" s="2">
        <v>254055.5</v>
      </c>
      <c r="G3" s="2">
        <v>257448.58</v>
      </c>
      <c r="H3" s="6">
        <v>266744.21000000002</v>
      </c>
      <c r="I3" s="3">
        <v>253685.51</v>
      </c>
      <c r="J3" s="2">
        <v>244132.95</v>
      </c>
      <c r="K3" s="2">
        <v>256564.48000000001</v>
      </c>
      <c r="L3" s="2">
        <v>193313.58</v>
      </c>
      <c r="N3" s="1">
        <v>200</v>
      </c>
      <c r="O3" s="1"/>
      <c r="P3" s="8">
        <f t="shared" ref="P3:P9" si="1">(C3-B3)/B3</f>
        <v>-0.6775888114320382</v>
      </c>
      <c r="Q3" s="8">
        <f t="shared" ref="Q3:Y9" si="2">(D3-C3)/C3</f>
        <v>0.79235221374414722</v>
      </c>
      <c r="R3" s="8">
        <f t="shared" si="2"/>
        <v>0.25486334629537094</v>
      </c>
      <c r="S3" s="8">
        <f t="shared" si="2"/>
        <v>0.10057657180743863</v>
      </c>
      <c r="T3" s="8">
        <f t="shared" si="2"/>
        <v>1.3355664411909945E-2</v>
      </c>
      <c r="U3" s="8">
        <f t="shared" si="2"/>
        <v>3.6106744111775772E-2</v>
      </c>
      <c r="V3" s="8">
        <f t="shared" si="2"/>
        <v>-4.8955889239357848E-2</v>
      </c>
      <c r="W3" s="8">
        <f t="shared" si="2"/>
        <v>-3.7655126617204104E-2</v>
      </c>
      <c r="X3" s="8">
        <f t="shared" si="2"/>
        <v>5.0921147677935312E-2</v>
      </c>
      <c r="Y3" s="8">
        <f t="shared" si="2"/>
        <v>-0.24653022897012097</v>
      </c>
    </row>
    <row r="4" spans="1:25" x14ac:dyDescent="0.15">
      <c r="A4" s="1">
        <v>300</v>
      </c>
      <c r="B4" s="2">
        <v>319589.73</v>
      </c>
      <c r="C4" s="2">
        <v>98764.29</v>
      </c>
      <c r="D4" s="2">
        <v>157284.38</v>
      </c>
      <c r="E4" s="2">
        <v>205291.83</v>
      </c>
      <c r="F4" s="2">
        <v>214182.91</v>
      </c>
      <c r="G4" s="2">
        <v>217809.71</v>
      </c>
      <c r="H4" s="2">
        <v>223809.71</v>
      </c>
      <c r="I4" s="6">
        <v>249861.03</v>
      </c>
      <c r="J4" s="2">
        <v>231403.04</v>
      </c>
      <c r="K4" s="2">
        <v>193854.17</v>
      </c>
      <c r="L4" s="2">
        <v>215097.72</v>
      </c>
      <c r="N4" s="1">
        <v>300</v>
      </c>
      <c r="O4" s="1"/>
      <c r="P4" s="8">
        <f t="shared" si="1"/>
        <v>-0.69096538239823924</v>
      </c>
      <c r="Q4" s="8">
        <f t="shared" si="2"/>
        <v>0.59252276303510121</v>
      </c>
      <c r="R4" s="8">
        <f t="shared" si="2"/>
        <v>0.3052270670488702</v>
      </c>
      <c r="S4" s="8">
        <f t="shared" si="2"/>
        <v>4.3309468282298508E-2</v>
      </c>
      <c r="T4" s="8">
        <f t="shared" si="2"/>
        <v>1.6933190421215157E-2</v>
      </c>
      <c r="U4" s="8">
        <f t="shared" si="2"/>
        <v>2.7546981261762849E-2</v>
      </c>
      <c r="V4" s="8">
        <f t="shared" si="2"/>
        <v>0.11639941805920756</v>
      </c>
      <c r="W4" s="8">
        <f t="shared" si="2"/>
        <v>-7.3873024536879522E-2</v>
      </c>
      <c r="X4" s="8">
        <f t="shared" si="2"/>
        <v>-0.16226610506067679</v>
      </c>
      <c r="Y4" s="8">
        <f t="shared" si="2"/>
        <v>0.10958521036715375</v>
      </c>
    </row>
    <row r="5" spans="1:25" x14ac:dyDescent="0.15">
      <c r="A5" s="1">
        <v>500</v>
      </c>
      <c r="B5" s="2">
        <v>306892.56</v>
      </c>
      <c r="C5" s="2">
        <v>89011.21</v>
      </c>
      <c r="D5" s="2">
        <v>142809.9</v>
      </c>
      <c r="E5" s="2">
        <v>157063.94</v>
      </c>
      <c r="F5" s="2">
        <v>169165.09</v>
      </c>
      <c r="G5" s="2">
        <v>165055.20000000001</v>
      </c>
      <c r="H5" s="2">
        <v>143363.18</v>
      </c>
      <c r="I5" s="2">
        <v>128368.15</v>
      </c>
      <c r="J5" s="2">
        <v>149276.84</v>
      </c>
      <c r="K5" s="2">
        <v>152389.57</v>
      </c>
      <c r="L5" s="6">
        <v>228542.61</v>
      </c>
      <c r="N5" s="1">
        <v>500</v>
      </c>
      <c r="O5" s="1"/>
      <c r="P5" s="8">
        <f t="shared" si="1"/>
        <v>-0.70995970055448709</v>
      </c>
      <c r="Q5" s="8">
        <f t="shared" si="2"/>
        <v>0.6044035352401117</v>
      </c>
      <c r="R5" s="8">
        <f t="shared" si="2"/>
        <v>9.9811287592806996E-2</v>
      </c>
      <c r="S5" s="8">
        <f t="shared" si="2"/>
        <v>7.7046010688385846E-2</v>
      </c>
      <c r="T5" s="8">
        <f t="shared" si="2"/>
        <v>-2.4295142691674654E-2</v>
      </c>
      <c r="U5" s="8">
        <f t="shared" si="2"/>
        <v>-0.13142282097140845</v>
      </c>
      <c r="V5" s="8">
        <f t="shared" si="2"/>
        <v>-0.10459470834840577</v>
      </c>
      <c r="W5" s="8">
        <f t="shared" si="2"/>
        <v>0.16288066782920843</v>
      </c>
      <c r="X5" s="8">
        <f t="shared" si="2"/>
        <v>2.0852062516864708E-2</v>
      </c>
      <c r="Y5" s="8">
        <f t="shared" si="2"/>
        <v>0.49972606392944069</v>
      </c>
    </row>
    <row r="6" spans="1:25" x14ac:dyDescent="0.15">
      <c r="A6" s="1">
        <v>1000</v>
      </c>
      <c r="B6" s="2">
        <v>138880.04999999999</v>
      </c>
      <c r="C6" s="2">
        <v>84789.28</v>
      </c>
      <c r="D6" s="2">
        <v>135780.67000000001</v>
      </c>
      <c r="E6" s="2">
        <v>139104.20000000001</v>
      </c>
      <c r="F6" s="2">
        <v>138228.06</v>
      </c>
      <c r="G6" s="2">
        <v>110684.96</v>
      </c>
      <c r="H6" s="2">
        <v>113790.53</v>
      </c>
      <c r="I6" s="6">
        <v>183154.95</v>
      </c>
      <c r="J6" s="2">
        <v>103413.53</v>
      </c>
      <c r="K6" s="2">
        <v>124180.03</v>
      </c>
      <c r="L6" s="2">
        <v>150713.44</v>
      </c>
      <c r="N6" s="1">
        <v>1000</v>
      </c>
      <c r="O6" s="1"/>
      <c r="P6" s="8">
        <f t="shared" si="1"/>
        <v>-0.38947833040094665</v>
      </c>
      <c r="Q6" s="8">
        <f t="shared" si="2"/>
        <v>0.60138958604200921</v>
      </c>
      <c r="R6" s="8">
        <f t="shared" si="2"/>
        <v>2.4477195465304441E-2</v>
      </c>
      <c r="S6" s="8">
        <f t="shared" si="2"/>
        <v>-6.2984439003280551E-3</v>
      </c>
      <c r="T6" s="8">
        <f t="shared" si="2"/>
        <v>-0.19925838501965515</v>
      </c>
      <c r="U6" s="8">
        <f t="shared" si="2"/>
        <v>2.8057741539591216E-2</v>
      </c>
      <c r="V6" s="8">
        <f t="shared" si="2"/>
        <v>0.60957990089333458</v>
      </c>
      <c r="W6" s="8">
        <f t="shared" si="2"/>
        <v>-0.435376821647463</v>
      </c>
      <c r="X6" s="8">
        <f t="shared" si="2"/>
        <v>0.20081028082108793</v>
      </c>
      <c r="Y6" s="8">
        <f t="shared" si="2"/>
        <v>0.21366889668169675</v>
      </c>
    </row>
    <row r="7" spans="1:25" x14ac:dyDescent="0.15">
      <c r="A7" s="1">
        <v>2000</v>
      </c>
      <c r="B7" s="2">
        <v>97931.51</v>
      </c>
      <c r="C7" s="2">
        <v>67456.03</v>
      </c>
      <c r="D7" s="2">
        <v>95618.59</v>
      </c>
      <c r="E7" s="2">
        <v>91114.63</v>
      </c>
      <c r="F7" s="2">
        <v>76816.009999999995</v>
      </c>
      <c r="G7" s="2">
        <v>77603.990000000005</v>
      </c>
      <c r="H7" s="6">
        <v>126155.2</v>
      </c>
      <c r="I7" s="2">
        <v>91594.78</v>
      </c>
      <c r="J7" s="2">
        <v>83440.7</v>
      </c>
      <c r="K7" s="6">
        <v>136797.70000000001</v>
      </c>
      <c r="L7" s="2">
        <v>101287.73</v>
      </c>
      <c r="N7" s="1">
        <v>2000</v>
      </c>
      <c r="O7" s="1"/>
      <c r="P7" s="8">
        <f t="shared" si="1"/>
        <v>-0.31119177065686005</v>
      </c>
      <c r="Q7" s="8">
        <f t="shared" si="2"/>
        <v>0.41749507049258605</v>
      </c>
      <c r="R7" s="8">
        <f t="shared" si="2"/>
        <v>-4.7103392760759095E-2</v>
      </c>
      <c r="S7" s="8">
        <f t="shared" si="2"/>
        <v>-0.15693001222745467</v>
      </c>
      <c r="T7" s="8">
        <f t="shared" si="2"/>
        <v>1.0258017827273385E-2</v>
      </c>
      <c r="U7" s="8">
        <f t="shared" si="2"/>
        <v>0.62562775444922336</v>
      </c>
      <c r="V7" s="8">
        <f t="shared" si="2"/>
        <v>-0.27395160881200298</v>
      </c>
      <c r="W7" s="8">
        <f t="shared" si="2"/>
        <v>-8.9023413779693583E-2</v>
      </c>
      <c r="X7" s="8">
        <f t="shared" si="2"/>
        <v>0.63946011958193083</v>
      </c>
      <c r="Y7" s="8">
        <f t="shared" si="2"/>
        <v>-0.25958016838002401</v>
      </c>
    </row>
    <row r="8" spans="1:25" x14ac:dyDescent="0.15">
      <c r="A8" s="1">
        <v>5000</v>
      </c>
      <c r="B8" s="2">
        <v>9196.5</v>
      </c>
      <c r="C8" s="2">
        <v>46085.11</v>
      </c>
      <c r="D8" s="2">
        <v>38877.57</v>
      </c>
      <c r="E8" s="2">
        <v>35274.519999999997</v>
      </c>
      <c r="F8" s="2">
        <v>60510.51</v>
      </c>
      <c r="G8" s="2">
        <v>12664.96</v>
      </c>
      <c r="H8" s="2">
        <v>13653.49</v>
      </c>
      <c r="I8" s="6">
        <v>25700.400000000001</v>
      </c>
      <c r="J8" s="2">
        <v>10811.36</v>
      </c>
      <c r="K8" s="2">
        <v>31987.17</v>
      </c>
      <c r="L8" s="2">
        <v>32870.76</v>
      </c>
      <c r="N8" s="1">
        <v>5000</v>
      </c>
      <c r="O8" s="1"/>
      <c r="P8" s="8">
        <f t="shared" si="1"/>
        <v>4.011157505572772</v>
      </c>
      <c r="Q8" s="8">
        <f t="shared" si="2"/>
        <v>-0.15639628504738301</v>
      </c>
      <c r="R8" s="8">
        <f t="shared" si="2"/>
        <v>-9.2676831396612563E-2</v>
      </c>
      <c r="S8" s="8">
        <f t="shared" si="2"/>
        <v>0.71541696385946596</v>
      </c>
      <c r="T8" s="8">
        <f t="shared" si="2"/>
        <v>-0.79069817788678365</v>
      </c>
      <c r="U8" s="8">
        <f t="shared" si="2"/>
        <v>7.8052358633584368E-2</v>
      </c>
      <c r="V8" s="8">
        <f t="shared" si="2"/>
        <v>0.88233191660154309</v>
      </c>
      <c r="W8" s="8">
        <f t="shared" si="2"/>
        <v>-0.57933106099515963</v>
      </c>
      <c r="X8" s="8">
        <f t="shared" si="2"/>
        <v>1.9586629249234135</v>
      </c>
      <c r="Y8" s="8">
        <f t="shared" si="2"/>
        <v>2.762326270188966E-2</v>
      </c>
    </row>
    <row r="9" spans="1:25" x14ac:dyDescent="0.15">
      <c r="A9" s="1">
        <v>10000</v>
      </c>
      <c r="B9" s="2">
        <v>2337.73</v>
      </c>
      <c r="C9" s="2">
        <v>30491.55</v>
      </c>
      <c r="D9" s="2">
        <v>35363.57</v>
      </c>
      <c r="E9" s="2">
        <v>33955.730000000003</v>
      </c>
      <c r="F9" s="2">
        <v>37400.57</v>
      </c>
      <c r="G9" s="2">
        <v>35870.019999999997</v>
      </c>
      <c r="H9" s="2">
        <v>37940.1</v>
      </c>
      <c r="I9" s="2">
        <v>18568.830000000002</v>
      </c>
      <c r="J9" s="2">
        <v>9320.01</v>
      </c>
      <c r="K9" s="2">
        <v>20932.919999999998</v>
      </c>
      <c r="L9" s="2">
        <v>17617.349999999999</v>
      </c>
      <c r="N9" s="1">
        <v>10000</v>
      </c>
      <c r="O9" s="1"/>
      <c r="P9" s="8">
        <f t="shared" si="1"/>
        <v>12.04322997095473</v>
      </c>
      <c r="Q9" s="8">
        <f t="shared" si="2"/>
        <v>0.1597826283019394</v>
      </c>
      <c r="R9" s="8">
        <f t="shared" si="2"/>
        <v>-3.9810460312688922E-2</v>
      </c>
      <c r="S9" s="8">
        <f t="shared" si="2"/>
        <v>0.10145091859312098</v>
      </c>
      <c r="T9" s="8">
        <f t="shared" si="2"/>
        <v>-4.0923173096025084E-2</v>
      </c>
      <c r="U9" s="8">
        <f t="shared" si="2"/>
        <v>5.7710589511798485E-2</v>
      </c>
      <c r="V9" s="8">
        <f t="shared" si="2"/>
        <v>-0.51057509073513241</v>
      </c>
      <c r="W9" s="8">
        <f t="shared" si="2"/>
        <v>-0.49808307793221224</v>
      </c>
      <c r="X9" s="8">
        <f t="shared" si="2"/>
        <v>1.2460190493357837</v>
      </c>
      <c r="Y9" s="8">
        <f t="shared" si="2"/>
        <v>-0.15839022936121669</v>
      </c>
    </row>
    <row r="10" spans="1:25" ht="20.25" customHeight="1" x14ac:dyDescent="0.15">
      <c r="A10" s="17" t="s">
        <v>38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25" ht="24.7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25" ht="27" customHeight="1" x14ac:dyDescent="0.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25" ht="21.6" customHeight="1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25" ht="80.2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</sheetData>
  <mergeCells count="1">
    <mergeCell ref="A10:L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workbookViewId="0">
      <selection activeCell="E30" sqref="E30"/>
    </sheetView>
  </sheetViews>
  <sheetFormatPr defaultRowHeight="13.5" x14ac:dyDescent="0.15"/>
  <cols>
    <col min="1" max="1" width="8.625" customWidth="1"/>
    <col min="2" max="2" width="10.75" customWidth="1"/>
    <col min="3" max="3" width="10.875" customWidth="1"/>
    <col min="4" max="4" width="10.75" customWidth="1"/>
    <col min="5" max="5" width="8.25" customWidth="1"/>
    <col min="6" max="6" width="10.875" customWidth="1"/>
    <col min="7" max="7" width="10.75" customWidth="1"/>
    <col min="8" max="8" width="12.625" customWidth="1"/>
    <col min="9" max="9" width="10.25" customWidth="1"/>
    <col min="10" max="10" width="12.125" customWidth="1"/>
    <col min="11" max="11" width="11.25" customWidth="1"/>
    <col min="12" max="12" width="11.5" customWidth="1"/>
    <col min="13" max="13" width="9.25" customWidth="1"/>
    <col min="14" max="14" width="11.125" customWidth="1"/>
    <col min="15" max="15" width="6.25" customWidth="1"/>
    <col min="16" max="16" width="10.75" customWidth="1"/>
    <col min="17" max="17" width="7.875" customWidth="1"/>
    <col min="18" max="18" width="11.25" customWidth="1"/>
    <col min="19" max="19" width="7.875" customWidth="1"/>
    <col min="20" max="20" width="10.375" customWidth="1"/>
    <col min="21" max="21" width="7.875" customWidth="1"/>
    <col min="22" max="22" width="12" customWidth="1"/>
    <col min="23" max="23" width="8.625" customWidth="1"/>
  </cols>
  <sheetData>
    <row r="1" spans="1:23" ht="20.25" customHeight="1" x14ac:dyDescent="0.15">
      <c r="A1" s="19" t="s">
        <v>13</v>
      </c>
      <c r="B1" s="21" t="s">
        <v>0</v>
      </c>
      <c r="C1" s="23"/>
      <c r="D1" s="21" t="s">
        <v>1</v>
      </c>
      <c r="E1" s="21"/>
      <c r="F1" s="21" t="s">
        <v>2</v>
      </c>
      <c r="G1" s="21"/>
      <c r="H1" s="21" t="s">
        <v>3</v>
      </c>
      <c r="I1" s="21"/>
      <c r="J1" s="21" t="s">
        <v>6</v>
      </c>
      <c r="K1" s="21"/>
      <c r="L1" s="21" t="s">
        <v>7</v>
      </c>
      <c r="M1" s="21"/>
      <c r="N1" s="21" t="s">
        <v>9</v>
      </c>
      <c r="O1" s="21"/>
      <c r="P1" s="21" t="s">
        <v>10</v>
      </c>
      <c r="Q1" s="21"/>
      <c r="R1" s="21" t="s">
        <v>11</v>
      </c>
      <c r="S1" s="21"/>
      <c r="T1" s="21" t="s">
        <v>12</v>
      </c>
      <c r="U1" s="21"/>
      <c r="V1" s="21" t="s">
        <v>8</v>
      </c>
      <c r="W1" s="22"/>
    </row>
    <row r="2" spans="1:23" ht="20.25" customHeight="1" x14ac:dyDescent="0.15">
      <c r="A2" s="20"/>
      <c r="B2" s="2" t="s">
        <v>5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  <c r="O2" s="2" t="s">
        <v>4</v>
      </c>
      <c r="P2" s="2" t="s">
        <v>5</v>
      </c>
      <c r="Q2" s="2" t="s">
        <v>4</v>
      </c>
      <c r="R2" s="2" t="s">
        <v>5</v>
      </c>
      <c r="S2" s="2" t="s">
        <v>4</v>
      </c>
      <c r="T2" s="2" t="s">
        <v>5</v>
      </c>
      <c r="U2" s="2" t="s">
        <v>4</v>
      </c>
      <c r="V2" s="2" t="s">
        <v>5</v>
      </c>
      <c r="W2" s="9" t="s">
        <v>4</v>
      </c>
    </row>
    <row r="3" spans="1:23" ht="23.25" customHeight="1" x14ac:dyDescent="0.15">
      <c r="A3" s="10">
        <v>100</v>
      </c>
      <c r="B3" s="2">
        <v>111370.54</v>
      </c>
      <c r="C3" s="11">
        <v>0.17</v>
      </c>
      <c r="D3" s="2">
        <v>190913.24</v>
      </c>
      <c r="E3" s="11">
        <v>0.36</v>
      </c>
      <c r="F3" s="2">
        <v>244366.4</v>
      </c>
      <c r="G3" s="11">
        <v>0.5</v>
      </c>
      <c r="H3" s="2">
        <v>269735.15000000002</v>
      </c>
      <c r="I3" s="11">
        <v>0.6</v>
      </c>
      <c r="J3" s="6">
        <v>276500.11</v>
      </c>
      <c r="K3" s="11">
        <v>0.66</v>
      </c>
      <c r="L3" s="2">
        <v>269986.26</v>
      </c>
      <c r="M3" s="11">
        <v>0.65</v>
      </c>
      <c r="N3" s="6">
        <v>278033.90999999997</v>
      </c>
      <c r="O3" s="11">
        <v>0.63</v>
      </c>
      <c r="P3" s="2">
        <v>269087.95</v>
      </c>
      <c r="Q3" s="11">
        <v>0.6</v>
      </c>
      <c r="R3" s="6">
        <v>273725.83</v>
      </c>
      <c r="S3" s="11">
        <v>0.65</v>
      </c>
      <c r="T3" s="6">
        <v>270093.26</v>
      </c>
      <c r="U3" s="11">
        <v>0.64</v>
      </c>
      <c r="V3" s="2">
        <v>315379.63</v>
      </c>
      <c r="W3" s="12">
        <v>0.7</v>
      </c>
    </row>
    <row r="4" spans="1:23" ht="25.5" customHeight="1" x14ac:dyDescent="0.15">
      <c r="A4" s="10">
        <v>200</v>
      </c>
      <c r="B4" s="2">
        <v>102633.36</v>
      </c>
      <c r="C4" s="11">
        <v>0.18</v>
      </c>
      <c r="D4" s="2">
        <v>183955.13</v>
      </c>
      <c r="E4" s="11">
        <v>0.4</v>
      </c>
      <c r="F4" s="2">
        <v>230838.55</v>
      </c>
      <c r="G4" s="11">
        <v>0.53</v>
      </c>
      <c r="H4" s="2">
        <v>254055.5</v>
      </c>
      <c r="I4" s="11">
        <v>0.66</v>
      </c>
      <c r="J4" s="2">
        <v>257448.58</v>
      </c>
      <c r="K4" s="11">
        <v>0.7</v>
      </c>
      <c r="L4" s="6">
        <v>266744.21000000002</v>
      </c>
      <c r="M4" s="11">
        <v>0.7</v>
      </c>
      <c r="N4" s="3">
        <v>253685.51</v>
      </c>
      <c r="O4" s="11">
        <v>0.7</v>
      </c>
      <c r="P4" s="2">
        <v>244132.95</v>
      </c>
      <c r="Q4" s="11">
        <v>0.62</v>
      </c>
      <c r="R4" s="2">
        <v>256564.48000000001</v>
      </c>
      <c r="S4" s="11"/>
      <c r="T4" s="2">
        <v>193313.58</v>
      </c>
      <c r="U4" s="11">
        <v>0.7</v>
      </c>
      <c r="V4" s="2">
        <v>318330.64</v>
      </c>
      <c r="W4" s="12">
        <v>0.8</v>
      </c>
    </row>
    <row r="5" spans="1:23" ht="25.5" customHeight="1" x14ac:dyDescent="0.15">
      <c r="A5" s="10">
        <v>300</v>
      </c>
      <c r="B5" s="2">
        <v>98764.29</v>
      </c>
      <c r="C5" s="11">
        <v>0.18</v>
      </c>
      <c r="D5" s="2">
        <v>157284.38</v>
      </c>
      <c r="E5" s="11">
        <v>0.37</v>
      </c>
      <c r="F5" s="2">
        <v>205291.83</v>
      </c>
      <c r="G5" s="11">
        <v>0.55000000000000004</v>
      </c>
      <c r="H5" s="2">
        <v>214182.91</v>
      </c>
      <c r="I5" s="11">
        <v>0.63</v>
      </c>
      <c r="J5" s="2">
        <v>217809.71</v>
      </c>
      <c r="K5" s="11">
        <v>0.67</v>
      </c>
      <c r="L5" s="2">
        <v>223809.71</v>
      </c>
      <c r="M5" s="11">
        <v>0.68</v>
      </c>
      <c r="N5" s="6">
        <v>249861.03</v>
      </c>
      <c r="O5" s="11">
        <v>0.71</v>
      </c>
      <c r="P5" s="2">
        <v>231403.04</v>
      </c>
      <c r="Q5" s="11"/>
      <c r="R5" s="2">
        <v>193854.17</v>
      </c>
      <c r="S5" s="11"/>
      <c r="T5" s="2">
        <v>215097.72</v>
      </c>
      <c r="U5" s="11"/>
      <c r="V5" s="2">
        <v>319589.73</v>
      </c>
      <c r="W5" s="12">
        <v>0.83</v>
      </c>
    </row>
    <row r="6" spans="1:23" ht="25.5" customHeight="1" x14ac:dyDescent="0.15">
      <c r="A6" s="10">
        <v>500</v>
      </c>
      <c r="B6" s="2">
        <v>89011.21</v>
      </c>
      <c r="C6" s="11">
        <v>0.2</v>
      </c>
      <c r="D6" s="2">
        <v>142809.9</v>
      </c>
      <c r="E6" s="11">
        <v>0.36</v>
      </c>
      <c r="F6" s="2">
        <v>157063.94</v>
      </c>
      <c r="G6" s="11">
        <v>0.36</v>
      </c>
      <c r="H6" s="2">
        <v>169165.09</v>
      </c>
      <c r="I6" s="11">
        <v>0.63</v>
      </c>
      <c r="J6" s="2">
        <v>165055.20000000001</v>
      </c>
      <c r="K6" s="11">
        <v>0.7</v>
      </c>
      <c r="L6" s="2">
        <v>143363.18</v>
      </c>
      <c r="M6" s="11">
        <v>0.75</v>
      </c>
      <c r="N6" s="2">
        <v>128368.15</v>
      </c>
      <c r="O6" s="11">
        <v>0.4</v>
      </c>
      <c r="P6" s="2">
        <v>149276.84</v>
      </c>
      <c r="Q6" s="11"/>
      <c r="R6" s="2">
        <v>152389.57</v>
      </c>
      <c r="S6" s="11"/>
      <c r="T6" s="6">
        <v>228542.61</v>
      </c>
      <c r="U6" s="11"/>
      <c r="V6" s="2">
        <v>306892.56</v>
      </c>
      <c r="W6" s="12">
        <v>0.85</v>
      </c>
    </row>
    <row r="7" spans="1:23" ht="25.5" customHeight="1" x14ac:dyDescent="0.15">
      <c r="A7" s="10">
        <v>1000</v>
      </c>
      <c r="B7" s="2">
        <v>84789.28</v>
      </c>
      <c r="C7" s="11">
        <v>0.22</v>
      </c>
      <c r="D7" s="2">
        <v>135780.67000000001</v>
      </c>
      <c r="E7" s="11">
        <v>0.4</v>
      </c>
      <c r="F7" s="2">
        <v>139104.20000000001</v>
      </c>
      <c r="G7" s="11">
        <v>0.28000000000000003</v>
      </c>
      <c r="H7" s="2">
        <v>138228.06</v>
      </c>
      <c r="I7" s="11">
        <v>0.26</v>
      </c>
      <c r="J7" s="2">
        <v>110684.96</v>
      </c>
      <c r="K7" s="11">
        <v>0.35</v>
      </c>
      <c r="L7" s="2">
        <v>113790.53</v>
      </c>
      <c r="M7" s="11">
        <v>0.28000000000000003</v>
      </c>
      <c r="N7" s="6">
        <v>183154.95</v>
      </c>
      <c r="O7" s="11">
        <v>0.66</v>
      </c>
      <c r="P7" s="2">
        <v>103413.53</v>
      </c>
      <c r="Q7" s="11"/>
      <c r="R7" s="2">
        <v>124180.03</v>
      </c>
      <c r="S7" s="11"/>
      <c r="T7" s="2">
        <v>150713.44</v>
      </c>
      <c r="U7" s="11"/>
      <c r="V7" s="2">
        <v>138880.04999999999</v>
      </c>
      <c r="W7" s="12">
        <v>0.5</v>
      </c>
    </row>
    <row r="8" spans="1:23" ht="25.5" customHeight="1" x14ac:dyDescent="0.15">
      <c r="A8" s="10">
        <v>2000</v>
      </c>
      <c r="B8" s="2">
        <v>67456.03</v>
      </c>
      <c r="C8" s="11">
        <v>0.18</v>
      </c>
      <c r="D8" s="2">
        <v>95618.59</v>
      </c>
      <c r="E8" s="11">
        <v>0.26</v>
      </c>
      <c r="F8" s="2">
        <v>91114.63</v>
      </c>
      <c r="G8" s="11">
        <v>0.53</v>
      </c>
      <c r="H8" s="2">
        <v>76816.009999999995</v>
      </c>
      <c r="I8" s="11">
        <v>0.46</v>
      </c>
      <c r="J8" s="2">
        <v>77603.990000000005</v>
      </c>
      <c r="K8" s="11"/>
      <c r="L8" s="6">
        <v>126155.2</v>
      </c>
      <c r="M8" s="11">
        <v>0.6</v>
      </c>
      <c r="N8" s="2">
        <v>91594.78</v>
      </c>
      <c r="O8" s="11"/>
      <c r="P8" s="2">
        <v>83440.7</v>
      </c>
      <c r="Q8" s="11">
        <v>0.44</v>
      </c>
      <c r="R8" s="6">
        <v>136797.70000000001</v>
      </c>
      <c r="S8" s="11">
        <v>0.69</v>
      </c>
      <c r="T8" s="2">
        <v>101287.73</v>
      </c>
      <c r="U8" s="11"/>
      <c r="V8" s="2">
        <v>97931.51</v>
      </c>
      <c r="W8" s="12">
        <v>0.5</v>
      </c>
    </row>
    <row r="9" spans="1:23" ht="25.5" customHeight="1" x14ac:dyDescent="0.15">
      <c r="A9" s="10">
        <v>5000</v>
      </c>
      <c r="B9" s="2">
        <v>46085.11</v>
      </c>
      <c r="C9" s="11">
        <v>0.36</v>
      </c>
      <c r="D9" s="2">
        <v>38877.57</v>
      </c>
      <c r="E9" s="11">
        <v>0.21</v>
      </c>
      <c r="F9" s="2">
        <v>35274.519999999997</v>
      </c>
      <c r="G9" s="11"/>
      <c r="H9" s="2">
        <v>60510.51</v>
      </c>
      <c r="I9" s="11">
        <v>0.5</v>
      </c>
      <c r="J9" s="2">
        <v>12664.96</v>
      </c>
      <c r="K9" s="11"/>
      <c r="L9" s="2">
        <v>13653.49</v>
      </c>
      <c r="M9" s="11">
        <v>0.15</v>
      </c>
      <c r="N9" s="6">
        <v>25700.400000000001</v>
      </c>
      <c r="O9" s="11">
        <v>0.22</v>
      </c>
      <c r="P9" s="2">
        <v>10811.36</v>
      </c>
      <c r="Q9" s="11"/>
      <c r="R9" s="2">
        <v>31987.17</v>
      </c>
      <c r="S9" s="11"/>
      <c r="T9" s="2">
        <v>32870.76</v>
      </c>
      <c r="U9" s="11"/>
      <c r="V9" s="2">
        <v>9196.5</v>
      </c>
      <c r="W9" s="12">
        <v>0.03</v>
      </c>
    </row>
    <row r="10" spans="1:23" ht="25.5" customHeight="1" thickBot="1" x14ac:dyDescent="0.2">
      <c r="A10" s="13">
        <v>10000</v>
      </c>
      <c r="B10" s="14">
        <v>30491.55</v>
      </c>
      <c r="C10" s="15">
        <v>0.48</v>
      </c>
      <c r="D10" s="14">
        <v>35363.57</v>
      </c>
      <c r="E10" s="15">
        <v>0.55000000000000004</v>
      </c>
      <c r="F10" s="14">
        <v>33955.730000000003</v>
      </c>
      <c r="G10" s="15">
        <v>0.53</v>
      </c>
      <c r="H10" s="14">
        <v>37400.57</v>
      </c>
      <c r="I10" s="15">
        <v>0.55000000000000004</v>
      </c>
      <c r="J10" s="14">
        <v>35870.019999999997</v>
      </c>
      <c r="K10" s="15">
        <v>0.52</v>
      </c>
      <c r="L10" s="14">
        <v>37940.1</v>
      </c>
      <c r="M10" s="15"/>
      <c r="N10" s="14">
        <v>18568.830000000002</v>
      </c>
      <c r="O10" s="15">
        <v>0.51</v>
      </c>
      <c r="P10" s="14">
        <v>9320.01</v>
      </c>
      <c r="Q10" s="15">
        <v>0.1</v>
      </c>
      <c r="R10" s="14">
        <v>20932.919999999998</v>
      </c>
      <c r="S10" s="15">
        <v>0.43</v>
      </c>
      <c r="T10" s="14">
        <v>17617.349999999999</v>
      </c>
      <c r="U10" s="15">
        <v>0.4</v>
      </c>
      <c r="V10" s="14">
        <v>2337.73</v>
      </c>
      <c r="W10" s="16">
        <v>0.08</v>
      </c>
    </row>
    <row r="12" spans="1:23" x14ac:dyDescent="0.15">
      <c r="A12" s="18"/>
      <c r="B12" s="18"/>
      <c r="C12" s="18"/>
      <c r="D12" s="18"/>
      <c r="E12" s="18"/>
      <c r="F12" s="18"/>
      <c r="G12" s="18"/>
      <c r="H12" s="18"/>
      <c r="I12" s="18"/>
    </row>
  </sheetData>
  <mergeCells count="13">
    <mergeCell ref="V1:W1"/>
    <mergeCell ref="B1:C1"/>
    <mergeCell ref="H1:I1"/>
    <mergeCell ref="F1:G1"/>
    <mergeCell ref="D1:E1"/>
    <mergeCell ref="P1:Q1"/>
    <mergeCell ref="R1:S1"/>
    <mergeCell ref="T1:U1"/>
    <mergeCell ref="A12:I12"/>
    <mergeCell ref="A1:A2"/>
    <mergeCell ref="J1:K1"/>
    <mergeCell ref="N1:O1"/>
    <mergeCell ref="L1:M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8" sqref="B8"/>
    </sheetView>
  </sheetViews>
  <sheetFormatPr defaultRowHeight="13.5" x14ac:dyDescent="0.15"/>
  <cols>
    <col min="2" max="2" width="44.375" customWidth="1"/>
  </cols>
  <sheetData>
    <row r="1" spans="1:2" ht="21.75" customHeight="1" x14ac:dyDescent="0.15">
      <c r="A1" s="24" t="s">
        <v>28</v>
      </c>
      <c r="B1" s="25" t="s">
        <v>29</v>
      </c>
    </row>
    <row r="2" spans="1:2" ht="32.25" customHeight="1" x14ac:dyDescent="0.15">
      <c r="A2" s="26" t="s">
        <v>30</v>
      </c>
      <c r="B2" s="27" t="s">
        <v>31</v>
      </c>
    </row>
    <row r="3" spans="1:2" ht="22.5" customHeight="1" x14ac:dyDescent="0.15">
      <c r="A3" s="26" t="s">
        <v>32</v>
      </c>
      <c r="B3" s="27" t="s">
        <v>33</v>
      </c>
    </row>
    <row r="4" spans="1:2" ht="24" customHeight="1" x14ac:dyDescent="0.15">
      <c r="A4" s="26" t="s">
        <v>34</v>
      </c>
      <c r="B4" s="27" t="s">
        <v>35</v>
      </c>
    </row>
    <row r="5" spans="1:2" ht="15" thickBot="1" x14ac:dyDescent="0.2">
      <c r="A5" s="28" t="s">
        <v>36</v>
      </c>
      <c r="B5" s="29" t="s">
        <v>37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pgbouncer压力测试</vt:lpstr>
      <vt:lpstr>附CPU情况</vt:lpstr>
      <vt:lpstr>硬件配置</vt:lpstr>
      <vt:lpstr>附CPU情况!_Toc527985953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27017</cp:lastModifiedBy>
  <dcterms:created xsi:type="dcterms:W3CDTF">2019-10-28T05:31:18Z</dcterms:created>
  <dcterms:modified xsi:type="dcterms:W3CDTF">2019-11-21T04:49:10Z</dcterms:modified>
</cp:coreProperties>
</file>