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udies\Анализ данных\"/>
    </mc:Choice>
  </mc:AlternateContent>
  <xr:revisionPtr revIDLastSave="0" documentId="13_ncr:1_{DFEF9B40-0BAB-4928-BBFF-6842372959A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Лист1" sheetId="1" r:id="rId1"/>
    <sheet name="Лист2" sheetId="2" r:id="rId2"/>
    <sheet name="Лист6" sheetId="6" r:id="rId3"/>
    <sheet name="Лист7" sheetId="7" r:id="rId4"/>
    <sheet name="Лист8" sheetId="8" r:id="rId5"/>
    <sheet name="Лист3" sheetId="3" r:id="rId6"/>
    <sheet name="Лист4" sheetId="4" r:id="rId7"/>
    <sheet name="Лист5" sheetId="5" r:id="rId8"/>
    <sheet name="Лист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6" l="1"/>
  <c r="C6" i="8"/>
  <c r="D6" i="8" s="1"/>
  <c r="B6" i="8"/>
  <c r="G2" i="7"/>
  <c r="F3" i="7"/>
  <c r="F2" i="7"/>
  <c r="G2" i="5"/>
  <c r="F3" i="5"/>
  <c r="F2" i="5"/>
  <c r="G2" i="4"/>
  <c r="F3" i="4"/>
  <c r="F2" i="4"/>
  <c r="D7" i="3"/>
  <c r="A7" i="3"/>
  <c r="A7" i="2"/>
  <c r="A7" i="1"/>
  <c r="D7" i="1"/>
  <c r="B7" i="2" l="1"/>
  <c r="C7" i="2" s="1"/>
</calcChain>
</file>

<file path=xl/sharedStrings.xml><?xml version="1.0" encoding="utf-8"?>
<sst xmlns="http://schemas.openxmlformats.org/spreadsheetml/2006/main" count="12" uniqueCount="12">
  <si>
    <t>Функция плотности вероятности распределения НСВ X</t>
  </si>
  <si>
    <t>a =</t>
  </si>
  <si>
    <t xml:space="preserve">b = </t>
  </si>
  <si>
    <t>B =</t>
  </si>
  <si>
    <t>n =</t>
  </si>
  <si>
    <t>k =</t>
  </si>
  <si>
    <t>C =</t>
  </si>
  <si>
    <t>E(Y) =</t>
  </si>
  <si>
    <r>
      <t>f(x) = Cx</t>
    </r>
    <r>
      <rPr>
        <vertAlign val="superscript"/>
        <sz val="11"/>
        <color theme="1"/>
        <rFont val="Calibri"/>
        <family val="2"/>
        <charset val="204"/>
        <scheme val="minor"/>
      </rPr>
      <t>k</t>
    </r>
  </si>
  <si>
    <r>
      <t>Y = X</t>
    </r>
    <r>
      <rPr>
        <vertAlign val="superscript"/>
        <sz val="11"/>
        <color theme="1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+ B</t>
    </r>
  </si>
  <si>
    <t>Промежуток [a; b]</t>
  </si>
  <si>
    <t>СВ второй части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</si>
</sst>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H3" sqref="H3"/>
    </sheetView>
  </sheetViews>
  <sheetFormatPr defaultRowHeight="14.4" x14ac:dyDescent="0.3"/>
  <sheetData>
    <row r="1" spans="1:5" ht="51.6" customHeight="1" x14ac:dyDescent="0.3">
      <c r="A1" s="4" t="s">
        <v>0</v>
      </c>
      <c r="B1" s="4"/>
      <c r="C1" s="4"/>
      <c r="D1" s="1" t="s">
        <v>11</v>
      </c>
      <c r="E1" s="1"/>
    </row>
    <row r="2" spans="1:5" ht="16.2" x14ac:dyDescent="0.3">
      <c r="A2" t="s">
        <v>8</v>
      </c>
      <c r="B2" s="3" t="s">
        <v>10</v>
      </c>
      <c r="C2" s="3"/>
      <c r="D2" s="3" t="s">
        <v>9</v>
      </c>
      <c r="E2" s="3"/>
    </row>
    <row r="3" spans="1:5" x14ac:dyDescent="0.3">
      <c r="A3" t="s">
        <v>5</v>
      </c>
      <c r="B3" t="s">
        <v>1</v>
      </c>
      <c r="C3" t="s">
        <v>2</v>
      </c>
      <c r="D3" t="s">
        <v>4</v>
      </c>
      <c r="E3" t="s">
        <v>3</v>
      </c>
    </row>
    <row r="4" spans="1:5" x14ac:dyDescent="0.3">
      <c r="A4">
        <v>2</v>
      </c>
      <c r="B4">
        <v>-9</v>
      </c>
      <c r="C4">
        <v>9</v>
      </c>
      <c r="D4">
        <v>2</v>
      </c>
      <c r="E4">
        <v>-6</v>
      </c>
    </row>
    <row r="6" spans="1:5" x14ac:dyDescent="0.3">
      <c r="A6" t="s">
        <v>6</v>
      </c>
      <c r="D6" t="s">
        <v>7</v>
      </c>
    </row>
    <row r="7" spans="1:5" x14ac:dyDescent="0.3">
      <c r="A7">
        <f>(A4+1)/(C4^(A4+1)-B4^(A4+1))</f>
        <v>2.05761316872428E-3</v>
      </c>
      <c r="D7">
        <f>A7*(C4^(A4+D4+1)-B4^(A4+D4+1))/(A4+D4+1)+E4</f>
        <v>42.600000000000009</v>
      </c>
    </row>
  </sheetData>
  <mergeCells count="3">
    <mergeCell ref="D2:E2"/>
    <mergeCell ref="B2:C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1CAD-046C-49A2-92DA-FBA05A9F449C}">
  <dimension ref="A4:C7"/>
  <sheetViews>
    <sheetView workbookViewId="0">
      <selection activeCell="A7" sqref="A7"/>
    </sheetView>
  </sheetViews>
  <sheetFormatPr defaultRowHeight="14.4" x14ac:dyDescent="0.3"/>
  <sheetData>
    <row r="4" spans="1:3" x14ac:dyDescent="0.3">
      <c r="A4">
        <v>4</v>
      </c>
      <c r="B4">
        <v>-2</v>
      </c>
      <c r="C4">
        <v>2</v>
      </c>
    </row>
    <row r="7" spans="1:3" x14ac:dyDescent="0.3">
      <c r="A7">
        <f>(A4+1)/(C4^(A4+1)-B4^(A4+1))</f>
        <v>7.8125E-2</v>
      </c>
      <c r="B7">
        <f>A7*(C4^(A4+2)-B4^(A4+2))/(A4+2)</f>
        <v>0</v>
      </c>
      <c r="C7">
        <f>A7*(C4^(A4+3)-B4^(A4+3))/(A4+3)-B7^2</f>
        <v>2.8571428571428572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02F0-2752-4699-8FDE-D01C981DABAB}">
  <dimension ref="C2:G3"/>
  <sheetViews>
    <sheetView tabSelected="1" workbookViewId="0">
      <selection activeCell="G2" sqref="G2"/>
    </sheetView>
  </sheetViews>
  <sheetFormatPr defaultRowHeight="14.4" x14ac:dyDescent="0.3"/>
  <sheetData>
    <row r="2" spans="3:7" x14ac:dyDescent="0.3">
      <c r="C2">
        <v>900</v>
      </c>
      <c r="E2">
        <v>850</v>
      </c>
      <c r="G2" s="2">
        <f>_xlfn.BINOM.DIST(E3,C2,C3,1)</f>
        <v>1</v>
      </c>
    </row>
    <row r="3" spans="3:7" x14ac:dyDescent="0.3">
      <c r="C3">
        <v>0.06</v>
      </c>
      <c r="E3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F491-526F-440F-8E3C-ABE7794F1BFD}">
  <dimension ref="B2:G3"/>
  <sheetViews>
    <sheetView workbookViewId="0">
      <selection activeCell="G2" sqref="G2"/>
    </sheetView>
  </sheetViews>
  <sheetFormatPr defaultRowHeight="14.4" x14ac:dyDescent="0.3"/>
  <sheetData>
    <row r="2" spans="2:7" x14ac:dyDescent="0.3">
      <c r="B2">
        <v>0.26</v>
      </c>
      <c r="D2">
        <v>-0.04</v>
      </c>
      <c r="F2">
        <f>_xlfn.NORM.DIST(D2,B2,B3,1)</f>
        <v>0.4066307971365295</v>
      </c>
      <c r="G2" s="2">
        <f>1-(F3-F2)</f>
        <v>0.64589810371746414</v>
      </c>
    </row>
    <row r="3" spans="2:7" x14ac:dyDescent="0.3">
      <c r="B3">
        <v>1.27</v>
      </c>
      <c r="D3">
        <v>1.1599999999999999</v>
      </c>
      <c r="F3">
        <f>_xlfn.NORM.DIST(D3,B2,B3,1)</f>
        <v>0.76073269341906535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4DDF-A149-45C2-9059-84216B5C0BFD}">
  <dimension ref="B2:D6"/>
  <sheetViews>
    <sheetView workbookViewId="0">
      <selection activeCell="B27" sqref="B27"/>
    </sheetView>
  </sheetViews>
  <sheetFormatPr defaultRowHeight="14.4" x14ac:dyDescent="0.3"/>
  <sheetData>
    <row r="2" spans="2:4" x14ac:dyDescent="0.3">
      <c r="B2">
        <v>87.1</v>
      </c>
      <c r="C2">
        <v>7.1</v>
      </c>
      <c r="D2">
        <v>0.23</v>
      </c>
    </row>
    <row r="3" spans="2:4" x14ac:dyDescent="0.3">
      <c r="B3">
        <v>33</v>
      </c>
      <c r="C3">
        <v>5.0999999999999996</v>
      </c>
    </row>
    <row r="6" spans="2:4" x14ac:dyDescent="0.3">
      <c r="B6">
        <f>B2-B3</f>
        <v>54.099999999999994</v>
      </c>
      <c r="C6">
        <f>D2*SQRT(C2*C3)</f>
        <v>1.3840191472663952</v>
      </c>
      <c r="D6" s="2">
        <f>C2+C3+2*(-1)*C6</f>
        <v>9.4319617054672094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31E6-62F0-4820-B874-A0237258BA9B}">
  <dimension ref="A4:E7"/>
  <sheetViews>
    <sheetView workbookViewId="0">
      <selection activeCell="G27" sqref="G27"/>
    </sheetView>
  </sheetViews>
  <sheetFormatPr defaultRowHeight="14.4" x14ac:dyDescent="0.3"/>
  <sheetData>
    <row r="4" spans="1:5" x14ac:dyDescent="0.3">
      <c r="A4">
        <v>4</v>
      </c>
      <c r="B4">
        <v>-2</v>
      </c>
      <c r="C4">
        <v>1</v>
      </c>
      <c r="D4">
        <v>-0.5</v>
      </c>
      <c r="E4">
        <v>1</v>
      </c>
    </row>
    <row r="7" spans="1:5" x14ac:dyDescent="0.3">
      <c r="A7">
        <f>(A4+1)/(C4^(A4+1)-B4^(A4+1))</f>
        <v>0.15151515151515152</v>
      </c>
      <c r="D7">
        <f>A7*(E4^(A4+1)-D4^(A4+1))/(A4+1)</f>
        <v>3.125E-2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F015-5296-4930-9E19-0A2F57E2433D}">
  <dimension ref="B2:G3"/>
  <sheetViews>
    <sheetView workbookViewId="0">
      <selection activeCell="G8" sqref="G8"/>
    </sheetView>
  </sheetViews>
  <sheetFormatPr defaultRowHeight="14.4" x14ac:dyDescent="0.3"/>
  <sheetData>
    <row r="2" spans="2:7" x14ac:dyDescent="0.3">
      <c r="B2">
        <v>9.6</v>
      </c>
      <c r="D2">
        <v>9</v>
      </c>
      <c r="F2">
        <f>_xlfn.NORM.DIST(D2,B2,B3,1)</f>
        <v>0.38542542189245066</v>
      </c>
      <c r="G2">
        <f>F3-F2</f>
        <v>0.2104628199169708</v>
      </c>
    </row>
    <row r="3" spans="2:7" x14ac:dyDescent="0.3">
      <c r="B3">
        <v>2.06</v>
      </c>
      <c r="D3">
        <v>10.1</v>
      </c>
      <c r="F3">
        <f>_xlfn.NORM.DIST(D3,B2,B3,1)</f>
        <v>0.59588824180942146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95D4-ED21-4BC4-A544-A5BE69FAC067}">
  <dimension ref="B2:G3"/>
  <sheetViews>
    <sheetView workbookViewId="0">
      <selection activeCell="B2" sqref="B2"/>
    </sheetView>
  </sheetViews>
  <sheetFormatPr defaultRowHeight="14.4" x14ac:dyDescent="0.3"/>
  <sheetData>
    <row r="2" spans="2:7" x14ac:dyDescent="0.3">
      <c r="B2">
        <v>0.22</v>
      </c>
      <c r="D2">
        <v>2</v>
      </c>
      <c r="F2">
        <f>_xlfn.EXPON.DIST(D2,B2,1)</f>
        <v>0.35596357891685859</v>
      </c>
      <c r="G2">
        <f>F3-F2</f>
        <v>0.4719915572600909</v>
      </c>
    </row>
    <row r="3" spans="2:7" x14ac:dyDescent="0.3">
      <c r="D3">
        <v>8</v>
      </c>
      <c r="F3">
        <f>_xlfn.EXPON.DIST(D3,B2,1)</f>
        <v>0.82795513617694949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82ED-13D3-41EC-8687-082C1F5C45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Лист2</vt:lpstr>
      <vt:lpstr>Лист6</vt:lpstr>
      <vt:lpstr>Лист7</vt:lpstr>
      <vt:lpstr>Лист8</vt:lpstr>
      <vt:lpstr>Лист3</vt:lpstr>
      <vt:lpstr>Лист4</vt:lpstr>
      <vt:lpstr>Лист5</vt:lpstr>
      <vt:lpstr>Лист9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clan1</dc:creator>
  <cp:lastModifiedBy>clan1</cp:lastModifiedBy>
  <dcterms:created xsi:type="dcterms:W3CDTF">2015-06-05T18:19:34Z</dcterms:created>
  <dcterms:modified xsi:type="dcterms:W3CDTF">2021-12-13T09:56:20Z</dcterms:modified>
</cp:coreProperties>
</file>