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C:\Users\wanul\Desktop\pilpres\"/>
    </mc:Choice>
  </mc:AlternateContent>
  <xr:revisionPtr revIDLastSave="0" documentId="13_ncr:1_{5CC739B9-486E-4D28-854A-94964A29CDAF}" xr6:coauthVersionLast="40" xr6:coauthVersionMax="40" xr10:uidLastSave="{00000000-0000-0000-0000-000000000000}"/>
  <bookViews>
    <workbookView xWindow="0" yWindow="0" windowWidth="23040" windowHeight="8664" activeTab="1" xr2:uid="{00000000-000D-0000-FFFF-FFFF00000000}"/>
  </bookViews>
  <sheets>
    <sheet name="Frekuensi" sheetId="11" r:id="rId1"/>
    <sheet name="jokowi_tweets" sheetId="1" r:id="rId2"/>
    <sheet name="Mention" sheetId="9" r:id="rId3"/>
    <sheet name="Wordcounter" sheetId="3" r:id="rId4"/>
    <sheet name="Hashtag" sheetId="8" r:id="rId5"/>
  </sheets>
  <definedNames>
    <definedName name="_xlnm._FilterDatabase" localSheetId="1" hidden="1">jokowi_tweets!$A$1:$Q$1396</definedName>
    <definedName name="_xlnm._FilterDatabase" localSheetId="3" hidden="1">Wordcounter!$A$1:$C$101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4" i="1" l="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3" i="1"/>
  <c r="Q2" i="1"/>
  <c r="O302" i="1" l="1"/>
  <c r="O337" i="1"/>
  <c r="O272" i="1"/>
  <c r="O276" i="1"/>
  <c r="O365" i="1"/>
  <c r="O466" i="1"/>
  <c r="O639" i="1"/>
  <c r="O197" i="1"/>
  <c r="O667" i="1"/>
  <c r="O859" i="1"/>
  <c r="O587" i="1"/>
  <c r="O448" i="1"/>
  <c r="O106" i="1"/>
  <c r="O115" i="1"/>
  <c r="O3" i="1"/>
  <c r="O4" i="1"/>
  <c r="O5" i="1"/>
  <c r="O6" i="1"/>
  <c r="O805" i="1"/>
  <c r="O9" i="1"/>
  <c r="O10" i="1"/>
  <c r="O317" i="1"/>
  <c r="O13" i="1"/>
  <c r="O349" i="1"/>
  <c r="O15" i="1"/>
  <c r="O16" i="1"/>
  <c r="O17" i="1"/>
  <c r="O18" i="1"/>
  <c r="O19" i="1"/>
  <c r="O732" i="1"/>
  <c r="O21" i="1"/>
  <c r="O22" i="1"/>
  <c r="O23" i="1"/>
  <c r="O27" i="1"/>
  <c r="O28" i="1"/>
  <c r="O439" i="1"/>
  <c r="O30" i="1"/>
  <c r="O549" i="1"/>
  <c r="O663" i="1"/>
  <c r="O34" i="1"/>
  <c r="O35" i="1"/>
  <c r="O36" i="1"/>
  <c r="O37" i="1"/>
  <c r="O38" i="1"/>
  <c r="O40" i="1"/>
  <c r="O41" i="1"/>
  <c r="O42" i="1"/>
  <c r="O46" i="1"/>
  <c r="O47" i="1"/>
  <c r="O48" i="1"/>
  <c r="O50" i="1"/>
  <c r="O52" i="1"/>
  <c r="O53" i="1"/>
  <c r="O54" i="1"/>
  <c r="O55" i="1"/>
  <c r="O56" i="1"/>
  <c r="O57" i="1"/>
  <c r="O58" i="1"/>
  <c r="O60" i="1"/>
  <c r="O61" i="1"/>
  <c r="O62" i="1"/>
  <c r="O306" i="1"/>
  <c r="O64" i="1"/>
  <c r="O65" i="1"/>
  <c r="O68" i="1"/>
  <c r="O70" i="1"/>
  <c r="O71" i="1"/>
  <c r="O72" i="1"/>
  <c r="O543" i="1"/>
  <c r="O153" i="1"/>
  <c r="O568" i="1"/>
  <c r="O81" i="1"/>
  <c r="O700" i="1"/>
  <c r="O87" i="1"/>
  <c r="O88" i="1"/>
  <c r="O89" i="1"/>
  <c r="O90" i="1"/>
  <c r="O91" i="1"/>
  <c r="O92" i="1"/>
  <c r="O93" i="1"/>
  <c r="O94" i="1"/>
  <c r="O95" i="1"/>
  <c r="O97" i="1"/>
  <c r="O98" i="1"/>
  <c r="O99" i="1"/>
  <c r="O100" i="1"/>
  <c r="O101" i="1"/>
  <c r="O103" i="1"/>
  <c r="O104" i="1"/>
  <c r="O105" i="1"/>
  <c r="O107" i="1"/>
  <c r="O108" i="1"/>
  <c r="O111" i="1"/>
  <c r="O112" i="1"/>
  <c r="O113" i="1"/>
  <c r="O114" i="1"/>
  <c r="O237" i="1"/>
  <c r="O118" i="1"/>
  <c r="O379" i="1"/>
  <c r="O120" i="1"/>
  <c r="O122" i="1"/>
  <c r="O123" i="1"/>
  <c r="O124" i="1"/>
  <c r="O127" i="1"/>
  <c r="O29" i="1"/>
  <c r="O130" i="1"/>
  <c r="O131" i="1"/>
  <c r="O132" i="1"/>
  <c r="O133" i="1"/>
  <c r="O135" i="1"/>
  <c r="O136" i="1"/>
  <c r="O137" i="1"/>
  <c r="O139" i="1"/>
  <c r="O140" i="1"/>
  <c r="O141" i="1"/>
  <c r="O142" i="1"/>
  <c r="O143" i="1"/>
  <c r="O144" i="1"/>
  <c r="O145" i="1"/>
  <c r="O146" i="1"/>
  <c r="O147" i="1"/>
  <c r="O149" i="1"/>
  <c r="O150" i="1"/>
  <c r="O14" i="1"/>
  <c r="O154" i="1"/>
  <c r="O156" i="1"/>
  <c r="O157" i="1"/>
  <c r="O159" i="1"/>
  <c r="O161" i="1"/>
  <c r="O162" i="1"/>
  <c r="O164" i="1"/>
  <c r="O165" i="1"/>
  <c r="O166" i="1"/>
  <c r="O167" i="1"/>
  <c r="O169" i="1"/>
  <c r="O171" i="1"/>
  <c r="O172" i="1"/>
  <c r="O176" i="1"/>
  <c r="O177" i="1"/>
  <c r="O179" i="1"/>
  <c r="O180" i="1"/>
  <c r="O181" i="1"/>
  <c r="O182" i="1"/>
  <c r="O184" i="1"/>
  <c r="O185" i="1"/>
  <c r="O186" i="1"/>
  <c r="O189" i="1"/>
  <c r="O190" i="1"/>
  <c r="O191" i="1"/>
  <c r="O193" i="1"/>
  <c r="O194" i="1"/>
  <c r="O195" i="1"/>
  <c r="O128" i="1"/>
  <c r="O899" i="1"/>
  <c r="O200" i="1"/>
  <c r="O205" i="1"/>
  <c r="O206" i="1"/>
  <c r="O207" i="1"/>
  <c r="O209" i="1"/>
  <c r="O211" i="1"/>
  <c r="O212" i="1"/>
  <c r="O82" i="1"/>
  <c r="O215" i="1"/>
  <c r="O216" i="1"/>
  <c r="O217" i="1"/>
  <c r="O219" i="1"/>
  <c r="O220" i="1"/>
  <c r="O221" i="1"/>
  <c r="O222" i="1"/>
  <c r="O223" i="1"/>
  <c r="O224" i="1"/>
  <c r="O225" i="1"/>
  <c r="O226" i="1"/>
  <c r="O229" i="1"/>
  <c r="O355" i="1"/>
  <c r="O232" i="1"/>
  <c r="O233" i="1"/>
  <c r="O814" i="1"/>
  <c r="O117" i="1"/>
  <c r="O940" i="1"/>
  <c r="O245" i="1"/>
  <c r="O247" i="1"/>
  <c r="O249" i="1"/>
  <c r="O250" i="1"/>
  <c r="O251" i="1"/>
  <c r="O252" i="1"/>
  <c r="O253" i="1"/>
  <c r="O254" i="1"/>
  <c r="O255" i="1"/>
  <c r="O256" i="1"/>
  <c r="O259" i="1"/>
  <c r="O260" i="1"/>
  <c r="O261" i="1"/>
  <c r="O262" i="1"/>
  <c r="O319" i="1"/>
  <c r="O267" i="1"/>
  <c r="O268" i="1"/>
  <c r="O269" i="1"/>
  <c r="O271" i="1"/>
  <c r="O273" i="1"/>
  <c r="O277" i="1"/>
  <c r="O279" i="1"/>
  <c r="O280" i="1"/>
  <c r="O283" i="1"/>
  <c r="O285" i="1"/>
  <c r="O361" i="1"/>
  <c r="O286" i="1"/>
  <c r="O289" i="1"/>
  <c r="O288" i="1"/>
  <c r="O290" i="1"/>
  <c r="O381" i="1"/>
  <c r="O292" i="1"/>
  <c r="O294" i="1"/>
  <c r="O295" i="1"/>
  <c r="O296" i="1"/>
  <c r="O297" i="1"/>
  <c r="O300" i="1"/>
  <c r="O304" i="1"/>
  <c r="O20" i="1"/>
  <c r="O307" i="1"/>
  <c r="O308" i="1"/>
  <c r="O309" i="1"/>
  <c r="O311" i="1"/>
  <c r="O312" i="1"/>
  <c r="O314" i="1"/>
  <c r="O313" i="1"/>
  <c r="O315" i="1"/>
  <c r="O316" i="1"/>
  <c r="O198" i="1"/>
  <c r="O318" i="1"/>
  <c r="O264" i="1"/>
  <c r="O320" i="1"/>
  <c r="O321" i="1"/>
  <c r="O323" i="1"/>
  <c r="O324" i="1"/>
  <c r="O325" i="1"/>
  <c r="O326" i="1"/>
  <c r="O778" i="1"/>
  <c r="O328" i="1"/>
  <c r="O332" i="1"/>
  <c r="O335" i="1"/>
  <c r="O336" i="1"/>
  <c r="O339" i="1"/>
  <c r="O345" i="1"/>
  <c r="O346" i="1"/>
  <c r="O347" i="1"/>
  <c r="O348" i="1"/>
  <c r="O399" i="1"/>
  <c r="O350" i="1"/>
  <c r="O351" i="1"/>
  <c r="O443" i="1"/>
  <c r="O356" i="1"/>
  <c r="O359" i="1"/>
  <c r="O739" i="1"/>
  <c r="O363" i="1"/>
  <c r="O364" i="1"/>
  <c r="O366" i="1"/>
  <c r="O367" i="1"/>
  <c r="O371" i="1"/>
  <c r="O372" i="1"/>
  <c r="O373" i="1"/>
  <c r="O374" i="1"/>
  <c r="O375" i="1"/>
  <c r="O377" i="1"/>
  <c r="O386" i="1"/>
  <c r="O477" i="1"/>
  <c r="O498" i="1"/>
  <c r="O382" i="1"/>
  <c r="O383" i="1"/>
  <c r="O384" i="1"/>
  <c r="O440" i="1"/>
  <c r="O388" i="1"/>
  <c r="O390" i="1"/>
  <c r="O392" i="1"/>
  <c r="O395" i="1"/>
  <c r="O396" i="1"/>
  <c r="O398" i="1"/>
  <c r="O532" i="1"/>
  <c r="O400" i="1"/>
  <c r="O401" i="1"/>
  <c r="O405" i="1"/>
  <c r="O407" i="1"/>
  <c r="O409" i="1"/>
  <c r="O410" i="1"/>
  <c r="O411" i="1"/>
  <c r="O417" i="1"/>
  <c r="O418" i="1"/>
  <c r="O421" i="1"/>
  <c r="O422" i="1"/>
  <c r="O887" i="1"/>
  <c r="O425" i="1"/>
  <c r="O426" i="1"/>
  <c r="O428" i="1"/>
  <c r="O429" i="1"/>
  <c r="O430" i="1"/>
  <c r="O432" i="1"/>
  <c r="O433" i="1"/>
  <c r="O435" i="1"/>
  <c r="O437" i="1"/>
  <c r="O438" i="1"/>
  <c r="O327" i="1"/>
  <c r="O659" i="1"/>
  <c r="O441" i="1"/>
  <c r="O63" i="1"/>
  <c r="O446" i="1"/>
  <c r="O447" i="1"/>
  <c r="O234" i="1"/>
  <c r="O451" i="1"/>
  <c r="O453" i="1"/>
  <c r="O454" i="1"/>
  <c r="O456" i="1"/>
  <c r="O455" i="1"/>
  <c r="O458" i="1"/>
  <c r="O459" i="1"/>
  <c r="O461" i="1"/>
  <c r="O465" i="1"/>
  <c r="O467" i="1"/>
  <c r="O468" i="1"/>
  <c r="O472" i="1"/>
  <c r="O475" i="1"/>
  <c r="O474" i="1"/>
  <c r="O7" i="1"/>
  <c r="O478" i="1"/>
  <c r="O479" i="1"/>
  <c r="O482" i="1"/>
  <c r="O483" i="1"/>
  <c r="O484" i="1"/>
  <c r="O485" i="1"/>
  <c r="O489" i="1"/>
  <c r="O492" i="1"/>
  <c r="O495" i="1"/>
  <c r="O496" i="1"/>
  <c r="O287" i="1"/>
  <c r="O499" i="1"/>
  <c r="O501" i="1"/>
  <c r="O506" i="1"/>
  <c r="O508" i="1"/>
  <c r="O291" i="1"/>
  <c r="O510" i="1"/>
  <c r="O515" i="1"/>
  <c r="O517" i="1"/>
  <c r="O518" i="1"/>
  <c r="O519" i="1"/>
  <c r="O520" i="1"/>
  <c r="O522" i="1"/>
  <c r="O525" i="1"/>
  <c r="O526" i="1"/>
  <c r="O527" i="1"/>
  <c r="O530" i="1"/>
  <c r="O75" i="1"/>
  <c r="O533" i="1"/>
  <c r="O231" i="1"/>
  <c r="O578" i="1"/>
  <c r="O536" i="1"/>
  <c r="O540" i="1"/>
  <c r="O541" i="1"/>
  <c r="O12" i="1"/>
  <c r="O544" i="1"/>
  <c r="O546" i="1"/>
  <c r="O509" i="1"/>
  <c r="O553" i="1"/>
  <c r="O554" i="1"/>
  <c r="O556" i="1"/>
  <c r="O559" i="1"/>
  <c r="O560" i="1"/>
  <c r="O561" i="1"/>
  <c r="O563" i="1"/>
  <c r="O564" i="1"/>
  <c r="O567" i="1"/>
  <c r="O119" i="1"/>
  <c r="O571" i="1"/>
  <c r="O572" i="1"/>
  <c r="O238" i="1"/>
  <c r="O579" i="1"/>
  <c r="O582" i="1"/>
  <c r="O583" i="1"/>
  <c r="O586" i="1"/>
  <c r="O590" i="1"/>
  <c r="O592" i="1"/>
  <c r="O593" i="1"/>
  <c r="O595" i="1"/>
  <c r="O596" i="1"/>
  <c r="O600" i="1"/>
  <c r="O601" i="1"/>
  <c r="O603" i="1"/>
  <c r="O604" i="1"/>
  <c r="O605" i="1"/>
  <c r="O606" i="1"/>
  <c r="O608" i="1"/>
  <c r="O609" i="1"/>
  <c r="O610" i="1"/>
  <c r="O612" i="1"/>
  <c r="O613" i="1"/>
  <c r="O615" i="1"/>
  <c r="O616" i="1"/>
  <c r="O617" i="1"/>
  <c r="O618" i="1"/>
  <c r="O621" i="1"/>
  <c r="O627" i="1"/>
  <c r="O630" i="1"/>
  <c r="O632" i="1"/>
  <c r="O634" i="1"/>
  <c r="O640" i="1"/>
  <c r="O78" i="1"/>
  <c r="O644" i="1"/>
  <c r="O646" i="1"/>
  <c r="O647" i="1"/>
  <c r="O648" i="1"/>
  <c r="O649" i="1"/>
  <c r="O653" i="1"/>
  <c r="O655" i="1"/>
  <c r="O380" i="1"/>
  <c r="O660" i="1"/>
  <c r="O423" i="1"/>
  <c r="O662" i="1"/>
  <c r="O664" i="1"/>
  <c r="O665" i="1"/>
  <c r="O666" i="1"/>
  <c r="O668" i="1"/>
  <c r="O669" i="1"/>
  <c r="O670" i="1"/>
  <c r="O673" i="1"/>
  <c r="O672" i="1"/>
  <c r="O675" i="1"/>
  <c r="O674" i="1"/>
  <c r="O678" i="1"/>
  <c r="O677" i="1"/>
  <c r="O681" i="1"/>
  <c r="O684" i="1"/>
  <c r="O685" i="1"/>
  <c r="O686" i="1"/>
  <c r="O687" i="1"/>
  <c r="O690" i="1"/>
  <c r="O691" i="1"/>
  <c r="O693" i="1"/>
  <c r="O697" i="1"/>
  <c r="O699" i="1"/>
  <c r="O535" i="1"/>
  <c r="O705" i="1"/>
  <c r="O709" i="1"/>
  <c r="O712" i="1"/>
  <c r="O714" i="1"/>
  <c r="O717" i="1"/>
  <c r="O719" i="1"/>
  <c r="O721" i="1"/>
  <c r="O726" i="1"/>
  <c r="O730" i="1"/>
  <c r="O731" i="1"/>
  <c r="O534" i="1"/>
  <c r="O737" i="1"/>
  <c r="O33" i="1"/>
  <c r="O742" i="1"/>
  <c r="O741" i="1"/>
  <c r="O749" i="1"/>
  <c r="O753" i="1"/>
  <c r="O758" i="1"/>
  <c r="O764" i="1"/>
  <c r="O768" i="1"/>
  <c r="O770" i="1"/>
  <c r="O771" i="1"/>
  <c r="O775" i="1"/>
  <c r="O777" i="1"/>
  <c r="O32" i="1"/>
  <c r="O779" i="1"/>
  <c r="O780" i="1"/>
  <c r="O781" i="1"/>
  <c r="O782" i="1"/>
  <c r="O787" i="1"/>
  <c r="O788" i="1"/>
  <c r="O791" i="1"/>
  <c r="O796" i="1"/>
  <c r="O800" i="1"/>
  <c r="O801" i="1"/>
  <c r="O803" i="1"/>
  <c r="O643" i="1"/>
  <c r="O804" i="1"/>
  <c r="O807" i="1"/>
  <c r="O808" i="1"/>
  <c r="O809" i="1"/>
  <c r="O811" i="1"/>
  <c r="O812" i="1"/>
  <c r="O214" i="1"/>
  <c r="O816" i="1"/>
  <c r="O817" i="1"/>
  <c r="O819" i="1"/>
  <c r="O820" i="1"/>
  <c r="O821" i="1"/>
  <c r="O822" i="1"/>
  <c r="O824" i="1"/>
  <c r="O826" i="1"/>
  <c r="O828" i="1"/>
  <c r="O833" i="1"/>
  <c r="O838" i="1"/>
  <c r="O837" i="1"/>
  <c r="O839" i="1"/>
  <c r="O842" i="1"/>
  <c r="O845" i="1"/>
  <c r="O847" i="1"/>
  <c r="O850" i="1"/>
  <c r="O851" i="1"/>
  <c r="O854" i="1"/>
  <c r="O855" i="1"/>
  <c r="O857" i="1"/>
  <c r="O860" i="1"/>
  <c r="O862" i="1"/>
  <c r="O864" i="1"/>
  <c r="O871" i="1"/>
  <c r="O873" i="1"/>
  <c r="O875" i="1"/>
  <c r="O882" i="1"/>
  <c r="O883" i="1"/>
  <c r="O450" i="1"/>
  <c r="O888" i="1"/>
  <c r="O895" i="1"/>
  <c r="O77" i="1"/>
  <c r="O901" i="1"/>
  <c r="O904" i="1"/>
  <c r="O908" i="1"/>
  <c r="O911" i="1"/>
  <c r="O912" i="1"/>
  <c r="O915" i="1"/>
  <c r="O918" i="1"/>
  <c r="O920" i="1"/>
  <c r="O924" i="1"/>
  <c r="O925" i="1"/>
  <c r="O926" i="1"/>
  <c r="O930" i="1"/>
  <c r="O935" i="1"/>
  <c r="O938" i="1"/>
  <c r="O199" i="1"/>
  <c r="O941" i="1"/>
  <c r="O943" i="1"/>
  <c r="O947" i="1"/>
  <c r="O948" i="1"/>
  <c r="O958" i="1"/>
  <c r="O960" i="1"/>
  <c r="O970" i="1"/>
  <c r="O977" i="1"/>
  <c r="O978" i="1"/>
  <c r="O988" i="1"/>
  <c r="O989" i="1"/>
  <c r="O993" i="1"/>
  <c r="O1022" i="1"/>
  <c r="O1023" i="1"/>
  <c r="O1067" i="1"/>
  <c r="O1077" i="1"/>
  <c r="O1083" i="1"/>
  <c r="O1086" i="1"/>
  <c r="O1087" i="1"/>
  <c r="O1114" i="1"/>
  <c r="O1119" i="1"/>
  <c r="O1133" i="1"/>
  <c r="O1184" i="1"/>
  <c r="O1221" i="1"/>
  <c r="O1268" i="1"/>
  <c r="O1343" i="1"/>
  <c r="O1355" i="1"/>
  <c r="O1356" i="1"/>
  <c r="O1376" i="1"/>
  <c r="O1381" i="1"/>
  <c r="O1383" i="1"/>
  <c r="O1385" i="1"/>
  <c r="O1387" i="1"/>
  <c r="O1389" i="1"/>
  <c r="O1392" i="1"/>
  <c r="O248" i="1"/>
  <c r="O625" i="1"/>
  <c r="O11" i="1"/>
  <c r="O160" i="1"/>
  <c r="O602" i="1"/>
  <c r="O370" i="1"/>
  <c r="O322" i="1"/>
  <c r="O798" i="1"/>
  <c r="O493" i="1"/>
  <c r="O562" i="1"/>
  <c r="O449" i="1"/>
  <c r="O358" i="1"/>
  <c r="O502" i="1"/>
  <c r="O270" i="1"/>
  <c r="O125" i="1"/>
  <c r="O188" i="1"/>
  <c r="O235" i="1"/>
  <c r="O403" i="1"/>
  <c r="O151" i="1"/>
  <c r="O720" i="1"/>
  <c r="O573" i="1"/>
  <c r="O2" i="1"/>
  <c r="O362" i="1"/>
  <c r="O284" i="1"/>
  <c r="O442" i="1"/>
  <c r="O174" i="1"/>
  <c r="O293" i="1"/>
  <c r="O415" i="1"/>
  <c r="O265" i="1"/>
  <c r="O757" i="1"/>
  <c r="O202" i="1"/>
  <c r="O213" i="1"/>
  <c r="O569" i="1"/>
  <c r="O83" i="1"/>
  <c r="O360" i="1"/>
  <c r="O170" i="1"/>
  <c r="O661" i="1"/>
  <c r="O652" i="1"/>
  <c r="O565" i="1"/>
  <c r="O243" i="1"/>
  <c r="O698" i="1"/>
  <c r="O333" i="1"/>
  <c r="O74" i="1"/>
  <c r="O761" i="1"/>
  <c r="O26" i="1"/>
  <c r="O218" i="1"/>
  <c r="O282" i="1"/>
  <c r="O1123" i="1"/>
  <c r="O96" i="1"/>
  <c r="O594" i="1"/>
  <c r="O420" i="1"/>
  <c r="O637" i="1"/>
  <c r="O462" i="1"/>
  <c r="O486" i="1"/>
  <c r="O729" i="1"/>
  <c r="O126" i="1"/>
  <c r="O299" i="1"/>
  <c r="O588" i="1"/>
  <c r="O155" i="1"/>
  <c r="O444" i="1"/>
  <c r="O76" i="1"/>
  <c r="O263" i="1"/>
  <c r="O59" i="1"/>
  <c r="O385" i="1"/>
  <c r="O278" i="1"/>
  <c r="O31" i="1"/>
  <c r="O51" i="1"/>
  <c r="O1260" i="1"/>
  <c r="O204" i="1"/>
  <c r="O654" i="1"/>
  <c r="O331" i="1"/>
  <c r="O619" i="1"/>
  <c r="O539" i="1"/>
  <c r="O138" i="1"/>
  <c r="O747" i="1"/>
  <c r="O352" i="1"/>
  <c r="O419" i="1"/>
  <c r="O266" i="1"/>
  <c r="O503" i="1"/>
  <c r="O67" i="1"/>
  <c r="O497" i="1"/>
  <c r="O460" i="1"/>
  <c r="O80" i="1"/>
  <c r="O683" i="1"/>
  <c r="O548" i="1"/>
  <c r="O244" i="1"/>
  <c r="O521" i="1"/>
  <c r="O464" i="1"/>
  <c r="O431" i="1"/>
  <c r="O310" i="1"/>
  <c r="O680" i="1"/>
  <c r="O338" i="1"/>
  <c r="O1040" i="1"/>
  <c r="O1201" i="1"/>
  <c r="O192" i="1"/>
  <c r="O239" i="1"/>
  <c r="O505" i="1"/>
  <c r="O746" i="1"/>
  <c r="O109" i="1"/>
  <c r="O178" i="1"/>
  <c r="O1081" i="1"/>
  <c r="O574" i="1"/>
  <c r="O611" i="1"/>
  <c r="O246" i="1"/>
  <c r="O340" i="1"/>
  <c r="O1124" i="1"/>
  <c r="O412" i="1"/>
  <c r="O607" i="1"/>
  <c r="O45" i="1"/>
  <c r="O73" i="1"/>
  <c r="O86" i="1"/>
  <c r="O49" i="1"/>
  <c r="O303" i="1"/>
  <c r="O230" i="1"/>
  <c r="O69" i="1"/>
  <c r="O110" i="1"/>
  <c r="O424" i="1"/>
  <c r="O330" i="1"/>
  <c r="O208" i="1"/>
  <c r="O734" i="1"/>
  <c r="O706" i="1"/>
  <c r="O597" i="1"/>
  <c r="O210" i="1"/>
  <c r="O85" i="1"/>
  <c r="O121" i="1"/>
  <c r="O523" i="1"/>
  <c r="O473" i="1"/>
  <c r="O524" i="1"/>
  <c r="O163" i="1"/>
  <c r="O1092" i="1"/>
  <c r="O909" i="1"/>
  <c r="O1098" i="1"/>
  <c r="O922" i="1"/>
  <c r="O927" i="1"/>
  <c r="O658" i="1"/>
  <c r="O102" i="1"/>
  <c r="O638" i="1"/>
  <c r="O902" i="1"/>
  <c r="O995" i="1"/>
  <c r="O329" i="1"/>
  <c r="O368" i="1"/>
  <c r="O512" i="1"/>
  <c r="O624" i="1"/>
  <c r="O751" i="1"/>
  <c r="O343" i="1"/>
  <c r="O196" i="1"/>
  <c r="O1009" i="1"/>
  <c r="O1162" i="1"/>
  <c r="O1122" i="1"/>
  <c r="O1190" i="1"/>
  <c r="O1278" i="1"/>
  <c r="O1106" i="1"/>
  <c r="O891" i="1"/>
  <c r="O1148" i="1"/>
  <c r="O861" i="1"/>
  <c r="O1257" i="1"/>
  <c r="O516" i="1"/>
  <c r="O1135" i="1"/>
  <c r="O1026" i="1"/>
  <c r="O834" i="1"/>
  <c r="O1037" i="1"/>
  <c r="O1304" i="1"/>
  <c r="O949" i="1"/>
  <c r="O507" i="1"/>
  <c r="O767" i="1"/>
  <c r="O1079" i="1"/>
  <c r="O983" i="1"/>
  <c r="O763" i="1"/>
  <c r="O716" i="1"/>
  <c r="O1174" i="1"/>
  <c r="O923" i="1"/>
  <c r="O175" i="1"/>
  <c r="O173" i="1"/>
  <c r="O1017" i="1"/>
  <c r="O469" i="1"/>
  <c r="O1039" i="1"/>
  <c r="O528" i="1"/>
  <c r="O773" i="1"/>
  <c r="O704" i="1"/>
  <c r="O500" i="1"/>
  <c r="O1117" i="1"/>
  <c r="O389" i="1"/>
  <c r="O876" i="1"/>
  <c r="O452" i="1"/>
  <c r="O1080" i="1"/>
  <c r="O1243" i="1"/>
  <c r="O1074" i="1"/>
  <c r="O1146" i="1"/>
  <c r="O1261" i="1"/>
  <c r="O1331" i="1"/>
  <c r="O1027" i="1"/>
  <c r="O1134" i="1"/>
  <c r="O998" i="1"/>
  <c r="O651" i="1"/>
  <c r="O566" i="1"/>
  <c r="O1033" i="1"/>
  <c r="O445" i="1"/>
  <c r="O641" i="1"/>
  <c r="O1109" i="1"/>
  <c r="O951" i="1"/>
  <c r="O1294" i="1"/>
  <c r="O1111" i="1"/>
  <c r="O1305" i="1"/>
  <c r="O1110" i="1"/>
  <c r="O1206" i="1"/>
  <c r="O702" i="1"/>
  <c r="O810" i="1"/>
  <c r="O334" i="1"/>
  <c r="O1253" i="1"/>
  <c r="O1191" i="1"/>
  <c r="O1066" i="1"/>
  <c r="O1016" i="1"/>
  <c r="O1126" i="1"/>
  <c r="O1018" i="1"/>
  <c r="O1228" i="1"/>
  <c r="O491" i="1"/>
  <c r="O1143" i="1"/>
  <c r="O1044" i="1"/>
  <c r="O1212" i="1"/>
  <c r="O1064" i="1"/>
  <c r="O752" i="1"/>
  <c r="O905" i="1"/>
  <c r="O1035" i="1"/>
  <c r="O1006" i="1"/>
  <c r="O1220" i="1"/>
  <c r="O1247" i="1"/>
  <c r="O275" i="1"/>
  <c r="O43" i="1"/>
  <c r="O1199" i="1"/>
  <c r="O1341" i="1"/>
  <c r="O1301" i="1"/>
  <c r="O168" i="1"/>
  <c r="O1298" i="1"/>
  <c r="O1068" i="1"/>
  <c r="O880" i="1"/>
  <c r="O1011" i="1"/>
  <c r="O750" i="1"/>
  <c r="O227" i="1"/>
  <c r="O84" i="1"/>
  <c r="O999" i="1"/>
  <c r="O487" i="1"/>
  <c r="O298" i="1"/>
  <c r="O1238" i="1"/>
  <c r="O1144" i="1"/>
  <c r="O580" i="1"/>
  <c r="O1008" i="1"/>
  <c r="O765" i="1"/>
  <c r="O874" i="1"/>
  <c r="O134" i="1"/>
  <c r="O555" i="1"/>
  <c r="O1328" i="1"/>
  <c r="O581" i="1"/>
  <c r="O598" i="1"/>
  <c r="O66" i="1"/>
  <c r="O201" i="1"/>
  <c r="O631" i="1"/>
  <c r="O835" i="1"/>
  <c r="O24" i="1"/>
  <c r="O1108" i="1"/>
  <c r="O892" i="1"/>
  <c r="O281" i="1"/>
  <c r="O1112" i="1"/>
  <c r="O1065" i="1"/>
  <c r="O1078" i="1"/>
  <c r="O939" i="1"/>
  <c r="O1351" i="1"/>
  <c r="O148" i="1"/>
  <c r="O743" i="1"/>
  <c r="O1332" i="1"/>
  <c r="O1329" i="1"/>
  <c r="O129" i="1"/>
  <c r="O916" i="1"/>
  <c r="O1189" i="1"/>
  <c r="O1299" i="1"/>
  <c r="O1041" i="1"/>
  <c r="O436" i="1"/>
  <c r="O79" i="1"/>
  <c r="O152" i="1"/>
  <c r="O975" i="1"/>
  <c r="O457" i="1"/>
  <c r="O1120" i="1"/>
  <c r="O1318" i="1"/>
  <c r="O1365" i="1"/>
  <c r="O1129" i="1"/>
  <c r="O1335" i="1"/>
  <c r="O1130" i="1"/>
  <c r="O1323" i="1"/>
  <c r="O1104" i="1"/>
  <c r="O852" i="1"/>
  <c r="O974" i="1"/>
  <c r="O868" i="1"/>
  <c r="O1248" i="1"/>
  <c r="O1051" i="1"/>
  <c r="O1069" i="1"/>
  <c r="O1289" i="1"/>
  <c r="O1031" i="1"/>
  <c r="O1156" i="1"/>
  <c r="O1105" i="1"/>
  <c r="O986" i="1"/>
  <c r="O1218" i="1"/>
  <c r="O1219" i="1"/>
  <c r="O1059" i="1"/>
  <c r="O679" i="1"/>
  <c r="O257" i="1"/>
  <c r="O969" i="1"/>
  <c r="O623" i="1"/>
  <c r="O792" i="1"/>
  <c r="O1154" i="1"/>
  <c r="O867" i="1"/>
  <c r="O650" i="1"/>
  <c r="O718" i="1"/>
  <c r="O538" i="1"/>
  <c r="O1055" i="1"/>
  <c r="O1001" i="1"/>
  <c r="O724" i="1"/>
  <c r="O806" i="1"/>
  <c r="O1115" i="1"/>
  <c r="O866" i="1"/>
  <c r="O984" i="1"/>
  <c r="O708" i="1"/>
  <c r="O971" i="1"/>
  <c r="O599" i="1"/>
  <c r="O985" i="1"/>
  <c r="O727" i="1"/>
  <c r="O893" i="1"/>
  <c r="O843" i="1"/>
  <c r="O722" i="1"/>
  <c r="O1179" i="1"/>
  <c r="O1192" i="1"/>
  <c r="O963" i="1"/>
  <c r="O1217" i="1"/>
  <c r="O1265" i="1"/>
  <c r="O1207" i="1"/>
  <c r="O1187" i="1"/>
  <c r="O44" i="1"/>
  <c r="O744" i="1"/>
  <c r="O966" i="1"/>
  <c r="O738" i="1"/>
  <c r="O242" i="1"/>
  <c r="O514" i="1"/>
  <c r="O754" i="1"/>
  <c r="O1121" i="1"/>
  <c r="O793" i="1"/>
  <c r="O1152" i="1"/>
  <c r="O799" i="1"/>
  <c r="O1316" i="1"/>
  <c r="O886" i="1"/>
  <c r="O723" i="1"/>
  <c r="O823" i="1"/>
  <c r="O622" i="1"/>
  <c r="O1324" i="1"/>
  <c r="O696" i="1"/>
  <c r="O785" i="1"/>
  <c r="O1084" i="1"/>
  <c r="O932" i="1"/>
  <c r="O991" i="1"/>
  <c r="O896" i="1"/>
  <c r="O1175" i="1"/>
  <c r="O1062" i="1"/>
  <c r="O1091" i="1"/>
  <c r="O1053" i="1"/>
  <c r="O1021" i="1"/>
  <c r="O830" i="1"/>
  <c r="O1178" i="1"/>
  <c r="O1096" i="1"/>
  <c r="O1242" i="1"/>
  <c r="O858" i="1"/>
  <c r="O1116" i="1"/>
  <c r="O1029" i="1"/>
  <c r="O979" i="1"/>
  <c r="O1145" i="1"/>
  <c r="O964" i="1"/>
  <c r="O1252" i="1"/>
  <c r="O1226" i="1"/>
  <c r="O844" i="1"/>
  <c r="O987" i="1"/>
  <c r="O1088" i="1"/>
  <c r="O1128" i="1"/>
  <c r="O1002" i="1"/>
  <c r="O1125" i="1"/>
  <c r="O1042" i="1"/>
  <c r="O1266" i="1"/>
  <c r="O1141" i="1"/>
  <c r="O954" i="1"/>
  <c r="O394" i="1"/>
  <c r="O1284" i="1"/>
  <c r="O933" i="1"/>
  <c r="O906" i="1"/>
  <c r="O537" i="1"/>
  <c r="O1194" i="1"/>
  <c r="O965" i="1"/>
  <c r="O1052" i="1"/>
  <c r="O961" i="1"/>
  <c r="O1025" i="1"/>
  <c r="O797" i="1"/>
  <c r="O1277" i="1"/>
  <c r="O869" i="1"/>
  <c r="O8" i="1"/>
  <c r="O656" i="1"/>
  <c r="O836" i="1"/>
  <c r="O584" i="1"/>
  <c r="O762" i="1"/>
  <c r="O158" i="1"/>
  <c r="O393" i="1"/>
  <c r="O591" i="1"/>
  <c r="O825" i="1"/>
  <c r="O829" i="1"/>
  <c r="O531" i="1"/>
  <c r="O1028" i="1"/>
  <c r="O378" i="1"/>
  <c r="O1097" i="1"/>
  <c r="O863" i="1"/>
  <c r="O1198" i="1"/>
  <c r="O955" i="1"/>
  <c r="O848" i="1"/>
  <c r="O1014" i="1"/>
  <c r="O795" i="1"/>
  <c r="O956" i="1"/>
  <c r="O645" i="1"/>
  <c r="O542" i="1"/>
  <c r="O1132" i="1"/>
  <c r="O1225" i="1"/>
  <c r="O881" i="1"/>
  <c r="O1250" i="1"/>
  <c r="O387" i="1"/>
  <c r="O846" i="1"/>
  <c r="O628" i="1"/>
  <c r="O547" i="1"/>
  <c r="O689" i="1"/>
  <c r="O550" i="1"/>
  <c r="O406" i="1"/>
  <c r="O413" i="1"/>
  <c r="O633" i="1"/>
  <c r="O692" i="1"/>
  <c r="O397" i="1"/>
  <c r="O575" i="1"/>
  <c r="O504" i="1"/>
  <c r="O342" i="1"/>
  <c r="O657" i="1"/>
  <c r="O701" i="1"/>
  <c r="O894" i="1"/>
  <c r="O676" i="1"/>
  <c r="O711" i="1"/>
  <c r="O972" i="1"/>
  <c r="O769" i="1"/>
  <c r="O1113" i="1"/>
  <c r="O274" i="1"/>
  <c r="O1082" i="1"/>
  <c r="O936" i="1"/>
  <c r="O1200" i="1"/>
  <c r="O494" i="1"/>
  <c r="O1107" i="1"/>
  <c r="O994" i="1"/>
  <c r="O463" i="1"/>
  <c r="O1177" i="1"/>
  <c r="O642" i="1"/>
  <c r="O784" i="1"/>
  <c r="O1231" i="1"/>
  <c r="O241" i="1"/>
  <c r="O408" i="1"/>
  <c r="O934" i="1"/>
  <c r="O1050" i="1"/>
  <c r="O1003" i="1"/>
  <c r="O840" i="1"/>
  <c r="O872" i="1"/>
  <c r="O783" i="1"/>
  <c r="O789" i="1"/>
  <c r="O990" i="1"/>
  <c r="O620" i="1"/>
  <c r="O903" i="1"/>
  <c r="O551" i="1"/>
  <c r="O1094" i="1"/>
  <c r="O794" i="1"/>
  <c r="O1056" i="1"/>
  <c r="O391" i="1"/>
  <c r="O301" i="1"/>
  <c r="O1183" i="1"/>
  <c r="O695" i="1"/>
  <c r="O1076" i="1"/>
  <c r="O1159" i="1"/>
  <c r="O982" i="1"/>
  <c r="O885" i="1"/>
  <c r="O981" i="1"/>
  <c r="O997" i="1"/>
  <c r="O1166" i="1"/>
  <c r="O1057" i="1"/>
  <c r="O1061" i="1"/>
  <c r="O636" i="1"/>
  <c r="O1019" i="1"/>
  <c r="O1004" i="1"/>
  <c r="O1090" i="1"/>
  <c r="O183" i="1"/>
  <c r="O715" i="1"/>
  <c r="O585" i="1"/>
  <c r="O369" i="1"/>
  <c r="O1140" i="1"/>
  <c r="O1070" i="1"/>
  <c r="O827" i="1"/>
  <c r="O973" i="1"/>
  <c r="O952" i="1"/>
  <c r="O774" i="1"/>
  <c r="O900" i="1"/>
  <c r="O889" i="1"/>
  <c r="O552" i="1"/>
  <c r="O376" i="1"/>
  <c r="O671" i="1"/>
  <c r="O187" i="1"/>
  <c r="O1073" i="1"/>
  <c r="O759" i="1"/>
  <c r="O635" i="1"/>
  <c r="O480" i="1"/>
  <c r="O344" i="1"/>
  <c r="O790" i="1"/>
  <c r="O1302" i="1"/>
  <c r="O897" i="1"/>
  <c r="O1049" i="1"/>
  <c r="O481" i="1"/>
  <c r="O1048" i="1"/>
  <c r="O929" i="1"/>
  <c r="O545" i="1"/>
  <c r="O740" i="1"/>
  <c r="O558" i="1"/>
  <c r="O996" i="1"/>
  <c r="O910" i="1"/>
  <c r="O402" i="1"/>
  <c r="O1236" i="1"/>
  <c r="O1013" i="1"/>
  <c r="O931" i="1"/>
  <c r="O1234" i="1"/>
  <c r="O713" i="1"/>
  <c r="O511" i="1"/>
  <c r="O116" i="1"/>
  <c r="O755" i="1"/>
  <c r="O354" i="1"/>
  <c r="O434" i="1"/>
  <c r="O728" i="1"/>
  <c r="O404" i="1"/>
  <c r="O1170" i="1"/>
  <c r="O968" i="1"/>
  <c r="O570" i="1"/>
  <c r="O1036" i="1"/>
  <c r="O921" i="1"/>
  <c r="O614" i="1"/>
  <c r="O856" i="1"/>
  <c r="O1153" i="1"/>
  <c r="O884" i="1"/>
  <c r="O1241" i="1"/>
  <c r="O1063" i="1"/>
  <c r="O688" i="1"/>
  <c r="O476" i="1"/>
  <c r="O818" i="1"/>
  <c r="O1347" i="1"/>
  <c r="O725" i="1"/>
  <c r="O1295" i="1"/>
  <c r="O1346" i="1"/>
  <c r="O950" i="1"/>
  <c r="O577" i="1"/>
  <c r="O1100" i="1"/>
  <c r="O813" i="1"/>
  <c r="O1043" i="1"/>
  <c r="O1010" i="1"/>
  <c r="O1147" i="1"/>
  <c r="O1007" i="1"/>
  <c r="O992" i="1"/>
  <c r="O1358" i="1"/>
  <c r="O766" i="1"/>
  <c r="O760" i="1"/>
  <c r="O942" i="1"/>
  <c r="O589" i="1"/>
  <c r="O959" i="1"/>
  <c r="O776" i="1"/>
  <c r="O1262" i="1"/>
  <c r="O937" i="1"/>
  <c r="O1334" i="1"/>
  <c r="O1030" i="1"/>
  <c r="O1020" i="1"/>
  <c r="O1164" i="1"/>
  <c r="O1229" i="1"/>
  <c r="O832" i="1"/>
  <c r="O1167" i="1"/>
  <c r="O748" i="1"/>
  <c r="O1138" i="1"/>
  <c r="O1254" i="1"/>
  <c r="O907" i="1"/>
  <c r="O1235" i="1"/>
  <c r="O1251" i="1"/>
  <c r="O1118" i="1"/>
  <c r="O735" i="1"/>
  <c r="O470" i="1"/>
  <c r="O1222" i="1"/>
  <c r="O946" i="1"/>
  <c r="O1291" i="1"/>
  <c r="O1071" i="1"/>
  <c r="O682" i="1"/>
  <c r="O953" i="1"/>
  <c r="O1395" i="1"/>
  <c r="O1390" i="1"/>
  <c r="O203" i="1"/>
  <c r="O1245" i="1"/>
  <c r="O1213" i="1"/>
  <c r="O914" i="1"/>
  <c r="O236" i="1"/>
  <c r="O240" i="1"/>
  <c r="O1215" i="1"/>
  <c r="O1285" i="1"/>
  <c r="O853" i="1"/>
  <c r="O736" i="1"/>
  <c r="O1046" i="1"/>
  <c r="O878" i="1"/>
  <c r="O802" i="1"/>
  <c r="O919" i="1"/>
  <c r="O1300" i="1"/>
  <c r="O414" i="1"/>
  <c r="O258" i="1"/>
  <c r="O841" i="1"/>
  <c r="O1325" i="1"/>
  <c r="O1382" i="1"/>
  <c r="O1353" i="1"/>
  <c r="O1311" i="1"/>
  <c r="O1255" i="1"/>
  <c r="O1352" i="1"/>
  <c r="O1371" i="1"/>
  <c r="O1350" i="1"/>
  <c r="O745" i="1"/>
  <c r="O1348" i="1"/>
  <c r="O1375" i="1"/>
  <c r="O1373" i="1"/>
  <c r="O1379" i="1"/>
  <c r="O1368" i="1"/>
  <c r="O1337" i="1"/>
  <c r="O1394" i="1"/>
  <c r="O1378" i="1"/>
  <c r="O1391" i="1"/>
  <c r="O1380" i="1"/>
  <c r="O1388" i="1"/>
  <c r="O1361" i="1"/>
  <c r="O1384" i="1"/>
  <c r="O1372" i="1"/>
  <c r="O1363" i="1"/>
  <c r="O1377" i="1"/>
  <c r="O1370" i="1"/>
  <c r="O1161" i="1"/>
  <c r="O1366" i="1"/>
  <c r="O1292" i="1"/>
  <c r="O890" i="1"/>
  <c r="O898" i="1"/>
  <c r="O1136" i="1"/>
  <c r="O1214" i="1"/>
  <c r="O1196" i="1"/>
  <c r="O353" i="1"/>
  <c r="O1362" i="1"/>
  <c r="O1336" i="1"/>
  <c r="O416" i="1"/>
  <c r="O1275" i="1"/>
  <c r="O1306" i="1"/>
  <c r="O1374" i="1"/>
  <c r="O1180" i="1"/>
  <c r="O490" i="1"/>
  <c r="O1131" i="1"/>
  <c r="O1149" i="1"/>
  <c r="O772" i="1"/>
  <c r="O1160" i="1"/>
  <c r="O39" i="1"/>
  <c r="O710" i="1"/>
  <c r="O1101" i="1"/>
  <c r="O1045" i="1"/>
  <c r="O471" i="1"/>
  <c r="O1233" i="1"/>
  <c r="O1171" i="1"/>
  <c r="O879" i="1"/>
  <c r="O967" i="1"/>
  <c r="O1308" i="1"/>
  <c r="O1223" i="1"/>
  <c r="O1195" i="1"/>
  <c r="O1256" i="1"/>
  <c r="O1357" i="1"/>
  <c r="O1314" i="1"/>
  <c r="O1095" i="1"/>
  <c r="O980" i="1"/>
  <c r="O1227" i="1"/>
  <c r="O1344" i="1"/>
  <c r="O1276" i="1"/>
  <c r="O1202" i="1"/>
  <c r="O1246" i="1"/>
  <c r="O1293" i="1"/>
  <c r="O1303" i="1"/>
  <c r="O1340" i="1"/>
  <c r="O1269" i="1"/>
  <c r="O865" i="1"/>
  <c r="O1038" i="1"/>
  <c r="O305" i="1"/>
  <c r="O1270" i="1"/>
  <c r="O1032" i="1"/>
  <c r="O557" i="1"/>
  <c r="O877" i="1"/>
  <c r="O976" i="1"/>
  <c r="O1239" i="1"/>
  <c r="O1274" i="1"/>
  <c r="O1264" i="1"/>
  <c r="O962" i="1"/>
  <c r="O1015" i="1"/>
  <c r="O629" i="1"/>
  <c r="O1186" i="1"/>
  <c r="O756" i="1"/>
  <c r="O1288" i="1"/>
  <c r="O1205" i="1"/>
  <c r="O1176" i="1"/>
  <c r="O1034" i="1"/>
  <c r="O626" i="1"/>
  <c r="O1172" i="1"/>
  <c r="O1157" i="1"/>
  <c r="O1151" i="1"/>
  <c r="O1093" i="1"/>
  <c r="O1137" i="1"/>
  <c r="O1072" i="1"/>
  <c r="O1249" i="1"/>
  <c r="O1127" i="1"/>
  <c r="O1244" i="1"/>
  <c r="O1150" i="1"/>
  <c r="O945" i="1"/>
  <c r="O944" i="1"/>
  <c r="O703" i="1"/>
  <c r="O1139" i="1"/>
  <c r="O1386" i="1"/>
  <c r="O1230" i="1"/>
  <c r="O1155" i="1"/>
  <c r="O1185" i="1"/>
  <c r="O1060" i="1"/>
  <c r="O1173" i="1"/>
  <c r="O913" i="1"/>
  <c r="O1012" i="1"/>
  <c r="O1142" i="1"/>
  <c r="O1000" i="1"/>
  <c r="O1204" i="1"/>
  <c r="O1273" i="1"/>
  <c r="O1058" i="1"/>
  <c r="O1099" i="1"/>
  <c r="O707" i="1"/>
  <c r="O1075" i="1"/>
  <c r="O928" i="1"/>
  <c r="O1165" i="1"/>
  <c r="O1338" i="1"/>
  <c r="O1327" i="1"/>
  <c r="O1349" i="1"/>
  <c r="O1312" i="1"/>
  <c r="O1168" i="1"/>
  <c r="O870" i="1"/>
  <c r="O1272" i="1"/>
  <c r="O1193" i="1"/>
  <c r="O1286" i="1"/>
  <c r="O1232" i="1"/>
  <c r="O1313" i="1"/>
  <c r="O1296" i="1"/>
  <c r="O1169" i="1"/>
  <c r="O1310" i="1"/>
  <c r="O1258" i="1"/>
  <c r="O1282" i="1"/>
  <c r="O1322" i="1"/>
  <c r="O1024" i="1"/>
  <c r="O1267" i="1"/>
  <c r="O1216" i="1"/>
  <c r="O1102" i="1"/>
  <c r="O1210" i="1"/>
  <c r="O1326" i="1"/>
  <c r="O1089" i="1"/>
  <c r="O694" i="1"/>
  <c r="O1203" i="1"/>
  <c r="O1290" i="1"/>
  <c r="O1271" i="1"/>
  <c r="O1396" i="1"/>
  <c r="O1359" i="1"/>
  <c r="O1321" i="1"/>
  <c r="O1393" i="1"/>
  <c r="O1360" i="1"/>
  <c r="O1367" i="1"/>
  <c r="O1281" i="1"/>
  <c r="O1005" i="1"/>
  <c r="O1342" i="1"/>
  <c r="O1163" i="1"/>
  <c r="O1279" i="1"/>
  <c r="O849" i="1"/>
  <c r="O917" i="1"/>
  <c r="O228" i="1"/>
  <c r="O1240" i="1"/>
  <c r="O1158" i="1"/>
  <c r="O1054" i="1"/>
  <c r="O1319" i="1"/>
  <c r="O1208" i="1"/>
  <c r="O1354" i="1"/>
  <c r="O427" i="1"/>
  <c r="O957" i="1"/>
  <c r="O1237" i="1"/>
  <c r="O488" i="1"/>
  <c r="O1369" i="1"/>
  <c r="O1182" i="1"/>
  <c r="O1317" i="1"/>
  <c r="O1224" i="1"/>
  <c r="O1330" i="1"/>
  <c r="O1263" i="1"/>
  <c r="O1364" i="1"/>
  <c r="O1345" i="1"/>
  <c r="O1103" i="1"/>
  <c r="O513" i="1"/>
  <c r="O341" i="1"/>
  <c r="O1197" i="1"/>
  <c r="O529" i="1"/>
  <c r="O1309" i="1"/>
  <c r="O1209" i="1"/>
  <c r="O1297" i="1"/>
  <c r="O1047" i="1"/>
  <c r="O733" i="1"/>
  <c r="O1211" i="1"/>
  <c r="O1287" i="1"/>
  <c r="O1315" i="1"/>
  <c r="O1333" i="1"/>
  <c r="O1320" i="1"/>
  <c r="O1339" i="1"/>
  <c r="O1280" i="1"/>
  <c r="O1307" i="1"/>
  <c r="O1188" i="1"/>
  <c r="O1259" i="1"/>
  <c r="O1283" i="1"/>
  <c r="O1085" i="1"/>
  <c r="O1181" i="1"/>
  <c r="O815" i="1"/>
  <c r="O831" i="1"/>
  <c r="O576" i="1"/>
  <c r="O357" i="1"/>
  <c r="O25" i="1"/>
  <c r="O786" i="1"/>
  <c r="N302" i="1" l="1"/>
  <c r="N337" i="1"/>
  <c r="N272" i="1"/>
  <c r="N276" i="1"/>
  <c r="N365" i="1"/>
  <c r="N466" i="1"/>
  <c r="N639" i="1"/>
  <c r="N197" i="1"/>
  <c r="N667" i="1"/>
  <c r="N859" i="1"/>
  <c r="N587" i="1"/>
  <c r="N448" i="1"/>
  <c r="N106" i="1"/>
  <c r="N115" i="1"/>
  <c r="N3" i="1"/>
  <c r="N4" i="1"/>
  <c r="N5" i="1"/>
  <c r="N6" i="1"/>
  <c r="N7" i="1"/>
  <c r="N9" i="1"/>
  <c r="N10" i="1"/>
  <c r="N12" i="1"/>
  <c r="N13" i="1"/>
  <c r="N14" i="1"/>
  <c r="N15" i="1"/>
  <c r="N16" i="1"/>
  <c r="N17" i="1"/>
  <c r="N18" i="1"/>
  <c r="N19" i="1"/>
  <c r="N20" i="1"/>
  <c r="N21" i="1"/>
  <c r="N22" i="1"/>
  <c r="N23" i="1"/>
  <c r="N27" i="1"/>
  <c r="N28" i="1"/>
  <c r="N29" i="1"/>
  <c r="N30" i="1"/>
  <c r="N32" i="1"/>
  <c r="N33" i="1"/>
  <c r="N34" i="1"/>
  <c r="N35" i="1"/>
  <c r="N36" i="1"/>
  <c r="N37" i="1"/>
  <c r="N38" i="1"/>
  <c r="N40" i="1"/>
  <c r="N41" i="1"/>
  <c r="N42" i="1"/>
  <c r="N46" i="1"/>
  <c r="N47" i="1"/>
  <c r="N48" i="1"/>
  <c r="N50" i="1"/>
  <c r="N52" i="1"/>
  <c r="N53" i="1"/>
  <c r="N54" i="1"/>
  <c r="N55" i="1"/>
  <c r="N56" i="1"/>
  <c r="N57" i="1"/>
  <c r="N58" i="1"/>
  <c r="N60" i="1"/>
  <c r="N61" i="1"/>
  <c r="N62" i="1"/>
  <c r="N63" i="1"/>
  <c r="N64" i="1"/>
  <c r="N65" i="1"/>
  <c r="N68" i="1"/>
  <c r="N70" i="1"/>
  <c r="N71" i="1"/>
  <c r="N72" i="1"/>
  <c r="N75" i="1"/>
  <c r="N77" i="1"/>
  <c r="N78" i="1"/>
  <c r="N81" i="1"/>
  <c r="N82" i="1"/>
  <c r="N87" i="1"/>
  <c r="N88" i="1"/>
  <c r="N89" i="1"/>
  <c r="N90" i="1"/>
  <c r="N91" i="1"/>
  <c r="N92" i="1"/>
  <c r="N93" i="1"/>
  <c r="N94" i="1"/>
  <c r="N95" i="1"/>
  <c r="N97" i="1"/>
  <c r="N98" i="1"/>
  <c r="N99" i="1"/>
  <c r="N100" i="1"/>
  <c r="N101" i="1"/>
  <c r="N103" i="1"/>
  <c r="N104" i="1"/>
  <c r="N105" i="1"/>
  <c r="N107" i="1"/>
  <c r="N108" i="1"/>
  <c r="N111" i="1"/>
  <c r="N112" i="1"/>
  <c r="N113" i="1"/>
  <c r="N114" i="1"/>
  <c r="N117" i="1"/>
  <c r="N118" i="1"/>
  <c r="N119" i="1"/>
  <c r="N120" i="1"/>
  <c r="N122" i="1"/>
  <c r="N123" i="1"/>
  <c r="N124" i="1"/>
  <c r="N127" i="1"/>
  <c r="N128" i="1"/>
  <c r="N130" i="1"/>
  <c r="N131" i="1"/>
  <c r="N132" i="1"/>
  <c r="N133" i="1"/>
  <c r="N135" i="1"/>
  <c r="N136" i="1"/>
  <c r="N137" i="1"/>
  <c r="N139" i="1"/>
  <c r="N140" i="1"/>
  <c r="N141" i="1"/>
  <c r="N142" i="1"/>
  <c r="N143" i="1"/>
  <c r="N144" i="1"/>
  <c r="N145" i="1"/>
  <c r="N146" i="1"/>
  <c r="N147" i="1"/>
  <c r="N149" i="1"/>
  <c r="N150" i="1"/>
  <c r="N153" i="1"/>
  <c r="N154" i="1"/>
  <c r="N156" i="1"/>
  <c r="N157" i="1"/>
  <c r="N159" i="1"/>
  <c r="N161" i="1"/>
  <c r="N162" i="1"/>
  <c r="N164" i="1"/>
  <c r="N165" i="1"/>
  <c r="N166" i="1"/>
  <c r="N167" i="1"/>
  <c r="N169" i="1"/>
  <c r="N171" i="1"/>
  <c r="N172" i="1"/>
  <c r="N176" i="1"/>
  <c r="N177" i="1"/>
  <c r="N179" i="1"/>
  <c r="N180" i="1"/>
  <c r="N181" i="1"/>
  <c r="N182" i="1"/>
  <c r="N184" i="1"/>
  <c r="N185" i="1"/>
  <c r="N186" i="1"/>
  <c r="N189" i="1"/>
  <c r="N190" i="1"/>
  <c r="N191" i="1"/>
  <c r="N193" i="1"/>
  <c r="N194" i="1"/>
  <c r="N195" i="1"/>
  <c r="N198" i="1"/>
  <c r="N199" i="1"/>
  <c r="N200" i="1"/>
  <c r="N205" i="1"/>
  <c r="N206" i="1"/>
  <c r="N207" i="1"/>
  <c r="N209" i="1"/>
  <c r="N211" i="1"/>
  <c r="N212" i="1"/>
  <c r="N214" i="1"/>
  <c r="N215" i="1"/>
  <c r="N216" i="1"/>
  <c r="N217" i="1"/>
  <c r="N219" i="1"/>
  <c r="N220" i="1"/>
  <c r="N221" i="1"/>
  <c r="N222" i="1"/>
  <c r="N223" i="1"/>
  <c r="N224" i="1"/>
  <c r="N225" i="1"/>
  <c r="N226" i="1"/>
  <c r="N229" i="1"/>
  <c r="N231" i="1"/>
  <c r="N232" i="1"/>
  <c r="N233" i="1"/>
  <c r="N234" i="1"/>
  <c r="N237" i="1"/>
  <c r="N238" i="1"/>
  <c r="N245" i="1"/>
  <c r="N247" i="1"/>
  <c r="N249" i="1"/>
  <c r="N250" i="1"/>
  <c r="N251" i="1"/>
  <c r="N252" i="1"/>
  <c r="N253" i="1"/>
  <c r="N254" i="1"/>
  <c r="N255" i="1"/>
  <c r="N256" i="1"/>
  <c r="N259" i="1"/>
  <c r="N260" i="1"/>
  <c r="N261" i="1"/>
  <c r="N262" i="1"/>
  <c r="N264" i="1"/>
  <c r="N267" i="1"/>
  <c r="N268" i="1"/>
  <c r="N269" i="1"/>
  <c r="N271" i="1"/>
  <c r="N273" i="1"/>
  <c r="N277" i="1"/>
  <c r="N279" i="1"/>
  <c r="N280" i="1"/>
  <c r="N283" i="1"/>
  <c r="N285" i="1"/>
  <c r="N287" i="1"/>
  <c r="N286" i="1"/>
  <c r="N289" i="1"/>
  <c r="N288" i="1"/>
  <c r="N290" i="1"/>
  <c r="N291" i="1"/>
  <c r="N292" i="1"/>
  <c r="N294" i="1"/>
  <c r="N295" i="1"/>
  <c r="N296" i="1"/>
  <c r="N297" i="1"/>
  <c r="N300" i="1"/>
  <c r="N304" i="1"/>
  <c r="N306" i="1"/>
  <c r="N307" i="1"/>
  <c r="N308" i="1"/>
  <c r="N309" i="1"/>
  <c r="N311" i="1"/>
  <c r="N312" i="1"/>
  <c r="N314" i="1"/>
  <c r="N313" i="1"/>
  <c r="N315" i="1"/>
  <c r="N316" i="1"/>
  <c r="N317" i="1"/>
  <c r="N318" i="1"/>
  <c r="N319" i="1"/>
  <c r="N320" i="1"/>
  <c r="N321" i="1"/>
  <c r="N323" i="1"/>
  <c r="N324" i="1"/>
  <c r="N325" i="1"/>
  <c r="N326" i="1"/>
  <c r="N327" i="1"/>
  <c r="N328" i="1"/>
  <c r="N332" i="1"/>
  <c r="N335" i="1"/>
  <c r="N336" i="1"/>
  <c r="N339" i="1"/>
  <c r="N345" i="1"/>
  <c r="N346" i="1"/>
  <c r="N347" i="1"/>
  <c r="N348" i="1"/>
  <c r="N349" i="1"/>
  <c r="N350" i="1"/>
  <c r="N351" i="1"/>
  <c r="N355" i="1"/>
  <c r="N356" i="1"/>
  <c r="N359" i="1"/>
  <c r="N361" i="1"/>
  <c r="N363" i="1"/>
  <c r="N364" i="1"/>
  <c r="N366" i="1"/>
  <c r="N367" i="1"/>
  <c r="N371" i="1"/>
  <c r="N372" i="1"/>
  <c r="N373" i="1"/>
  <c r="N374" i="1"/>
  <c r="N375" i="1"/>
  <c r="N377" i="1"/>
  <c r="N379" i="1"/>
  <c r="N380" i="1"/>
  <c r="N381" i="1"/>
  <c r="N382" i="1"/>
  <c r="N383" i="1"/>
  <c r="N384" i="1"/>
  <c r="N386" i="1"/>
  <c r="N388" i="1"/>
  <c r="N390" i="1"/>
  <c r="N392" i="1"/>
  <c r="N395" i="1"/>
  <c r="N396" i="1"/>
  <c r="N398" i="1"/>
  <c r="N399" i="1"/>
  <c r="N400" i="1"/>
  <c r="N401" i="1"/>
  <c r="N405" i="1"/>
  <c r="N407" i="1"/>
  <c r="N409" i="1"/>
  <c r="N410" i="1"/>
  <c r="N411" i="1"/>
  <c r="N417" i="1"/>
  <c r="N418" i="1"/>
  <c r="N421" i="1"/>
  <c r="N422" i="1"/>
  <c r="N423" i="1"/>
  <c r="N425" i="1"/>
  <c r="N426" i="1"/>
  <c r="N428" i="1"/>
  <c r="N429" i="1"/>
  <c r="N430" i="1"/>
  <c r="N432" i="1"/>
  <c r="N433" i="1"/>
  <c r="N435" i="1"/>
  <c r="N437" i="1"/>
  <c r="N438" i="1"/>
  <c r="N439" i="1"/>
  <c r="N440" i="1"/>
  <c r="N441" i="1"/>
  <c r="N443" i="1"/>
  <c r="N446" i="1"/>
  <c r="N447" i="1"/>
  <c r="N450" i="1"/>
  <c r="N451" i="1"/>
  <c r="N453" i="1"/>
  <c r="N454" i="1"/>
  <c r="N456" i="1"/>
  <c r="N455" i="1"/>
  <c r="N458" i="1"/>
  <c r="N459" i="1"/>
  <c r="N461" i="1"/>
  <c r="N465" i="1"/>
  <c r="N467" i="1"/>
  <c r="N468" i="1"/>
  <c r="N472" i="1"/>
  <c r="N475" i="1"/>
  <c r="N474" i="1"/>
  <c r="N477" i="1"/>
  <c r="N478" i="1"/>
  <c r="N479" i="1"/>
  <c r="N482" i="1"/>
  <c r="N483" i="1"/>
  <c r="N484" i="1"/>
  <c r="N485" i="1"/>
  <c r="N489" i="1"/>
  <c r="N492" i="1"/>
  <c r="N495" i="1"/>
  <c r="N496" i="1"/>
  <c r="N498" i="1"/>
  <c r="N499" i="1"/>
  <c r="N501" i="1"/>
  <c r="N506" i="1"/>
  <c r="N508" i="1"/>
  <c r="N509" i="1"/>
  <c r="N510" i="1"/>
  <c r="N515" i="1"/>
  <c r="N517" i="1"/>
  <c r="N518" i="1"/>
  <c r="N519" i="1"/>
  <c r="N520" i="1"/>
  <c r="N522" i="1"/>
  <c r="N525" i="1"/>
  <c r="N526" i="1"/>
  <c r="N527" i="1"/>
  <c r="N530" i="1"/>
  <c r="N532" i="1"/>
  <c r="N533" i="1"/>
  <c r="N534" i="1"/>
  <c r="N535" i="1"/>
  <c r="N536" i="1"/>
  <c r="N540" i="1"/>
  <c r="N541" i="1"/>
  <c r="N543" i="1"/>
  <c r="N544" i="1"/>
  <c r="N546" i="1"/>
  <c r="N549" i="1"/>
  <c r="N553" i="1"/>
  <c r="N554" i="1"/>
  <c r="N556" i="1"/>
  <c r="N559" i="1"/>
  <c r="N560" i="1"/>
  <c r="N561" i="1"/>
  <c r="N563" i="1"/>
  <c r="N564" i="1"/>
  <c r="N567" i="1"/>
  <c r="N568" i="1"/>
  <c r="N571" i="1"/>
  <c r="N572" i="1"/>
  <c r="N578" i="1"/>
  <c r="N579" i="1"/>
  <c r="N582" i="1"/>
  <c r="N583" i="1"/>
  <c r="N586" i="1"/>
  <c r="N590" i="1"/>
  <c r="N592" i="1"/>
  <c r="N593" i="1"/>
  <c r="N595" i="1"/>
  <c r="N596" i="1"/>
  <c r="N600" i="1"/>
  <c r="N601" i="1"/>
  <c r="N603" i="1"/>
  <c r="N604" i="1"/>
  <c r="N605" i="1"/>
  <c r="N606" i="1"/>
  <c r="N608" i="1"/>
  <c r="N609" i="1"/>
  <c r="N610" i="1"/>
  <c r="N612" i="1"/>
  <c r="N613" i="1"/>
  <c r="N615" i="1"/>
  <c r="N616" i="1"/>
  <c r="N617" i="1"/>
  <c r="N618" i="1"/>
  <c r="N621" i="1"/>
  <c r="N627" i="1"/>
  <c r="N630" i="1"/>
  <c r="N632" i="1"/>
  <c r="N634" i="1"/>
  <c r="N640" i="1"/>
  <c r="N643" i="1"/>
  <c r="N644" i="1"/>
  <c r="N646" i="1"/>
  <c r="N647" i="1"/>
  <c r="N648" i="1"/>
  <c r="N649" i="1"/>
  <c r="N653" i="1"/>
  <c r="N655" i="1"/>
  <c r="N659" i="1"/>
  <c r="N660" i="1"/>
  <c r="N663" i="1"/>
  <c r="N662" i="1"/>
  <c r="N664" i="1"/>
  <c r="N665" i="1"/>
  <c r="N666" i="1"/>
  <c r="N668" i="1"/>
  <c r="N669" i="1"/>
  <c r="N670" i="1"/>
  <c r="N673" i="1"/>
  <c r="N672" i="1"/>
  <c r="N675" i="1"/>
  <c r="N674" i="1"/>
  <c r="N678" i="1"/>
  <c r="N677" i="1"/>
  <c r="N681" i="1"/>
  <c r="N684" i="1"/>
  <c r="N685" i="1"/>
  <c r="N686" i="1"/>
  <c r="N687" i="1"/>
  <c r="N690" i="1"/>
  <c r="N691" i="1"/>
  <c r="N693" i="1"/>
  <c r="N697" i="1"/>
  <c r="N699" i="1"/>
  <c r="N700" i="1"/>
  <c r="N705" i="1"/>
  <c r="N709" i="1"/>
  <c r="N712" i="1"/>
  <c r="N714" i="1"/>
  <c r="N717" i="1"/>
  <c r="N719" i="1"/>
  <c r="N721" i="1"/>
  <c r="N726" i="1"/>
  <c r="N730" i="1"/>
  <c r="N731" i="1"/>
  <c r="N732" i="1"/>
  <c r="N737" i="1"/>
  <c r="N739" i="1"/>
  <c r="N742" i="1"/>
  <c r="N741" i="1"/>
  <c r="N749" i="1"/>
  <c r="N753" i="1"/>
  <c r="N758" i="1"/>
  <c r="N764" i="1"/>
  <c r="N768" i="1"/>
  <c r="N770" i="1"/>
  <c r="N771" i="1"/>
  <c r="N775" i="1"/>
  <c r="N777" i="1"/>
  <c r="N778" i="1"/>
  <c r="N779" i="1"/>
  <c r="N780" i="1"/>
  <c r="N781" i="1"/>
  <c r="N782" i="1"/>
  <c r="N787" i="1"/>
  <c r="N788" i="1"/>
  <c r="N791" i="1"/>
  <c r="N796" i="1"/>
  <c r="N800" i="1"/>
  <c r="N801" i="1"/>
  <c r="N803" i="1"/>
  <c r="N805" i="1"/>
  <c r="N804" i="1"/>
  <c r="N807" i="1"/>
  <c r="N808" i="1"/>
  <c r="N809" i="1"/>
  <c r="N811" i="1"/>
  <c r="N812" i="1"/>
  <c r="N814" i="1"/>
  <c r="N816" i="1"/>
  <c r="N817" i="1"/>
  <c r="N819" i="1"/>
  <c r="N820" i="1"/>
  <c r="N821" i="1"/>
  <c r="N822" i="1"/>
  <c r="N824" i="1"/>
  <c r="N826" i="1"/>
  <c r="N828" i="1"/>
  <c r="N833" i="1"/>
  <c r="N838" i="1"/>
  <c r="N837" i="1"/>
  <c r="N839" i="1"/>
  <c r="N842" i="1"/>
  <c r="N845" i="1"/>
  <c r="N847" i="1"/>
  <c r="N850" i="1"/>
  <c r="N851" i="1"/>
  <c r="N854" i="1"/>
  <c r="N855" i="1"/>
  <c r="N857" i="1"/>
  <c r="N860" i="1"/>
  <c r="N862" i="1"/>
  <c r="N864" i="1"/>
  <c r="N871" i="1"/>
  <c r="N873" i="1"/>
  <c r="N875" i="1"/>
  <c r="N882" i="1"/>
  <c r="N883" i="1"/>
  <c r="N887" i="1"/>
  <c r="N888" i="1"/>
  <c r="N895" i="1"/>
  <c r="N899" i="1"/>
  <c r="N901" i="1"/>
  <c r="N904" i="1"/>
  <c r="N908" i="1"/>
  <c r="N911" i="1"/>
  <c r="N912" i="1"/>
  <c r="N915" i="1"/>
  <c r="N918" i="1"/>
  <c r="N920" i="1"/>
  <c r="N924" i="1"/>
  <c r="N925" i="1"/>
  <c r="N926" i="1"/>
  <c r="N930" i="1"/>
  <c r="N935" i="1"/>
  <c r="N938" i="1"/>
  <c r="N940" i="1"/>
  <c r="N941" i="1"/>
  <c r="N943" i="1"/>
  <c r="N947" i="1"/>
  <c r="N948" i="1"/>
  <c r="N958" i="1"/>
  <c r="N960" i="1"/>
  <c r="N970" i="1"/>
  <c r="N977" i="1"/>
  <c r="N978" i="1"/>
  <c r="N988" i="1"/>
  <c r="N989" i="1"/>
  <c r="N993" i="1"/>
  <c r="N1022" i="1"/>
  <c r="N1023" i="1"/>
  <c r="N1067" i="1"/>
  <c r="N1077" i="1"/>
  <c r="N1083" i="1"/>
  <c r="N1086" i="1"/>
  <c r="N1087" i="1"/>
  <c r="N1114" i="1"/>
  <c r="N1119" i="1"/>
  <c r="N1133" i="1"/>
  <c r="N1184" i="1"/>
  <c r="N1221" i="1"/>
  <c r="N1268" i="1"/>
  <c r="N1343" i="1"/>
  <c r="N1355" i="1"/>
  <c r="N1356" i="1"/>
  <c r="N1376" i="1"/>
  <c r="N1381" i="1"/>
  <c r="N1383" i="1"/>
  <c r="N1385" i="1"/>
  <c r="N1387" i="1"/>
  <c r="N1389" i="1"/>
  <c r="N1392" i="1"/>
  <c r="N248" i="1"/>
  <c r="N625" i="1"/>
  <c r="N11" i="1"/>
  <c r="N160" i="1"/>
  <c r="N602" i="1"/>
  <c r="N370" i="1"/>
  <c r="N322" i="1"/>
  <c r="N798" i="1"/>
  <c r="N493" i="1"/>
  <c r="N562" i="1"/>
  <c r="N449" i="1"/>
  <c r="N358" i="1"/>
  <c r="N502" i="1"/>
  <c r="N270" i="1"/>
  <c r="N125" i="1"/>
  <c r="N188" i="1"/>
  <c r="N235" i="1"/>
  <c r="N403" i="1"/>
  <c r="N151" i="1"/>
  <c r="N720" i="1"/>
  <c r="N573" i="1"/>
  <c r="N2" i="1"/>
  <c r="N362" i="1"/>
  <c r="N284" i="1"/>
  <c r="N442" i="1"/>
  <c r="N174" i="1"/>
  <c r="N293" i="1"/>
  <c r="N415" i="1"/>
  <c r="N265" i="1"/>
  <c r="N757" i="1"/>
  <c r="N202" i="1"/>
  <c r="N213" i="1"/>
  <c r="N569" i="1"/>
  <c r="N83" i="1"/>
  <c r="N360" i="1"/>
  <c r="N170" i="1"/>
  <c r="N661" i="1"/>
  <c r="N652" i="1"/>
  <c r="N565" i="1"/>
  <c r="N243" i="1"/>
  <c r="N698" i="1"/>
  <c r="N333" i="1"/>
  <c r="N74" i="1"/>
  <c r="N761" i="1"/>
  <c r="N26" i="1"/>
  <c r="N218" i="1"/>
  <c r="N282" i="1"/>
  <c r="N1123" i="1"/>
  <c r="N96" i="1"/>
  <c r="N594" i="1"/>
  <c r="N420" i="1"/>
  <c r="N637" i="1"/>
  <c r="N462" i="1"/>
  <c r="N486" i="1"/>
  <c r="N729" i="1"/>
  <c r="N126" i="1"/>
  <c r="N299" i="1"/>
  <c r="N588" i="1"/>
  <c r="N155" i="1"/>
  <c r="N444" i="1"/>
  <c r="N76" i="1"/>
  <c r="N263" i="1"/>
  <c r="N59" i="1"/>
  <c r="N385" i="1"/>
  <c r="N278" i="1"/>
  <c r="N31" i="1"/>
  <c r="N51" i="1"/>
  <c r="N1260" i="1"/>
  <c r="N204" i="1"/>
  <c r="N654" i="1"/>
  <c r="N331" i="1"/>
  <c r="N619" i="1"/>
  <c r="N539" i="1"/>
  <c r="N138" i="1"/>
  <c r="N747" i="1"/>
  <c r="N352" i="1"/>
  <c r="N419" i="1"/>
  <c r="N266" i="1"/>
  <c r="N503" i="1"/>
  <c r="N67" i="1"/>
  <c r="N497" i="1"/>
  <c r="N460" i="1"/>
  <c r="N80" i="1"/>
  <c r="N683" i="1"/>
  <c r="N548" i="1"/>
  <c r="N244" i="1"/>
  <c r="N521" i="1"/>
  <c r="N464" i="1"/>
  <c r="N431" i="1"/>
  <c r="N310" i="1"/>
  <c r="N680" i="1"/>
  <c r="N338" i="1"/>
  <c r="N1040" i="1"/>
  <c r="N1201" i="1"/>
  <c r="N192" i="1"/>
  <c r="N239" i="1"/>
  <c r="N505" i="1"/>
  <c r="N746" i="1"/>
  <c r="N109" i="1"/>
  <c r="N178" i="1"/>
  <c r="N1081" i="1"/>
  <c r="N574" i="1"/>
  <c r="N611" i="1"/>
  <c r="N246" i="1"/>
  <c r="N340" i="1"/>
  <c r="N1124" i="1"/>
  <c r="N412" i="1"/>
  <c r="N607" i="1"/>
  <c r="N45" i="1"/>
  <c r="N73" i="1"/>
  <c r="N86" i="1"/>
  <c r="N49" i="1"/>
  <c r="N303" i="1"/>
  <c r="N230" i="1"/>
  <c r="N69" i="1"/>
  <c r="N110" i="1"/>
  <c r="N424" i="1"/>
  <c r="N330" i="1"/>
  <c r="N208" i="1"/>
  <c r="N734" i="1"/>
  <c r="N706" i="1"/>
  <c r="N597" i="1"/>
  <c r="N210" i="1"/>
  <c r="N85" i="1"/>
  <c r="N121" i="1"/>
  <c r="N523" i="1"/>
  <c r="N473" i="1"/>
  <c r="N524" i="1"/>
  <c r="N163" i="1"/>
  <c r="N1092" i="1"/>
  <c r="N909" i="1"/>
  <c r="N1098" i="1"/>
  <c r="N922" i="1"/>
  <c r="N927" i="1"/>
  <c r="N658" i="1"/>
  <c r="N102" i="1"/>
  <c r="N638" i="1"/>
  <c r="N902" i="1"/>
  <c r="N995" i="1"/>
  <c r="N329" i="1"/>
  <c r="N368" i="1"/>
  <c r="N512" i="1"/>
  <c r="N624" i="1"/>
  <c r="N751" i="1"/>
  <c r="N343" i="1"/>
  <c r="N196" i="1"/>
  <c r="N1009" i="1"/>
  <c r="N1162" i="1"/>
  <c r="N1122" i="1"/>
  <c r="N1190" i="1"/>
  <c r="N1278" i="1"/>
  <c r="N1106" i="1"/>
  <c r="N891" i="1"/>
  <c r="N1148" i="1"/>
  <c r="N861" i="1"/>
  <c r="N1257" i="1"/>
  <c r="N516" i="1"/>
  <c r="N1135" i="1"/>
  <c r="N1026" i="1"/>
  <c r="N834" i="1"/>
  <c r="N1037" i="1"/>
  <c r="N1304" i="1"/>
  <c r="N949" i="1"/>
  <c r="N507" i="1"/>
  <c r="N767" i="1"/>
  <c r="N1079" i="1"/>
  <c r="N983" i="1"/>
  <c r="N763" i="1"/>
  <c r="N716" i="1"/>
  <c r="N1174" i="1"/>
  <c r="N923" i="1"/>
  <c r="N175" i="1"/>
  <c r="N173" i="1"/>
  <c r="N1017" i="1"/>
  <c r="N469" i="1"/>
  <c r="N1039" i="1"/>
  <c r="N528" i="1"/>
  <c r="N773" i="1"/>
  <c r="N704" i="1"/>
  <c r="N500" i="1"/>
  <c r="N1117" i="1"/>
  <c r="N389" i="1"/>
  <c r="N876" i="1"/>
  <c r="N452" i="1"/>
  <c r="N1080" i="1"/>
  <c r="N1243" i="1"/>
  <c r="N1074" i="1"/>
  <c r="N1146" i="1"/>
  <c r="N1261" i="1"/>
  <c r="N1331" i="1"/>
  <c r="N1027" i="1"/>
  <c r="N1134" i="1"/>
  <c r="N998" i="1"/>
  <c r="N651" i="1"/>
  <c r="N566" i="1"/>
  <c r="N1033" i="1"/>
  <c r="N445" i="1"/>
  <c r="N641" i="1"/>
  <c r="N1109" i="1"/>
  <c r="N951" i="1"/>
  <c r="N1294" i="1"/>
  <c r="N1111" i="1"/>
  <c r="N1305" i="1"/>
  <c r="N1110" i="1"/>
  <c r="N1206" i="1"/>
  <c r="N702" i="1"/>
  <c r="N810" i="1"/>
  <c r="N334" i="1"/>
  <c r="N1253" i="1"/>
  <c r="N1191" i="1"/>
  <c r="N1066" i="1"/>
  <c r="N1016" i="1"/>
  <c r="N1126" i="1"/>
  <c r="N1018" i="1"/>
  <c r="N1228" i="1"/>
  <c r="N491" i="1"/>
  <c r="N1143" i="1"/>
  <c r="N1044" i="1"/>
  <c r="N1212" i="1"/>
  <c r="N1064" i="1"/>
  <c r="N752" i="1"/>
  <c r="N905" i="1"/>
  <c r="N1035" i="1"/>
  <c r="N1006" i="1"/>
  <c r="N1220" i="1"/>
  <c r="N1247" i="1"/>
  <c r="N275" i="1"/>
  <c r="N43" i="1"/>
  <c r="N1199" i="1"/>
  <c r="N1341" i="1"/>
  <c r="N1301" i="1"/>
  <c r="N168" i="1"/>
  <c r="N1298" i="1"/>
  <c r="N1068" i="1"/>
  <c r="N880" i="1"/>
  <c r="N1011" i="1"/>
  <c r="N750" i="1"/>
  <c r="N227" i="1"/>
  <c r="N84" i="1"/>
  <c r="N999" i="1"/>
  <c r="N487" i="1"/>
  <c r="N298" i="1"/>
  <c r="N1238" i="1"/>
  <c r="N1144" i="1"/>
  <c r="N580" i="1"/>
  <c r="N1008" i="1"/>
  <c r="N765" i="1"/>
  <c r="N874" i="1"/>
  <c r="N134" i="1"/>
  <c r="N555" i="1"/>
  <c r="N1328" i="1"/>
  <c r="N581" i="1"/>
  <c r="N598" i="1"/>
  <c r="N66" i="1"/>
  <c r="N201" i="1"/>
  <c r="N631" i="1"/>
  <c r="N835" i="1"/>
  <c r="N24" i="1"/>
  <c r="N1108" i="1"/>
  <c r="N892" i="1"/>
  <c r="N281" i="1"/>
  <c r="N1112" i="1"/>
  <c r="N1065" i="1"/>
  <c r="N1078" i="1"/>
  <c r="N939" i="1"/>
  <c r="N1351" i="1"/>
  <c r="N148" i="1"/>
  <c r="N743" i="1"/>
  <c r="N1332" i="1"/>
  <c r="N1329" i="1"/>
  <c r="N129" i="1"/>
  <c r="N916" i="1"/>
  <c r="N1189" i="1"/>
  <c r="N1299" i="1"/>
  <c r="N1041" i="1"/>
  <c r="N436" i="1"/>
  <c r="N79" i="1"/>
  <c r="N152" i="1"/>
  <c r="N975" i="1"/>
  <c r="N457" i="1"/>
  <c r="N1120" i="1"/>
  <c r="N1318" i="1"/>
  <c r="N1365" i="1"/>
  <c r="N1129" i="1"/>
  <c r="N1335" i="1"/>
  <c r="N1130" i="1"/>
  <c r="N1323" i="1"/>
  <c r="N1104" i="1"/>
  <c r="N852" i="1"/>
  <c r="N974" i="1"/>
  <c r="N868" i="1"/>
  <c r="N1248" i="1"/>
  <c r="N1051" i="1"/>
  <c r="N1069" i="1"/>
  <c r="N1289" i="1"/>
  <c r="N1031" i="1"/>
  <c r="N1156" i="1"/>
  <c r="N1105" i="1"/>
  <c r="N986" i="1"/>
  <c r="N1218" i="1"/>
  <c r="N1219" i="1"/>
  <c r="N1059" i="1"/>
  <c r="N679" i="1"/>
  <c r="N257" i="1"/>
  <c r="N969" i="1"/>
  <c r="N623" i="1"/>
  <c r="N792" i="1"/>
  <c r="N1154" i="1"/>
  <c r="N867" i="1"/>
  <c r="N650" i="1"/>
  <c r="N718" i="1"/>
  <c r="N538" i="1"/>
  <c r="N1055" i="1"/>
  <c r="N1001" i="1"/>
  <c r="N724" i="1"/>
  <c r="N806" i="1"/>
  <c r="N1115" i="1"/>
  <c r="N866" i="1"/>
  <c r="N984" i="1"/>
  <c r="N708" i="1"/>
  <c r="N971" i="1"/>
  <c r="N599" i="1"/>
  <c r="N985" i="1"/>
  <c r="N727" i="1"/>
  <c r="N893" i="1"/>
  <c r="N843" i="1"/>
  <c r="N722" i="1"/>
  <c r="N1179" i="1"/>
  <c r="N1192" i="1"/>
  <c r="N963" i="1"/>
  <c r="N1217" i="1"/>
  <c r="N1265" i="1"/>
  <c r="N1207" i="1"/>
  <c r="N1187" i="1"/>
  <c r="N44" i="1"/>
  <c r="N744" i="1"/>
  <c r="N966" i="1"/>
  <c r="N738" i="1"/>
  <c r="N242" i="1"/>
  <c r="N514" i="1"/>
  <c r="N754" i="1"/>
  <c r="N1121" i="1"/>
  <c r="N793" i="1"/>
  <c r="N1152" i="1"/>
  <c r="N799" i="1"/>
  <c r="N1316" i="1"/>
  <c r="N886" i="1"/>
  <c r="N723" i="1"/>
  <c r="N823" i="1"/>
  <c r="N622" i="1"/>
  <c r="N1324" i="1"/>
  <c r="N696" i="1"/>
  <c r="N785" i="1"/>
  <c r="N1084" i="1"/>
  <c r="N932" i="1"/>
  <c r="N991" i="1"/>
  <c r="N896" i="1"/>
  <c r="N1175" i="1"/>
  <c r="N1062" i="1"/>
  <c r="N1091" i="1"/>
  <c r="N1053" i="1"/>
  <c r="N1021" i="1"/>
  <c r="N830" i="1"/>
  <c r="N1178" i="1"/>
  <c r="N1096" i="1"/>
  <c r="N1242" i="1"/>
  <c r="N858" i="1"/>
  <c r="N1116" i="1"/>
  <c r="N1029" i="1"/>
  <c r="N979" i="1"/>
  <c r="N1145" i="1"/>
  <c r="N964" i="1"/>
  <c r="N1252" i="1"/>
  <c r="N1226" i="1"/>
  <c r="N844" i="1"/>
  <c r="N987" i="1"/>
  <c r="N1088" i="1"/>
  <c r="N1128" i="1"/>
  <c r="N1002" i="1"/>
  <c r="N1125" i="1"/>
  <c r="N1042" i="1"/>
  <c r="N1266" i="1"/>
  <c r="N1141" i="1"/>
  <c r="N954" i="1"/>
  <c r="N394" i="1"/>
  <c r="N1284" i="1"/>
  <c r="N933" i="1"/>
  <c r="N906" i="1"/>
  <c r="N537" i="1"/>
  <c r="N1194" i="1"/>
  <c r="N965" i="1"/>
  <c r="N1052" i="1"/>
  <c r="N961" i="1"/>
  <c r="N1025" i="1"/>
  <c r="N797" i="1"/>
  <c r="N1277" i="1"/>
  <c r="N869" i="1"/>
  <c r="N8" i="1"/>
  <c r="N656" i="1"/>
  <c r="N836" i="1"/>
  <c r="N584" i="1"/>
  <c r="N762" i="1"/>
  <c r="N158" i="1"/>
  <c r="N393" i="1"/>
  <c r="N591" i="1"/>
  <c r="N825" i="1"/>
  <c r="N829" i="1"/>
  <c r="N531" i="1"/>
  <c r="N1028" i="1"/>
  <c r="N378" i="1"/>
  <c r="N1097" i="1"/>
  <c r="N863" i="1"/>
  <c r="N1198" i="1"/>
  <c r="N955" i="1"/>
  <c r="N848" i="1"/>
  <c r="N1014" i="1"/>
  <c r="N795" i="1"/>
  <c r="N956" i="1"/>
  <c r="N645" i="1"/>
  <c r="N542" i="1"/>
  <c r="N1132" i="1"/>
  <c r="N1225" i="1"/>
  <c r="N881" i="1"/>
  <c r="N1250" i="1"/>
  <c r="N387" i="1"/>
  <c r="N846" i="1"/>
  <c r="N628" i="1"/>
  <c r="N547" i="1"/>
  <c r="N689" i="1"/>
  <c r="N550" i="1"/>
  <c r="N406" i="1"/>
  <c r="N413" i="1"/>
  <c r="N633" i="1"/>
  <c r="N692" i="1"/>
  <c r="N397" i="1"/>
  <c r="N575" i="1"/>
  <c r="N504" i="1"/>
  <c r="N342" i="1"/>
  <c r="N657" i="1"/>
  <c r="N701" i="1"/>
  <c r="N894" i="1"/>
  <c r="N676" i="1"/>
  <c r="N711" i="1"/>
  <c r="N972" i="1"/>
  <c r="N769" i="1"/>
  <c r="N1113" i="1"/>
  <c r="N274" i="1"/>
  <c r="N1082" i="1"/>
  <c r="N936" i="1"/>
  <c r="N1200" i="1"/>
  <c r="N494" i="1"/>
  <c r="N1107" i="1"/>
  <c r="N994" i="1"/>
  <c r="N463" i="1"/>
  <c r="N1177" i="1"/>
  <c r="N642" i="1"/>
  <c r="N784" i="1"/>
  <c r="N1231" i="1"/>
  <c r="N241" i="1"/>
  <c r="N408" i="1"/>
  <c r="N934" i="1"/>
  <c r="N1050" i="1"/>
  <c r="N1003" i="1"/>
  <c r="N840" i="1"/>
  <c r="N872" i="1"/>
  <c r="N783" i="1"/>
  <c r="N789" i="1"/>
  <c r="N990" i="1"/>
  <c r="N620" i="1"/>
  <c r="N903" i="1"/>
  <c r="N551" i="1"/>
  <c r="N1094" i="1"/>
  <c r="N794" i="1"/>
  <c r="N1056" i="1"/>
  <c r="N391" i="1"/>
  <c r="N301" i="1"/>
  <c r="N1183" i="1"/>
  <c r="N695" i="1"/>
  <c r="N1076" i="1"/>
  <c r="N1159" i="1"/>
  <c r="N982" i="1"/>
  <c r="N885" i="1"/>
  <c r="N981" i="1"/>
  <c r="N997" i="1"/>
  <c r="N1166" i="1"/>
  <c r="N1057" i="1"/>
  <c r="N1061" i="1"/>
  <c r="N636" i="1"/>
  <c r="N1019" i="1"/>
  <c r="N1004" i="1"/>
  <c r="N1090" i="1"/>
  <c r="N183" i="1"/>
  <c r="N715" i="1"/>
  <c r="N585" i="1"/>
  <c r="N369" i="1"/>
  <c r="N1140" i="1"/>
  <c r="N1070" i="1"/>
  <c r="N827" i="1"/>
  <c r="N973" i="1"/>
  <c r="N952" i="1"/>
  <c r="N774" i="1"/>
  <c r="N900" i="1"/>
  <c r="N889" i="1"/>
  <c r="N552" i="1"/>
  <c r="N376" i="1"/>
  <c r="N671" i="1"/>
  <c r="N187" i="1"/>
  <c r="N1073" i="1"/>
  <c r="N759" i="1"/>
  <c r="N635" i="1"/>
  <c r="N480" i="1"/>
  <c r="N344" i="1"/>
  <c r="N790" i="1"/>
  <c r="N1302" i="1"/>
  <c r="N897" i="1"/>
  <c r="N1049" i="1"/>
  <c r="N481" i="1"/>
  <c r="N1048" i="1"/>
  <c r="N929" i="1"/>
  <c r="N545" i="1"/>
  <c r="N740" i="1"/>
  <c r="N558" i="1"/>
  <c r="N996" i="1"/>
  <c r="N910" i="1"/>
  <c r="N402" i="1"/>
  <c r="N1236" i="1"/>
  <c r="N1013" i="1"/>
  <c r="N931" i="1"/>
  <c r="N1234" i="1"/>
  <c r="N713" i="1"/>
  <c r="N511" i="1"/>
  <c r="N116" i="1"/>
  <c r="N755" i="1"/>
  <c r="N354" i="1"/>
  <c r="N434" i="1"/>
  <c r="N728" i="1"/>
  <c r="N404" i="1"/>
  <c r="N1170" i="1"/>
  <c r="N968" i="1"/>
  <c r="N570" i="1"/>
  <c r="N1036" i="1"/>
  <c r="N921" i="1"/>
  <c r="N614" i="1"/>
  <c r="N856" i="1"/>
  <c r="N1153" i="1"/>
  <c r="N884" i="1"/>
  <c r="N1241" i="1"/>
  <c r="N1063" i="1"/>
  <c r="N688" i="1"/>
  <c r="N476" i="1"/>
  <c r="N818" i="1"/>
  <c r="N1347" i="1"/>
  <c r="N725" i="1"/>
  <c r="N1295" i="1"/>
  <c r="N1346" i="1"/>
  <c r="N950" i="1"/>
  <c r="N577" i="1"/>
  <c r="N1100" i="1"/>
  <c r="N813" i="1"/>
  <c r="N1043" i="1"/>
  <c r="N1010" i="1"/>
  <c r="N1147" i="1"/>
  <c r="N1007" i="1"/>
  <c r="N992" i="1"/>
  <c r="N1358" i="1"/>
  <c r="N766" i="1"/>
  <c r="N760" i="1"/>
  <c r="N942" i="1"/>
  <c r="N589" i="1"/>
  <c r="N959" i="1"/>
  <c r="N776" i="1"/>
  <c r="N1262" i="1"/>
  <c r="N937" i="1"/>
  <c r="N1334" i="1"/>
  <c r="N1030" i="1"/>
  <c r="N1020" i="1"/>
  <c r="N1164" i="1"/>
  <c r="N1229" i="1"/>
  <c r="N832" i="1"/>
  <c r="N1167" i="1"/>
  <c r="N748" i="1"/>
  <c r="N1138" i="1"/>
  <c r="N1254" i="1"/>
  <c r="N907" i="1"/>
  <c r="N1235" i="1"/>
  <c r="N1251" i="1"/>
  <c r="N1118" i="1"/>
  <c r="N735" i="1"/>
  <c r="N470" i="1"/>
  <c r="N1222" i="1"/>
  <c r="N946" i="1"/>
  <c r="N1291" i="1"/>
  <c r="N1071" i="1"/>
  <c r="N682" i="1"/>
  <c r="N953" i="1"/>
  <c r="N1395" i="1"/>
  <c r="N1390" i="1"/>
  <c r="N203" i="1"/>
  <c r="N1245" i="1"/>
  <c r="N1213" i="1"/>
  <c r="N914" i="1"/>
  <c r="N236" i="1"/>
  <c r="N240" i="1"/>
  <c r="N1215" i="1"/>
  <c r="N1285" i="1"/>
  <c r="N853" i="1"/>
  <c r="N736" i="1"/>
  <c r="N1046" i="1"/>
  <c r="N878" i="1"/>
  <c r="N802" i="1"/>
  <c r="N919" i="1"/>
  <c r="N1300" i="1"/>
  <c r="N414" i="1"/>
  <c r="N258" i="1"/>
  <c r="N841" i="1"/>
  <c r="N1325" i="1"/>
  <c r="N1382" i="1"/>
  <c r="N1353" i="1"/>
  <c r="N1311" i="1"/>
  <c r="N1255" i="1"/>
  <c r="N1352" i="1"/>
  <c r="N1371" i="1"/>
  <c r="N1350" i="1"/>
  <c r="N745" i="1"/>
  <c r="N1348" i="1"/>
  <c r="N1375" i="1"/>
  <c r="N1373" i="1"/>
  <c r="N1379" i="1"/>
  <c r="N1368" i="1"/>
  <c r="N1337" i="1"/>
  <c r="N1394" i="1"/>
  <c r="N1378" i="1"/>
  <c r="N1391" i="1"/>
  <c r="N1380" i="1"/>
  <c r="N1388" i="1"/>
  <c r="N1361" i="1"/>
  <c r="N1384" i="1"/>
  <c r="N1372" i="1"/>
  <c r="N1363" i="1"/>
  <c r="N1377" i="1"/>
  <c r="N1370" i="1"/>
  <c r="N1161" i="1"/>
  <c r="N1366" i="1"/>
  <c r="N1292" i="1"/>
  <c r="N890" i="1"/>
  <c r="N898" i="1"/>
  <c r="N1136" i="1"/>
  <c r="N1214" i="1"/>
  <c r="N1196" i="1"/>
  <c r="N353" i="1"/>
  <c r="N1362" i="1"/>
  <c r="N1336" i="1"/>
  <c r="N416" i="1"/>
  <c r="N1275" i="1"/>
  <c r="N1306" i="1"/>
  <c r="N1374" i="1"/>
  <c r="N1180" i="1"/>
  <c r="N490" i="1"/>
  <c r="N1131" i="1"/>
  <c r="N1149" i="1"/>
  <c r="N772" i="1"/>
  <c r="N1160" i="1"/>
  <c r="N39" i="1"/>
  <c r="N710" i="1"/>
  <c r="N1101" i="1"/>
  <c r="N1045" i="1"/>
  <c r="N471" i="1"/>
  <c r="N1233" i="1"/>
  <c r="N1171" i="1"/>
  <c r="N879" i="1"/>
  <c r="N967" i="1"/>
  <c r="N1308" i="1"/>
  <c r="N1223" i="1"/>
  <c r="N1195" i="1"/>
  <c r="N1256" i="1"/>
  <c r="N1357" i="1"/>
  <c r="N1314" i="1"/>
  <c r="N1095" i="1"/>
  <c r="N980" i="1"/>
  <c r="N1227" i="1"/>
  <c r="N1344" i="1"/>
  <c r="N1276" i="1"/>
  <c r="N1202" i="1"/>
  <c r="N1246" i="1"/>
  <c r="N1293" i="1"/>
  <c r="N1303" i="1"/>
  <c r="N1340" i="1"/>
  <c r="N1269" i="1"/>
  <c r="N865" i="1"/>
  <c r="N1038" i="1"/>
  <c r="N305" i="1"/>
  <c r="N1270" i="1"/>
  <c r="N1032" i="1"/>
  <c r="N557" i="1"/>
  <c r="N877" i="1"/>
  <c r="N976" i="1"/>
  <c r="N1239" i="1"/>
  <c r="N1274" i="1"/>
  <c r="N1264" i="1"/>
  <c r="N962" i="1"/>
  <c r="N1015" i="1"/>
  <c r="N629" i="1"/>
  <c r="N1186" i="1"/>
  <c r="N756" i="1"/>
  <c r="N1288" i="1"/>
  <c r="N1205" i="1"/>
  <c r="N1176" i="1"/>
  <c r="N1034" i="1"/>
  <c r="N626" i="1"/>
  <c r="N1172" i="1"/>
  <c r="N1157" i="1"/>
  <c r="N1151" i="1"/>
  <c r="N1093" i="1"/>
  <c r="N1137" i="1"/>
  <c r="N1072" i="1"/>
  <c r="N1249" i="1"/>
  <c r="N1127" i="1"/>
  <c r="N1244" i="1"/>
  <c r="N1150" i="1"/>
  <c r="N945" i="1"/>
  <c r="N944" i="1"/>
  <c r="N703" i="1"/>
  <c r="N1139" i="1"/>
  <c r="N1386" i="1"/>
  <c r="N1230" i="1"/>
  <c r="N1155" i="1"/>
  <c r="N1185" i="1"/>
  <c r="N1060" i="1"/>
  <c r="N1173" i="1"/>
  <c r="N913" i="1"/>
  <c r="N1012" i="1"/>
  <c r="N1142" i="1"/>
  <c r="N1000" i="1"/>
  <c r="N1204" i="1"/>
  <c r="N1273" i="1"/>
  <c r="N1058" i="1"/>
  <c r="N1099" i="1"/>
  <c r="N707" i="1"/>
  <c r="N1075" i="1"/>
  <c r="N928" i="1"/>
  <c r="N1165" i="1"/>
  <c r="N1338" i="1"/>
  <c r="N1327" i="1"/>
  <c r="N1349" i="1"/>
  <c r="N1312" i="1"/>
  <c r="N1168" i="1"/>
  <c r="N870" i="1"/>
  <c r="N1272" i="1"/>
  <c r="N1193" i="1"/>
  <c r="N1286" i="1"/>
  <c r="N1232" i="1"/>
  <c r="N1313" i="1"/>
  <c r="N1296" i="1"/>
  <c r="N1169" i="1"/>
  <c r="N1310" i="1"/>
  <c r="N1258" i="1"/>
  <c r="N1282" i="1"/>
  <c r="N1322" i="1"/>
  <c r="N1024" i="1"/>
  <c r="N1267" i="1"/>
  <c r="N1216" i="1"/>
  <c r="N1102" i="1"/>
  <c r="N1210" i="1"/>
  <c r="N1326" i="1"/>
  <c r="N1089" i="1"/>
  <c r="N694" i="1"/>
  <c r="N1203" i="1"/>
  <c r="N1290" i="1"/>
  <c r="N1271" i="1"/>
  <c r="N1396" i="1"/>
  <c r="N1359" i="1"/>
  <c r="N1321" i="1"/>
  <c r="N1393" i="1"/>
  <c r="N1360" i="1"/>
  <c r="N1367" i="1"/>
  <c r="N1281" i="1"/>
  <c r="N1005" i="1"/>
  <c r="N1342" i="1"/>
  <c r="N1163" i="1"/>
  <c r="N1279" i="1"/>
  <c r="N849" i="1"/>
  <c r="N917" i="1"/>
  <c r="N228" i="1"/>
  <c r="N1240" i="1"/>
  <c r="N1158" i="1"/>
  <c r="N1054" i="1"/>
  <c r="N1319" i="1"/>
  <c r="N1208" i="1"/>
  <c r="N1354" i="1"/>
  <c r="N427" i="1"/>
  <c r="N957" i="1"/>
  <c r="N1237" i="1"/>
  <c r="N488" i="1"/>
  <c r="N1369" i="1"/>
  <c r="N1182" i="1"/>
  <c r="N1317" i="1"/>
  <c r="N1224" i="1"/>
  <c r="N1330" i="1"/>
  <c r="N1263" i="1"/>
  <c r="N1364" i="1"/>
  <c r="N1345" i="1"/>
  <c r="N1103" i="1"/>
  <c r="N513" i="1"/>
  <c r="N341" i="1"/>
  <c r="N1197" i="1"/>
  <c r="N529" i="1"/>
  <c r="N1309" i="1"/>
  <c r="N1209" i="1"/>
  <c r="N1297" i="1"/>
  <c r="N1047" i="1"/>
  <c r="N733" i="1"/>
  <c r="N1211" i="1"/>
  <c r="N1287" i="1"/>
  <c r="N1315" i="1"/>
  <c r="N1333" i="1"/>
  <c r="N1320" i="1"/>
  <c r="N1339" i="1"/>
  <c r="N1280" i="1"/>
  <c r="N1307" i="1"/>
  <c r="N1188" i="1"/>
  <c r="N1259" i="1"/>
  <c r="N1283" i="1"/>
  <c r="N1085" i="1"/>
  <c r="N1181" i="1"/>
  <c r="N815" i="1"/>
  <c r="N831" i="1"/>
  <c r="N576" i="1"/>
  <c r="N357" i="1"/>
  <c r="N25" i="1"/>
  <c r="N786" i="1"/>
  <c r="M302" i="1"/>
  <c r="M337" i="1"/>
  <c r="M272" i="1"/>
  <c r="M276" i="1"/>
  <c r="M365" i="1"/>
  <c r="M466" i="1"/>
  <c r="M639" i="1"/>
  <c r="M197" i="1"/>
  <c r="M667" i="1"/>
  <c r="M859" i="1"/>
  <c r="M587" i="1"/>
  <c r="M448" i="1"/>
  <c r="M106" i="1"/>
  <c r="M115" i="1"/>
  <c r="M3" i="1"/>
  <c r="M4" i="1"/>
  <c r="M5" i="1"/>
  <c r="M6" i="1"/>
  <c r="M7" i="1"/>
  <c r="M9" i="1"/>
  <c r="M10" i="1"/>
  <c r="M12" i="1"/>
  <c r="M13" i="1"/>
  <c r="M14" i="1"/>
  <c r="M15" i="1"/>
  <c r="M16" i="1"/>
  <c r="M17" i="1"/>
  <c r="M18" i="1"/>
  <c r="M19" i="1"/>
  <c r="M20" i="1"/>
  <c r="M21" i="1"/>
  <c r="M22" i="1"/>
  <c r="M23" i="1"/>
  <c r="M27" i="1"/>
  <c r="M28" i="1"/>
  <c r="M29" i="1"/>
  <c r="M30" i="1"/>
  <c r="M32" i="1"/>
  <c r="M33" i="1"/>
  <c r="M34" i="1"/>
  <c r="M35" i="1"/>
  <c r="M36" i="1"/>
  <c r="M37" i="1"/>
  <c r="M38" i="1"/>
  <c r="M40" i="1"/>
  <c r="M41" i="1"/>
  <c r="M42" i="1"/>
  <c r="M46" i="1"/>
  <c r="M47" i="1"/>
  <c r="M48" i="1"/>
  <c r="M50" i="1"/>
  <c r="M52" i="1"/>
  <c r="M53" i="1"/>
  <c r="M54" i="1"/>
  <c r="M55" i="1"/>
  <c r="M56" i="1"/>
  <c r="M57" i="1"/>
  <c r="M58" i="1"/>
  <c r="M60" i="1"/>
  <c r="M61" i="1"/>
  <c r="M62" i="1"/>
  <c r="M63" i="1"/>
  <c r="M64" i="1"/>
  <c r="M65" i="1"/>
  <c r="M68" i="1"/>
  <c r="M70" i="1"/>
  <c r="M71" i="1"/>
  <c r="M72" i="1"/>
  <c r="M75" i="1"/>
  <c r="M77" i="1"/>
  <c r="M78" i="1"/>
  <c r="M81" i="1"/>
  <c r="M82" i="1"/>
  <c r="M87" i="1"/>
  <c r="M88" i="1"/>
  <c r="M89" i="1"/>
  <c r="M90" i="1"/>
  <c r="M91" i="1"/>
  <c r="M92" i="1"/>
  <c r="M93" i="1"/>
  <c r="M94" i="1"/>
  <c r="M95" i="1"/>
  <c r="M97" i="1"/>
  <c r="M98" i="1"/>
  <c r="M99" i="1"/>
  <c r="M100" i="1"/>
  <c r="M101" i="1"/>
  <c r="M103" i="1"/>
  <c r="M104" i="1"/>
  <c r="M105" i="1"/>
  <c r="M107" i="1"/>
  <c r="M108" i="1"/>
  <c r="M111" i="1"/>
  <c r="M112" i="1"/>
  <c r="M113" i="1"/>
  <c r="M114" i="1"/>
  <c r="M117" i="1"/>
  <c r="M118" i="1"/>
  <c r="M119" i="1"/>
  <c r="M120" i="1"/>
  <c r="M122" i="1"/>
  <c r="M123" i="1"/>
  <c r="M124" i="1"/>
  <c r="M127" i="1"/>
  <c r="M128" i="1"/>
  <c r="M130" i="1"/>
  <c r="M131" i="1"/>
  <c r="M132" i="1"/>
  <c r="M133" i="1"/>
  <c r="M135" i="1"/>
  <c r="M136" i="1"/>
  <c r="M137" i="1"/>
  <c r="M139" i="1"/>
  <c r="M140" i="1"/>
  <c r="M141" i="1"/>
  <c r="M142" i="1"/>
  <c r="M143" i="1"/>
  <c r="M144" i="1"/>
  <c r="M145" i="1"/>
  <c r="M146" i="1"/>
  <c r="M147" i="1"/>
  <c r="M149" i="1"/>
  <c r="M150" i="1"/>
  <c r="M153" i="1"/>
  <c r="M154" i="1"/>
  <c r="M156" i="1"/>
  <c r="M157" i="1"/>
  <c r="M159" i="1"/>
  <c r="M161" i="1"/>
  <c r="M162" i="1"/>
  <c r="M164" i="1"/>
  <c r="M165" i="1"/>
  <c r="M166" i="1"/>
  <c r="M167" i="1"/>
  <c r="M169" i="1"/>
  <c r="M171" i="1"/>
  <c r="M172" i="1"/>
  <c r="M176" i="1"/>
  <c r="M177" i="1"/>
  <c r="M179" i="1"/>
  <c r="M180" i="1"/>
  <c r="M181" i="1"/>
  <c r="M182" i="1"/>
  <c r="M184" i="1"/>
  <c r="M185" i="1"/>
  <c r="M186" i="1"/>
  <c r="M189" i="1"/>
  <c r="M190" i="1"/>
  <c r="M191" i="1"/>
  <c r="M193" i="1"/>
  <c r="M194" i="1"/>
  <c r="M195" i="1"/>
  <c r="M198" i="1"/>
  <c r="M199" i="1"/>
  <c r="M200" i="1"/>
  <c r="M205" i="1"/>
  <c r="M206" i="1"/>
  <c r="M207" i="1"/>
  <c r="M209" i="1"/>
  <c r="M211" i="1"/>
  <c r="M212" i="1"/>
  <c r="M214" i="1"/>
  <c r="M215" i="1"/>
  <c r="M216" i="1"/>
  <c r="M217" i="1"/>
  <c r="M219" i="1"/>
  <c r="M220" i="1"/>
  <c r="M221" i="1"/>
  <c r="M222" i="1"/>
  <c r="M223" i="1"/>
  <c r="M224" i="1"/>
  <c r="M225" i="1"/>
  <c r="M226" i="1"/>
  <c r="M229" i="1"/>
  <c r="M231" i="1"/>
  <c r="M232" i="1"/>
  <c r="M233" i="1"/>
  <c r="M234" i="1"/>
  <c r="M237" i="1"/>
  <c r="M238" i="1"/>
  <c r="M245" i="1"/>
  <c r="M247" i="1"/>
  <c r="M249" i="1"/>
  <c r="M250" i="1"/>
  <c r="M251" i="1"/>
  <c r="M252" i="1"/>
  <c r="M253" i="1"/>
  <c r="M254" i="1"/>
  <c r="M255" i="1"/>
  <c r="M256" i="1"/>
  <c r="M259" i="1"/>
  <c r="M260" i="1"/>
  <c r="M261" i="1"/>
  <c r="M262" i="1"/>
  <c r="M264" i="1"/>
  <c r="M267" i="1"/>
  <c r="M268" i="1"/>
  <c r="M269" i="1"/>
  <c r="M271" i="1"/>
  <c r="M273" i="1"/>
  <c r="M277" i="1"/>
  <c r="M279" i="1"/>
  <c r="M280" i="1"/>
  <c r="M283" i="1"/>
  <c r="M285" i="1"/>
  <c r="M287" i="1"/>
  <c r="M286" i="1"/>
  <c r="M289" i="1"/>
  <c r="M288" i="1"/>
  <c r="M290" i="1"/>
  <c r="M291" i="1"/>
  <c r="M292" i="1"/>
  <c r="M294" i="1"/>
  <c r="M295" i="1"/>
  <c r="M296" i="1"/>
  <c r="M297" i="1"/>
  <c r="M300" i="1"/>
  <c r="M304" i="1"/>
  <c r="M306" i="1"/>
  <c r="M307" i="1"/>
  <c r="M308" i="1"/>
  <c r="M309" i="1"/>
  <c r="M311" i="1"/>
  <c r="M312" i="1"/>
  <c r="M314" i="1"/>
  <c r="M313" i="1"/>
  <c r="M315" i="1"/>
  <c r="M316" i="1"/>
  <c r="M317" i="1"/>
  <c r="M318" i="1"/>
  <c r="M319" i="1"/>
  <c r="M320" i="1"/>
  <c r="M321" i="1"/>
  <c r="M323" i="1"/>
  <c r="M324" i="1"/>
  <c r="M325" i="1"/>
  <c r="M326" i="1"/>
  <c r="M327" i="1"/>
  <c r="M328" i="1"/>
  <c r="M332" i="1"/>
  <c r="M335" i="1"/>
  <c r="M336" i="1"/>
  <c r="M339" i="1"/>
  <c r="M345" i="1"/>
  <c r="M346" i="1"/>
  <c r="M347" i="1"/>
  <c r="M348" i="1"/>
  <c r="M349" i="1"/>
  <c r="M350" i="1"/>
  <c r="M351" i="1"/>
  <c r="M355" i="1"/>
  <c r="M356" i="1"/>
  <c r="M359" i="1"/>
  <c r="M361" i="1"/>
  <c r="M363" i="1"/>
  <c r="M364" i="1"/>
  <c r="M366" i="1"/>
  <c r="M367" i="1"/>
  <c r="M371" i="1"/>
  <c r="M372" i="1"/>
  <c r="M373" i="1"/>
  <c r="M374" i="1"/>
  <c r="M375" i="1"/>
  <c r="M377" i="1"/>
  <c r="M379" i="1"/>
  <c r="M380" i="1"/>
  <c r="M381" i="1"/>
  <c r="M382" i="1"/>
  <c r="M383" i="1"/>
  <c r="M384" i="1"/>
  <c r="M386" i="1"/>
  <c r="M388" i="1"/>
  <c r="M390" i="1"/>
  <c r="M392" i="1"/>
  <c r="M395" i="1"/>
  <c r="M396" i="1"/>
  <c r="M398" i="1"/>
  <c r="M399" i="1"/>
  <c r="M400" i="1"/>
  <c r="M401" i="1"/>
  <c r="M405" i="1"/>
  <c r="M407" i="1"/>
  <c r="M409" i="1"/>
  <c r="M410" i="1"/>
  <c r="M411" i="1"/>
  <c r="M417" i="1"/>
  <c r="M418" i="1"/>
  <c r="M421" i="1"/>
  <c r="M422" i="1"/>
  <c r="M423" i="1"/>
  <c r="M425" i="1"/>
  <c r="M426" i="1"/>
  <c r="M428" i="1"/>
  <c r="M429" i="1"/>
  <c r="M430" i="1"/>
  <c r="M432" i="1"/>
  <c r="M433" i="1"/>
  <c r="M435" i="1"/>
  <c r="M437" i="1"/>
  <c r="M438" i="1"/>
  <c r="M439" i="1"/>
  <c r="M440" i="1"/>
  <c r="M441" i="1"/>
  <c r="M443" i="1"/>
  <c r="M446" i="1"/>
  <c r="M447" i="1"/>
  <c r="M450" i="1"/>
  <c r="M451" i="1"/>
  <c r="M453" i="1"/>
  <c r="M454" i="1"/>
  <c r="M456" i="1"/>
  <c r="M455" i="1"/>
  <c r="M458" i="1"/>
  <c r="M459" i="1"/>
  <c r="M461" i="1"/>
  <c r="M465" i="1"/>
  <c r="M467" i="1"/>
  <c r="M468" i="1"/>
  <c r="M472" i="1"/>
  <c r="M475" i="1"/>
  <c r="M474" i="1"/>
  <c r="M477" i="1"/>
  <c r="M478" i="1"/>
  <c r="M479" i="1"/>
  <c r="M482" i="1"/>
  <c r="M483" i="1"/>
  <c r="M484" i="1"/>
  <c r="M485" i="1"/>
  <c r="M489" i="1"/>
  <c r="M492" i="1"/>
  <c r="M495" i="1"/>
  <c r="M496" i="1"/>
  <c r="M498" i="1"/>
  <c r="M499" i="1"/>
  <c r="M501" i="1"/>
  <c r="M506" i="1"/>
  <c r="M508" i="1"/>
  <c r="M509" i="1"/>
  <c r="M510" i="1"/>
  <c r="M515" i="1"/>
  <c r="M517" i="1"/>
  <c r="M518" i="1"/>
  <c r="M519" i="1"/>
  <c r="M520" i="1"/>
  <c r="M522" i="1"/>
  <c r="M525" i="1"/>
  <c r="M526" i="1"/>
  <c r="M527" i="1"/>
  <c r="M530" i="1"/>
  <c r="M532" i="1"/>
  <c r="M533" i="1"/>
  <c r="M534" i="1"/>
  <c r="M535" i="1"/>
  <c r="M536" i="1"/>
  <c r="M540" i="1"/>
  <c r="M541" i="1"/>
  <c r="M543" i="1"/>
  <c r="M544" i="1"/>
  <c r="M546" i="1"/>
  <c r="M549" i="1"/>
  <c r="M553" i="1"/>
  <c r="M554" i="1"/>
  <c r="M556" i="1"/>
  <c r="M559" i="1"/>
  <c r="M560" i="1"/>
  <c r="M561" i="1"/>
  <c r="M563" i="1"/>
  <c r="M564" i="1"/>
  <c r="M567" i="1"/>
  <c r="M568" i="1"/>
  <c r="M571" i="1"/>
  <c r="M572" i="1"/>
  <c r="M578" i="1"/>
  <c r="M579" i="1"/>
  <c r="M582" i="1"/>
  <c r="M583" i="1"/>
  <c r="M586" i="1"/>
  <c r="M590" i="1"/>
  <c r="M592" i="1"/>
  <c r="M593" i="1"/>
  <c r="M595" i="1"/>
  <c r="M596" i="1"/>
  <c r="M600" i="1"/>
  <c r="M601" i="1"/>
  <c r="M603" i="1"/>
  <c r="M604" i="1"/>
  <c r="M605" i="1"/>
  <c r="M606" i="1"/>
  <c r="M608" i="1"/>
  <c r="M609" i="1"/>
  <c r="M610" i="1"/>
  <c r="M612" i="1"/>
  <c r="M613" i="1"/>
  <c r="M615" i="1"/>
  <c r="M616" i="1"/>
  <c r="M617" i="1"/>
  <c r="M618" i="1"/>
  <c r="M621" i="1"/>
  <c r="M627" i="1"/>
  <c r="M630" i="1"/>
  <c r="M632" i="1"/>
  <c r="M634" i="1"/>
  <c r="M640" i="1"/>
  <c r="M643" i="1"/>
  <c r="M644" i="1"/>
  <c r="M646" i="1"/>
  <c r="M647" i="1"/>
  <c r="M648" i="1"/>
  <c r="M649" i="1"/>
  <c r="M653" i="1"/>
  <c r="M655" i="1"/>
  <c r="M659" i="1"/>
  <c r="M660" i="1"/>
  <c r="M663" i="1"/>
  <c r="M662" i="1"/>
  <c r="M664" i="1"/>
  <c r="M665" i="1"/>
  <c r="M666" i="1"/>
  <c r="M668" i="1"/>
  <c r="M669" i="1"/>
  <c r="M670" i="1"/>
  <c r="M673" i="1"/>
  <c r="M672" i="1"/>
  <c r="M675" i="1"/>
  <c r="M674" i="1"/>
  <c r="M678" i="1"/>
  <c r="M677" i="1"/>
  <c r="M681" i="1"/>
  <c r="M684" i="1"/>
  <c r="M685" i="1"/>
  <c r="M686" i="1"/>
  <c r="M687" i="1"/>
  <c r="M690" i="1"/>
  <c r="M691" i="1"/>
  <c r="M693" i="1"/>
  <c r="M697" i="1"/>
  <c r="M699" i="1"/>
  <c r="M700" i="1"/>
  <c r="M705" i="1"/>
  <c r="M709" i="1"/>
  <c r="M712" i="1"/>
  <c r="M714" i="1"/>
  <c r="M717" i="1"/>
  <c r="M719" i="1"/>
  <c r="M721" i="1"/>
  <c r="M726" i="1"/>
  <c r="M730" i="1"/>
  <c r="M731" i="1"/>
  <c r="M732" i="1"/>
  <c r="M737" i="1"/>
  <c r="M739" i="1"/>
  <c r="M742" i="1"/>
  <c r="M741" i="1"/>
  <c r="M749" i="1"/>
  <c r="M753" i="1"/>
  <c r="M758" i="1"/>
  <c r="M764" i="1"/>
  <c r="M768" i="1"/>
  <c r="M770" i="1"/>
  <c r="M771" i="1"/>
  <c r="M775" i="1"/>
  <c r="M777" i="1"/>
  <c r="M778" i="1"/>
  <c r="M779" i="1"/>
  <c r="M780" i="1"/>
  <c r="M781" i="1"/>
  <c r="M782" i="1"/>
  <c r="M787" i="1"/>
  <c r="M788" i="1"/>
  <c r="M791" i="1"/>
  <c r="M796" i="1"/>
  <c r="M800" i="1"/>
  <c r="M801" i="1"/>
  <c r="M803" i="1"/>
  <c r="M805" i="1"/>
  <c r="M804" i="1"/>
  <c r="M807" i="1"/>
  <c r="M808" i="1"/>
  <c r="M809" i="1"/>
  <c r="M811" i="1"/>
  <c r="M812" i="1"/>
  <c r="M814" i="1"/>
  <c r="M816" i="1"/>
  <c r="M817" i="1"/>
  <c r="M819" i="1"/>
  <c r="M820" i="1"/>
  <c r="M821" i="1"/>
  <c r="M822" i="1"/>
  <c r="M824" i="1"/>
  <c r="M826" i="1"/>
  <c r="M828" i="1"/>
  <c r="M833" i="1"/>
  <c r="M838" i="1"/>
  <c r="M837" i="1"/>
  <c r="M839" i="1"/>
  <c r="M842" i="1"/>
  <c r="M845" i="1"/>
  <c r="M847" i="1"/>
  <c r="M850" i="1"/>
  <c r="M851" i="1"/>
  <c r="M854" i="1"/>
  <c r="M855" i="1"/>
  <c r="M857" i="1"/>
  <c r="M860" i="1"/>
  <c r="M862" i="1"/>
  <c r="M864" i="1"/>
  <c r="M871" i="1"/>
  <c r="M873" i="1"/>
  <c r="M875" i="1"/>
  <c r="M882" i="1"/>
  <c r="M883" i="1"/>
  <c r="M887" i="1"/>
  <c r="M888" i="1"/>
  <c r="M895" i="1"/>
  <c r="M899" i="1"/>
  <c r="M901" i="1"/>
  <c r="M904" i="1"/>
  <c r="M908" i="1"/>
  <c r="M911" i="1"/>
  <c r="M912" i="1"/>
  <c r="M915" i="1"/>
  <c r="M918" i="1"/>
  <c r="M920" i="1"/>
  <c r="M924" i="1"/>
  <c r="M925" i="1"/>
  <c r="M926" i="1"/>
  <c r="M930" i="1"/>
  <c r="M935" i="1"/>
  <c r="M938" i="1"/>
  <c r="M940" i="1"/>
  <c r="M941" i="1"/>
  <c r="M943" i="1"/>
  <c r="M947" i="1"/>
  <c r="M948" i="1"/>
  <c r="M958" i="1"/>
  <c r="M960" i="1"/>
  <c r="M970" i="1"/>
  <c r="M977" i="1"/>
  <c r="M978" i="1"/>
  <c r="M988" i="1"/>
  <c r="M989" i="1"/>
  <c r="M993" i="1"/>
  <c r="M1022" i="1"/>
  <c r="M1023" i="1"/>
  <c r="M1067" i="1"/>
  <c r="M1077" i="1"/>
  <c r="M1083" i="1"/>
  <c r="M1086" i="1"/>
  <c r="M1087" i="1"/>
  <c r="M1114" i="1"/>
  <c r="M1119" i="1"/>
  <c r="M1133" i="1"/>
  <c r="M1184" i="1"/>
  <c r="M1221" i="1"/>
  <c r="M1268" i="1"/>
  <c r="M1343" i="1"/>
  <c r="M1355" i="1"/>
  <c r="M1356" i="1"/>
  <c r="M1376" i="1"/>
  <c r="M1381" i="1"/>
  <c r="M1383" i="1"/>
  <c r="M1385" i="1"/>
  <c r="M1387" i="1"/>
  <c r="M1389" i="1"/>
  <c r="M1392" i="1"/>
  <c r="M248" i="1"/>
  <c r="M625" i="1"/>
  <c r="M11" i="1"/>
  <c r="M160" i="1"/>
  <c r="M602" i="1"/>
  <c r="M370" i="1"/>
  <c r="M322" i="1"/>
  <c r="M798" i="1"/>
  <c r="M493" i="1"/>
  <c r="M562" i="1"/>
  <c r="M449" i="1"/>
  <c r="M358" i="1"/>
  <c r="M502" i="1"/>
  <c r="M270" i="1"/>
  <c r="M125" i="1"/>
  <c r="M188" i="1"/>
  <c r="M235" i="1"/>
  <c r="M403" i="1"/>
  <c r="M151" i="1"/>
  <c r="M720" i="1"/>
  <c r="M573" i="1"/>
  <c r="M2" i="1"/>
  <c r="M362" i="1"/>
  <c r="M284" i="1"/>
  <c r="M442" i="1"/>
  <c r="M174" i="1"/>
  <c r="M293" i="1"/>
  <c r="M415" i="1"/>
  <c r="M265" i="1"/>
  <c r="M757" i="1"/>
  <c r="M202" i="1"/>
  <c r="M213" i="1"/>
  <c r="M569" i="1"/>
  <c r="M83" i="1"/>
  <c r="M360" i="1"/>
  <c r="M170" i="1"/>
  <c r="M661" i="1"/>
  <c r="M652" i="1"/>
  <c r="M565" i="1"/>
  <c r="M243" i="1"/>
  <c r="M698" i="1"/>
  <c r="M333" i="1"/>
  <c r="M74" i="1"/>
  <c r="M761" i="1"/>
  <c r="M26" i="1"/>
  <c r="M218" i="1"/>
  <c r="M282" i="1"/>
  <c r="M1123" i="1"/>
  <c r="M96" i="1"/>
  <c r="M594" i="1"/>
  <c r="M420" i="1"/>
  <c r="M637" i="1"/>
  <c r="M462" i="1"/>
  <c r="M486" i="1"/>
  <c r="M729" i="1"/>
  <c r="M126" i="1"/>
  <c r="M299" i="1"/>
  <c r="M588" i="1"/>
  <c r="M155" i="1"/>
  <c r="M444" i="1"/>
  <c r="M76" i="1"/>
  <c r="M263" i="1"/>
  <c r="M59" i="1"/>
  <c r="M385" i="1"/>
  <c r="M278" i="1"/>
  <c r="M31" i="1"/>
  <c r="M51" i="1"/>
  <c r="M1260" i="1"/>
  <c r="M204" i="1"/>
  <c r="M654" i="1"/>
  <c r="M331" i="1"/>
  <c r="M619" i="1"/>
  <c r="M539" i="1"/>
  <c r="M138" i="1"/>
  <c r="M747" i="1"/>
  <c r="M352" i="1"/>
  <c r="M419" i="1"/>
  <c r="M266" i="1"/>
  <c r="M503" i="1"/>
  <c r="M67" i="1"/>
  <c r="M497" i="1"/>
  <c r="M460" i="1"/>
  <c r="M80" i="1"/>
  <c r="M683" i="1"/>
  <c r="M548" i="1"/>
  <c r="M244" i="1"/>
  <c r="M521" i="1"/>
  <c r="M464" i="1"/>
  <c r="M431" i="1"/>
  <c r="M310" i="1"/>
  <c r="M680" i="1"/>
  <c r="M338" i="1"/>
  <c r="M1040" i="1"/>
  <c r="M1201" i="1"/>
  <c r="M192" i="1"/>
  <c r="M239" i="1"/>
  <c r="M505" i="1"/>
  <c r="M746" i="1"/>
  <c r="M109" i="1"/>
  <c r="M178" i="1"/>
  <c r="M1081" i="1"/>
  <c r="M574" i="1"/>
  <c r="M611" i="1"/>
  <c r="M246" i="1"/>
  <c r="M340" i="1"/>
  <c r="M1124" i="1"/>
  <c r="M412" i="1"/>
  <c r="M607" i="1"/>
  <c r="M45" i="1"/>
  <c r="M73" i="1"/>
  <c r="M86" i="1"/>
  <c r="M49" i="1"/>
  <c r="M303" i="1"/>
  <c r="M230" i="1"/>
  <c r="M69" i="1"/>
  <c r="M110" i="1"/>
  <c r="M424" i="1"/>
  <c r="M330" i="1"/>
  <c r="M208" i="1"/>
  <c r="M734" i="1"/>
  <c r="M706" i="1"/>
  <c r="M597" i="1"/>
  <c r="M210" i="1"/>
  <c r="M85" i="1"/>
  <c r="M121" i="1"/>
  <c r="M523" i="1"/>
  <c r="M473" i="1"/>
  <c r="M524" i="1"/>
  <c r="M163" i="1"/>
  <c r="M1092" i="1"/>
  <c r="M909" i="1"/>
  <c r="M1098" i="1"/>
  <c r="M922" i="1"/>
  <c r="M927" i="1"/>
  <c r="M658" i="1"/>
  <c r="M102" i="1"/>
  <c r="M638" i="1"/>
  <c r="M902" i="1"/>
  <c r="M995" i="1"/>
  <c r="M329" i="1"/>
  <c r="M368" i="1"/>
  <c r="M512" i="1"/>
  <c r="M624" i="1"/>
  <c r="M751" i="1"/>
  <c r="M343" i="1"/>
  <c r="M196" i="1"/>
  <c r="M1009" i="1"/>
  <c r="M1162" i="1"/>
  <c r="M1122" i="1"/>
  <c r="M1190" i="1"/>
  <c r="M1278" i="1"/>
  <c r="M1106" i="1"/>
  <c r="M891" i="1"/>
  <c r="M1148" i="1"/>
  <c r="M861" i="1"/>
  <c r="M1257" i="1"/>
  <c r="M516" i="1"/>
  <c r="M1135" i="1"/>
  <c r="M1026" i="1"/>
  <c r="M834" i="1"/>
  <c r="M1037" i="1"/>
  <c r="M1304" i="1"/>
  <c r="M949" i="1"/>
  <c r="M507" i="1"/>
  <c r="M767" i="1"/>
  <c r="M1079" i="1"/>
  <c r="M983" i="1"/>
  <c r="M763" i="1"/>
  <c r="M716" i="1"/>
  <c r="M1174" i="1"/>
  <c r="M923" i="1"/>
  <c r="M175" i="1"/>
  <c r="M173" i="1"/>
  <c r="M1017" i="1"/>
  <c r="M469" i="1"/>
  <c r="M1039" i="1"/>
  <c r="M528" i="1"/>
  <c r="M773" i="1"/>
  <c r="M704" i="1"/>
  <c r="M500" i="1"/>
  <c r="M1117" i="1"/>
  <c r="M389" i="1"/>
  <c r="M876" i="1"/>
  <c r="M452" i="1"/>
  <c r="M1080" i="1"/>
  <c r="M1243" i="1"/>
  <c r="M1074" i="1"/>
  <c r="M1146" i="1"/>
  <c r="M1261" i="1"/>
  <c r="M1331" i="1"/>
  <c r="M1027" i="1"/>
  <c r="M1134" i="1"/>
  <c r="M998" i="1"/>
  <c r="M651" i="1"/>
  <c r="M566" i="1"/>
  <c r="M1033" i="1"/>
  <c r="M445" i="1"/>
  <c r="M641" i="1"/>
  <c r="M1109" i="1"/>
  <c r="M951" i="1"/>
  <c r="M1294" i="1"/>
  <c r="M1111" i="1"/>
  <c r="M1305" i="1"/>
  <c r="M1110" i="1"/>
  <c r="M1206" i="1"/>
  <c r="M702" i="1"/>
  <c r="M810" i="1"/>
  <c r="M334" i="1"/>
  <c r="M1253" i="1"/>
  <c r="M1191" i="1"/>
  <c r="M1066" i="1"/>
  <c r="M1016" i="1"/>
  <c r="M1126" i="1"/>
  <c r="M1018" i="1"/>
  <c r="M1228" i="1"/>
  <c r="M491" i="1"/>
  <c r="M1143" i="1"/>
  <c r="M1044" i="1"/>
  <c r="M1212" i="1"/>
  <c r="M1064" i="1"/>
  <c r="M752" i="1"/>
  <c r="M905" i="1"/>
  <c r="M1035" i="1"/>
  <c r="M1006" i="1"/>
  <c r="M1220" i="1"/>
  <c r="M1247" i="1"/>
  <c r="M275" i="1"/>
  <c r="M43" i="1"/>
  <c r="M1199" i="1"/>
  <c r="M1341" i="1"/>
  <c r="M1301" i="1"/>
  <c r="M168" i="1"/>
  <c r="M1298" i="1"/>
  <c r="M1068" i="1"/>
  <c r="M880" i="1"/>
  <c r="M1011" i="1"/>
  <c r="M750" i="1"/>
  <c r="M227" i="1"/>
  <c r="M84" i="1"/>
  <c r="M999" i="1"/>
  <c r="M487" i="1"/>
  <c r="M298" i="1"/>
  <c r="M1238" i="1"/>
  <c r="M1144" i="1"/>
  <c r="M580" i="1"/>
  <c r="M1008" i="1"/>
  <c r="M765" i="1"/>
  <c r="M874" i="1"/>
  <c r="M134" i="1"/>
  <c r="M555" i="1"/>
  <c r="M1328" i="1"/>
  <c r="M581" i="1"/>
  <c r="M598" i="1"/>
  <c r="M66" i="1"/>
  <c r="M201" i="1"/>
  <c r="M631" i="1"/>
  <c r="M835" i="1"/>
  <c r="M24" i="1"/>
  <c r="M1108" i="1"/>
  <c r="M892" i="1"/>
  <c r="M281" i="1"/>
  <c r="M1112" i="1"/>
  <c r="M1065" i="1"/>
  <c r="M1078" i="1"/>
  <c r="M939" i="1"/>
  <c r="M1351" i="1"/>
  <c r="M148" i="1"/>
  <c r="M743" i="1"/>
  <c r="M1332" i="1"/>
  <c r="M1329" i="1"/>
  <c r="M129" i="1"/>
  <c r="M916" i="1"/>
  <c r="M1189" i="1"/>
  <c r="M1299" i="1"/>
  <c r="M1041" i="1"/>
  <c r="M436" i="1"/>
  <c r="M79" i="1"/>
  <c r="M152" i="1"/>
  <c r="M975" i="1"/>
  <c r="M457" i="1"/>
  <c r="M1120" i="1"/>
  <c r="M1318" i="1"/>
  <c r="M1365" i="1"/>
  <c r="M1129" i="1"/>
  <c r="M1335" i="1"/>
  <c r="M1130" i="1"/>
  <c r="M1323" i="1"/>
  <c r="M1104" i="1"/>
  <c r="M852" i="1"/>
  <c r="M974" i="1"/>
  <c r="M868" i="1"/>
  <c r="M1248" i="1"/>
  <c r="M1051" i="1"/>
  <c r="M1069" i="1"/>
  <c r="M1289" i="1"/>
  <c r="M1031" i="1"/>
  <c r="M1156" i="1"/>
  <c r="M1105" i="1"/>
  <c r="M986" i="1"/>
  <c r="M1218" i="1"/>
  <c r="M1219" i="1"/>
  <c r="M1059" i="1"/>
  <c r="M679" i="1"/>
  <c r="M257" i="1"/>
  <c r="M969" i="1"/>
  <c r="M623" i="1"/>
  <c r="M792" i="1"/>
  <c r="M1154" i="1"/>
  <c r="M867" i="1"/>
  <c r="M650" i="1"/>
  <c r="M718" i="1"/>
  <c r="M538" i="1"/>
  <c r="M1055" i="1"/>
  <c r="M1001" i="1"/>
  <c r="M724" i="1"/>
  <c r="M806" i="1"/>
  <c r="M1115" i="1"/>
  <c r="M866" i="1"/>
  <c r="M984" i="1"/>
  <c r="M708" i="1"/>
  <c r="M971" i="1"/>
  <c r="M599" i="1"/>
  <c r="M985" i="1"/>
  <c r="M727" i="1"/>
  <c r="M893" i="1"/>
  <c r="M843" i="1"/>
  <c r="M722" i="1"/>
  <c r="M1179" i="1"/>
  <c r="M1192" i="1"/>
  <c r="M963" i="1"/>
  <c r="M1217" i="1"/>
  <c r="M1265" i="1"/>
  <c r="M1207" i="1"/>
  <c r="M1187" i="1"/>
  <c r="M44" i="1"/>
  <c r="M744" i="1"/>
  <c r="M966" i="1"/>
  <c r="M738" i="1"/>
  <c r="M242" i="1"/>
  <c r="M514" i="1"/>
  <c r="M754" i="1"/>
  <c r="M1121" i="1"/>
  <c r="M793" i="1"/>
  <c r="M1152" i="1"/>
  <c r="M799" i="1"/>
  <c r="M1316" i="1"/>
  <c r="M886" i="1"/>
  <c r="M723" i="1"/>
  <c r="M823" i="1"/>
  <c r="M622" i="1"/>
  <c r="M1324" i="1"/>
  <c r="M696" i="1"/>
  <c r="M785" i="1"/>
  <c r="M1084" i="1"/>
  <c r="M932" i="1"/>
  <c r="M991" i="1"/>
  <c r="M896" i="1"/>
  <c r="M1175" i="1"/>
  <c r="M1062" i="1"/>
  <c r="M1091" i="1"/>
  <c r="M1053" i="1"/>
  <c r="M1021" i="1"/>
  <c r="M830" i="1"/>
  <c r="M1178" i="1"/>
  <c r="M1096" i="1"/>
  <c r="M1242" i="1"/>
  <c r="M858" i="1"/>
  <c r="M1116" i="1"/>
  <c r="M1029" i="1"/>
  <c r="M979" i="1"/>
  <c r="M1145" i="1"/>
  <c r="M964" i="1"/>
  <c r="M1252" i="1"/>
  <c r="M1226" i="1"/>
  <c r="M844" i="1"/>
  <c r="M987" i="1"/>
  <c r="M1088" i="1"/>
  <c r="M1128" i="1"/>
  <c r="M1002" i="1"/>
  <c r="M1125" i="1"/>
  <c r="M1042" i="1"/>
  <c r="M1266" i="1"/>
  <c r="M1141" i="1"/>
  <c r="M954" i="1"/>
  <c r="M394" i="1"/>
  <c r="M1284" i="1"/>
  <c r="M933" i="1"/>
  <c r="M906" i="1"/>
  <c r="M537" i="1"/>
  <c r="M1194" i="1"/>
  <c r="M965" i="1"/>
  <c r="M1052" i="1"/>
  <c r="M961" i="1"/>
  <c r="M1025" i="1"/>
  <c r="M797" i="1"/>
  <c r="M1277" i="1"/>
  <c r="M869" i="1"/>
  <c r="M8" i="1"/>
  <c r="M656" i="1"/>
  <c r="M836" i="1"/>
  <c r="M584" i="1"/>
  <c r="M762" i="1"/>
  <c r="M158" i="1"/>
  <c r="M393" i="1"/>
  <c r="M591" i="1"/>
  <c r="M825" i="1"/>
  <c r="M829" i="1"/>
  <c r="M531" i="1"/>
  <c r="M1028" i="1"/>
  <c r="M378" i="1"/>
  <c r="M1097" i="1"/>
  <c r="M863" i="1"/>
  <c r="M1198" i="1"/>
  <c r="M955" i="1"/>
  <c r="M848" i="1"/>
  <c r="M1014" i="1"/>
  <c r="M795" i="1"/>
  <c r="M956" i="1"/>
  <c r="M645" i="1"/>
  <c r="M542" i="1"/>
  <c r="M1132" i="1"/>
  <c r="M1225" i="1"/>
  <c r="M881" i="1"/>
  <c r="M1250" i="1"/>
  <c r="M387" i="1"/>
  <c r="M846" i="1"/>
  <c r="M628" i="1"/>
  <c r="M547" i="1"/>
  <c r="M689" i="1"/>
  <c r="M550" i="1"/>
  <c r="M406" i="1"/>
  <c r="M413" i="1"/>
  <c r="M633" i="1"/>
  <c r="M692" i="1"/>
  <c r="M397" i="1"/>
  <c r="M575" i="1"/>
  <c r="M504" i="1"/>
  <c r="M342" i="1"/>
  <c r="M657" i="1"/>
  <c r="M701" i="1"/>
  <c r="M894" i="1"/>
  <c r="M676" i="1"/>
  <c r="M711" i="1"/>
  <c r="M972" i="1"/>
  <c r="M769" i="1"/>
  <c r="M1113" i="1"/>
  <c r="M274" i="1"/>
  <c r="M1082" i="1"/>
  <c r="M936" i="1"/>
  <c r="M1200" i="1"/>
  <c r="M494" i="1"/>
  <c r="M1107" i="1"/>
  <c r="M994" i="1"/>
  <c r="M463" i="1"/>
  <c r="M1177" i="1"/>
  <c r="M642" i="1"/>
  <c r="M784" i="1"/>
  <c r="M1231" i="1"/>
  <c r="M241" i="1"/>
  <c r="M408" i="1"/>
  <c r="M934" i="1"/>
  <c r="M1050" i="1"/>
  <c r="M1003" i="1"/>
  <c r="M840" i="1"/>
  <c r="M872" i="1"/>
  <c r="M783" i="1"/>
  <c r="M789" i="1"/>
  <c r="M990" i="1"/>
  <c r="M620" i="1"/>
  <c r="M903" i="1"/>
  <c r="M551" i="1"/>
  <c r="M1094" i="1"/>
  <c r="M794" i="1"/>
  <c r="M1056" i="1"/>
  <c r="M391" i="1"/>
  <c r="M301" i="1"/>
  <c r="M1183" i="1"/>
  <c r="M695" i="1"/>
  <c r="M1076" i="1"/>
  <c r="M1159" i="1"/>
  <c r="M982" i="1"/>
  <c r="M885" i="1"/>
  <c r="M981" i="1"/>
  <c r="M997" i="1"/>
  <c r="M1166" i="1"/>
  <c r="M1057" i="1"/>
  <c r="M1061" i="1"/>
  <c r="M636" i="1"/>
  <c r="M1019" i="1"/>
  <c r="M1004" i="1"/>
  <c r="M1090" i="1"/>
  <c r="M183" i="1"/>
  <c r="M715" i="1"/>
  <c r="M585" i="1"/>
  <c r="M369" i="1"/>
  <c r="M1140" i="1"/>
  <c r="M1070" i="1"/>
  <c r="M827" i="1"/>
  <c r="M973" i="1"/>
  <c r="M952" i="1"/>
  <c r="M774" i="1"/>
  <c r="M900" i="1"/>
  <c r="M889" i="1"/>
  <c r="M552" i="1"/>
  <c r="M376" i="1"/>
  <c r="M671" i="1"/>
  <c r="M187" i="1"/>
  <c r="M1073" i="1"/>
  <c r="M759" i="1"/>
  <c r="M635" i="1"/>
  <c r="M480" i="1"/>
  <c r="M344" i="1"/>
  <c r="M790" i="1"/>
  <c r="M1302" i="1"/>
  <c r="M897" i="1"/>
  <c r="M1049" i="1"/>
  <c r="M481" i="1"/>
  <c r="M1048" i="1"/>
  <c r="M929" i="1"/>
  <c r="M545" i="1"/>
  <c r="M740" i="1"/>
  <c r="M558" i="1"/>
  <c r="M996" i="1"/>
  <c r="M910" i="1"/>
  <c r="M402" i="1"/>
  <c r="M1236" i="1"/>
  <c r="M1013" i="1"/>
  <c r="M931" i="1"/>
  <c r="M1234" i="1"/>
  <c r="M713" i="1"/>
  <c r="M511" i="1"/>
  <c r="M116" i="1"/>
  <c r="M755" i="1"/>
  <c r="M354" i="1"/>
  <c r="M434" i="1"/>
  <c r="M728" i="1"/>
  <c r="M404" i="1"/>
  <c r="M1170" i="1"/>
  <c r="M968" i="1"/>
  <c r="M570" i="1"/>
  <c r="M1036" i="1"/>
  <c r="M921" i="1"/>
  <c r="M614" i="1"/>
  <c r="M856" i="1"/>
  <c r="M1153" i="1"/>
  <c r="M884" i="1"/>
  <c r="M1241" i="1"/>
  <c r="M1063" i="1"/>
  <c r="M688" i="1"/>
  <c r="M476" i="1"/>
  <c r="M818" i="1"/>
  <c r="M1347" i="1"/>
  <c r="M725" i="1"/>
  <c r="M1295" i="1"/>
  <c r="M1346" i="1"/>
  <c r="M950" i="1"/>
  <c r="M577" i="1"/>
  <c r="M1100" i="1"/>
  <c r="M813" i="1"/>
  <c r="M1043" i="1"/>
  <c r="M1010" i="1"/>
  <c r="M1147" i="1"/>
  <c r="M1007" i="1"/>
  <c r="M992" i="1"/>
  <c r="M1358" i="1"/>
  <c r="M766" i="1"/>
  <c r="M760" i="1"/>
  <c r="M942" i="1"/>
  <c r="M589" i="1"/>
  <c r="M959" i="1"/>
  <c r="M776" i="1"/>
  <c r="M1262" i="1"/>
  <c r="M937" i="1"/>
  <c r="M1334" i="1"/>
  <c r="M1030" i="1"/>
  <c r="M1020" i="1"/>
  <c r="M1164" i="1"/>
  <c r="M1229" i="1"/>
  <c r="M832" i="1"/>
  <c r="M1167" i="1"/>
  <c r="M748" i="1"/>
  <c r="M1138" i="1"/>
  <c r="M1254" i="1"/>
  <c r="M907" i="1"/>
  <c r="M1235" i="1"/>
  <c r="M1251" i="1"/>
  <c r="M1118" i="1"/>
  <c r="M735" i="1"/>
  <c r="M470" i="1"/>
  <c r="M1222" i="1"/>
  <c r="M946" i="1"/>
  <c r="M1291" i="1"/>
  <c r="M1071" i="1"/>
  <c r="M682" i="1"/>
  <c r="M953" i="1"/>
  <c r="M1395" i="1"/>
  <c r="M1390" i="1"/>
  <c r="M203" i="1"/>
  <c r="M1245" i="1"/>
  <c r="M1213" i="1"/>
  <c r="M914" i="1"/>
  <c r="M236" i="1"/>
  <c r="M240" i="1"/>
  <c r="M1215" i="1"/>
  <c r="M1285" i="1"/>
  <c r="M853" i="1"/>
  <c r="M736" i="1"/>
  <c r="M1046" i="1"/>
  <c r="M878" i="1"/>
  <c r="M802" i="1"/>
  <c r="M919" i="1"/>
  <c r="M1300" i="1"/>
  <c r="M414" i="1"/>
  <c r="M258" i="1"/>
  <c r="M841" i="1"/>
  <c r="M1325" i="1"/>
  <c r="M1382" i="1"/>
  <c r="M1353" i="1"/>
  <c r="M1311" i="1"/>
  <c r="M1255" i="1"/>
  <c r="M1352" i="1"/>
  <c r="M1371" i="1"/>
  <c r="M1350" i="1"/>
  <c r="M745" i="1"/>
  <c r="M1348" i="1"/>
  <c r="M1375" i="1"/>
  <c r="M1373" i="1"/>
  <c r="M1379" i="1"/>
  <c r="M1368" i="1"/>
  <c r="M1337" i="1"/>
  <c r="M1394" i="1"/>
  <c r="M1378" i="1"/>
  <c r="M1391" i="1"/>
  <c r="M1380" i="1"/>
  <c r="M1388" i="1"/>
  <c r="M1361" i="1"/>
  <c r="M1384" i="1"/>
  <c r="M1372" i="1"/>
  <c r="M1363" i="1"/>
  <c r="M1377" i="1"/>
  <c r="M1370" i="1"/>
  <c r="M1161" i="1"/>
  <c r="M1366" i="1"/>
  <c r="M1292" i="1"/>
  <c r="M890" i="1"/>
  <c r="M898" i="1"/>
  <c r="M1136" i="1"/>
  <c r="M1214" i="1"/>
  <c r="M1196" i="1"/>
  <c r="M353" i="1"/>
  <c r="M1362" i="1"/>
  <c r="M1336" i="1"/>
  <c r="M416" i="1"/>
  <c r="M1275" i="1"/>
  <c r="M1306" i="1"/>
  <c r="M1374" i="1"/>
  <c r="M1180" i="1"/>
  <c r="M490" i="1"/>
  <c r="M1131" i="1"/>
  <c r="M1149" i="1"/>
  <c r="M772" i="1"/>
  <c r="M1160" i="1"/>
  <c r="M39" i="1"/>
  <c r="M710" i="1"/>
  <c r="M1101" i="1"/>
  <c r="M1045" i="1"/>
  <c r="M471" i="1"/>
  <c r="M1233" i="1"/>
  <c r="M1171" i="1"/>
  <c r="M879" i="1"/>
  <c r="M967" i="1"/>
  <c r="M1308" i="1"/>
  <c r="M1223" i="1"/>
  <c r="M1195" i="1"/>
  <c r="M1256" i="1"/>
  <c r="M1357" i="1"/>
  <c r="M1314" i="1"/>
  <c r="M1095" i="1"/>
  <c r="M980" i="1"/>
  <c r="M1227" i="1"/>
  <c r="M1344" i="1"/>
  <c r="M1276" i="1"/>
  <c r="M1202" i="1"/>
  <c r="M1246" i="1"/>
  <c r="M1293" i="1"/>
  <c r="M1303" i="1"/>
  <c r="M1340" i="1"/>
  <c r="M1269" i="1"/>
  <c r="M865" i="1"/>
  <c r="M1038" i="1"/>
  <c r="M305" i="1"/>
  <c r="M1270" i="1"/>
  <c r="M1032" i="1"/>
  <c r="M557" i="1"/>
  <c r="M877" i="1"/>
  <c r="M976" i="1"/>
  <c r="M1239" i="1"/>
  <c r="M1274" i="1"/>
  <c r="M1264" i="1"/>
  <c r="M962" i="1"/>
  <c r="M1015" i="1"/>
  <c r="M629" i="1"/>
  <c r="M1186" i="1"/>
  <c r="M756" i="1"/>
  <c r="M1288" i="1"/>
  <c r="M1205" i="1"/>
  <c r="M1176" i="1"/>
  <c r="M1034" i="1"/>
  <c r="M626" i="1"/>
  <c r="M1172" i="1"/>
  <c r="M1157" i="1"/>
  <c r="M1151" i="1"/>
  <c r="M1093" i="1"/>
  <c r="M1137" i="1"/>
  <c r="M1072" i="1"/>
  <c r="M1249" i="1"/>
  <c r="M1127" i="1"/>
  <c r="M1244" i="1"/>
  <c r="M1150" i="1"/>
  <c r="M945" i="1"/>
  <c r="M944" i="1"/>
  <c r="M703" i="1"/>
  <c r="M1139" i="1"/>
  <c r="M1386" i="1"/>
  <c r="M1230" i="1"/>
  <c r="M1155" i="1"/>
  <c r="M1185" i="1"/>
  <c r="M1060" i="1"/>
  <c r="M1173" i="1"/>
  <c r="M913" i="1"/>
  <c r="M1012" i="1"/>
  <c r="M1142" i="1"/>
  <c r="M1000" i="1"/>
  <c r="M1204" i="1"/>
  <c r="M1273" i="1"/>
  <c r="M1058" i="1"/>
  <c r="M1099" i="1"/>
  <c r="M707" i="1"/>
  <c r="M1075" i="1"/>
  <c r="M928" i="1"/>
  <c r="M1165" i="1"/>
  <c r="M1338" i="1"/>
  <c r="M1327" i="1"/>
  <c r="M1349" i="1"/>
  <c r="M1312" i="1"/>
  <c r="M1168" i="1"/>
  <c r="M870" i="1"/>
  <c r="M1272" i="1"/>
  <c r="M1193" i="1"/>
  <c r="M1286" i="1"/>
  <c r="M1232" i="1"/>
  <c r="M1313" i="1"/>
  <c r="M1296" i="1"/>
  <c r="M1169" i="1"/>
  <c r="M1310" i="1"/>
  <c r="M1258" i="1"/>
  <c r="M1282" i="1"/>
  <c r="M1322" i="1"/>
  <c r="M1024" i="1"/>
  <c r="M1267" i="1"/>
  <c r="M1216" i="1"/>
  <c r="M1102" i="1"/>
  <c r="M1210" i="1"/>
  <c r="M1326" i="1"/>
  <c r="M1089" i="1"/>
  <c r="M694" i="1"/>
  <c r="M1203" i="1"/>
  <c r="M1290" i="1"/>
  <c r="M1271" i="1"/>
  <c r="M1396" i="1"/>
  <c r="M1359" i="1"/>
  <c r="M1321" i="1"/>
  <c r="M1393" i="1"/>
  <c r="M1360" i="1"/>
  <c r="M1367" i="1"/>
  <c r="M1281" i="1"/>
  <c r="M1005" i="1"/>
  <c r="M1342" i="1"/>
  <c r="M1163" i="1"/>
  <c r="M1279" i="1"/>
  <c r="M849" i="1"/>
  <c r="M917" i="1"/>
  <c r="M228" i="1"/>
  <c r="M1240" i="1"/>
  <c r="M1158" i="1"/>
  <c r="M1054" i="1"/>
  <c r="M1319" i="1"/>
  <c r="M1208" i="1"/>
  <c r="M1354" i="1"/>
  <c r="M427" i="1"/>
  <c r="M957" i="1"/>
  <c r="M1237" i="1"/>
  <c r="M488" i="1"/>
  <c r="M1369" i="1"/>
  <c r="M1182" i="1"/>
  <c r="M1317" i="1"/>
  <c r="M1224" i="1"/>
  <c r="M1330" i="1"/>
  <c r="M1263" i="1"/>
  <c r="M1364" i="1"/>
  <c r="M1345" i="1"/>
  <c r="M1103" i="1"/>
  <c r="M513" i="1"/>
  <c r="M341" i="1"/>
  <c r="M1197" i="1"/>
  <c r="M529" i="1"/>
  <c r="M1309" i="1"/>
  <c r="M1209" i="1"/>
  <c r="M1297" i="1"/>
  <c r="M1047" i="1"/>
  <c r="M733" i="1"/>
  <c r="M1211" i="1"/>
  <c r="M1287" i="1"/>
  <c r="M1315" i="1"/>
  <c r="M1333" i="1"/>
  <c r="M1320" i="1"/>
  <c r="M1339" i="1"/>
  <c r="M1280" i="1"/>
  <c r="M1307" i="1"/>
  <c r="M1188" i="1"/>
  <c r="M1259" i="1"/>
  <c r="M1283" i="1"/>
  <c r="M1085" i="1"/>
  <c r="M1181" i="1"/>
  <c r="M815" i="1"/>
  <c r="M831" i="1"/>
  <c r="M576" i="1"/>
  <c r="M357" i="1"/>
  <c r="M25" i="1"/>
  <c r="M786" i="1"/>
  <c r="L302" i="1"/>
  <c r="L337" i="1"/>
  <c r="L272" i="1"/>
  <c r="L276" i="1"/>
  <c r="L365" i="1"/>
  <c r="L466" i="1"/>
  <c r="L639" i="1"/>
  <c r="L197" i="1"/>
  <c r="L667" i="1"/>
  <c r="L859" i="1"/>
  <c r="L587" i="1"/>
  <c r="L448" i="1"/>
  <c r="L106" i="1"/>
  <c r="L115" i="1"/>
  <c r="L786" i="1"/>
  <c r="L4" i="1"/>
  <c r="L5" i="1"/>
  <c r="L6" i="1"/>
  <c r="L7" i="1"/>
  <c r="L9" i="1"/>
  <c r="L10" i="1"/>
  <c r="L12" i="1"/>
  <c r="L13" i="1"/>
  <c r="L14" i="1"/>
  <c r="L15" i="1"/>
  <c r="L16" i="1"/>
  <c r="L17" i="1"/>
  <c r="L18" i="1"/>
  <c r="L19" i="1"/>
  <c r="L20" i="1"/>
  <c r="L21" i="1"/>
  <c r="L22" i="1"/>
  <c r="L23" i="1"/>
  <c r="L27" i="1"/>
  <c r="L28" i="1"/>
  <c r="L29" i="1"/>
  <c r="L30" i="1"/>
  <c r="L32" i="1"/>
  <c r="L33" i="1"/>
  <c r="L34" i="1"/>
  <c r="L35" i="1"/>
  <c r="L36" i="1"/>
  <c r="L37" i="1"/>
  <c r="L38" i="1"/>
  <c r="L40" i="1"/>
  <c r="L41" i="1"/>
  <c r="L42" i="1"/>
  <c r="L46" i="1"/>
  <c r="L47" i="1"/>
  <c r="L48" i="1"/>
  <c r="L50" i="1"/>
  <c r="L52" i="1"/>
  <c r="L53" i="1"/>
  <c r="L54" i="1"/>
  <c r="L55" i="1"/>
  <c r="L56" i="1"/>
  <c r="L57" i="1"/>
  <c r="L58" i="1"/>
  <c r="L60" i="1"/>
  <c r="L61" i="1"/>
  <c r="L62" i="1"/>
  <c r="L63" i="1"/>
  <c r="L64" i="1"/>
  <c r="L65" i="1"/>
  <c r="L68" i="1"/>
  <c r="L70" i="1"/>
  <c r="L71" i="1"/>
  <c r="L72" i="1"/>
  <c r="L75" i="1"/>
  <c r="L77" i="1"/>
  <c r="L78" i="1"/>
  <c r="L81" i="1"/>
  <c r="L82" i="1"/>
  <c r="L87" i="1"/>
  <c r="L88" i="1"/>
  <c r="L89" i="1"/>
  <c r="L90" i="1"/>
  <c r="L91" i="1"/>
  <c r="L92" i="1"/>
  <c r="L93" i="1"/>
  <c r="L94" i="1"/>
  <c r="L95" i="1"/>
  <c r="L97" i="1"/>
  <c r="L98" i="1"/>
  <c r="L99" i="1"/>
  <c r="L100" i="1"/>
  <c r="L101" i="1"/>
  <c r="L103" i="1"/>
  <c r="L104" i="1"/>
  <c r="L105" i="1"/>
  <c r="L107" i="1"/>
  <c r="L108" i="1"/>
  <c r="L111" i="1"/>
  <c r="L112" i="1"/>
  <c r="L113" i="1"/>
  <c r="L114" i="1"/>
  <c r="L117" i="1"/>
  <c r="L118" i="1"/>
  <c r="L119" i="1"/>
  <c r="L120" i="1"/>
  <c r="L122" i="1"/>
  <c r="L123" i="1"/>
  <c r="L124" i="1"/>
  <c r="L127" i="1"/>
  <c r="L128" i="1"/>
  <c r="L130" i="1"/>
  <c r="L131" i="1"/>
  <c r="L132" i="1"/>
  <c r="L133" i="1"/>
  <c r="L135" i="1"/>
  <c r="L136" i="1"/>
  <c r="L137" i="1"/>
  <c r="L139" i="1"/>
  <c r="L140" i="1"/>
  <c r="L141" i="1"/>
  <c r="L142" i="1"/>
  <c r="L143" i="1"/>
  <c r="L144" i="1"/>
  <c r="L145" i="1"/>
  <c r="L146" i="1"/>
  <c r="L147" i="1"/>
  <c r="L149" i="1"/>
  <c r="L150" i="1"/>
  <c r="L153" i="1"/>
  <c r="L154" i="1"/>
  <c r="L156" i="1"/>
  <c r="L157" i="1"/>
  <c r="L159" i="1"/>
  <c r="L161" i="1"/>
  <c r="L162" i="1"/>
  <c r="L164" i="1"/>
  <c r="L165" i="1"/>
  <c r="L166" i="1"/>
  <c r="L167" i="1"/>
  <c r="L169" i="1"/>
  <c r="L171" i="1"/>
  <c r="L172" i="1"/>
  <c r="L176" i="1"/>
  <c r="L177" i="1"/>
  <c r="L179" i="1"/>
  <c r="L180" i="1"/>
  <c r="L181" i="1"/>
  <c r="L182" i="1"/>
  <c r="L184" i="1"/>
  <c r="L185" i="1"/>
  <c r="L186" i="1"/>
  <c r="L189" i="1"/>
  <c r="L190" i="1"/>
  <c r="L191" i="1"/>
  <c r="L193" i="1"/>
  <c r="L194" i="1"/>
  <c r="L195" i="1"/>
  <c r="L198" i="1"/>
  <c r="L199" i="1"/>
  <c r="L200" i="1"/>
  <c r="L205" i="1"/>
  <c r="L206" i="1"/>
  <c r="L207" i="1"/>
  <c r="L209" i="1"/>
  <c r="L211" i="1"/>
  <c r="L212" i="1"/>
  <c r="L214" i="1"/>
  <c r="L215" i="1"/>
  <c r="L216" i="1"/>
  <c r="L217" i="1"/>
  <c r="L219" i="1"/>
  <c r="L220" i="1"/>
  <c r="L221" i="1"/>
  <c r="L222" i="1"/>
  <c r="L223" i="1"/>
  <c r="L224" i="1"/>
  <c r="L225" i="1"/>
  <c r="L226" i="1"/>
  <c r="L229" i="1"/>
  <c r="L231" i="1"/>
  <c r="L232" i="1"/>
  <c r="L233" i="1"/>
  <c r="L234" i="1"/>
  <c r="L237" i="1"/>
  <c r="L238" i="1"/>
  <c r="L245" i="1"/>
  <c r="L247" i="1"/>
  <c r="L249" i="1"/>
  <c r="L250" i="1"/>
  <c r="L251" i="1"/>
  <c r="L252" i="1"/>
  <c r="L253" i="1"/>
  <c r="L254" i="1"/>
  <c r="L255" i="1"/>
  <c r="L256" i="1"/>
  <c r="L259" i="1"/>
  <c r="L260" i="1"/>
  <c r="L261" i="1"/>
  <c r="L262" i="1"/>
  <c r="L264" i="1"/>
  <c r="L267" i="1"/>
  <c r="L268" i="1"/>
  <c r="L269" i="1"/>
  <c r="L271" i="1"/>
  <c r="L273" i="1"/>
  <c r="L277" i="1"/>
  <c r="L279" i="1"/>
  <c r="L280" i="1"/>
  <c r="L283" i="1"/>
  <c r="L285" i="1"/>
  <c r="L287" i="1"/>
  <c r="L286" i="1"/>
  <c r="L289" i="1"/>
  <c r="L288" i="1"/>
  <c r="L290" i="1"/>
  <c r="L291" i="1"/>
  <c r="L292" i="1"/>
  <c r="L294" i="1"/>
  <c r="L295" i="1"/>
  <c r="L296" i="1"/>
  <c r="L297" i="1"/>
  <c r="L300" i="1"/>
  <c r="L304" i="1"/>
  <c r="L306" i="1"/>
  <c r="L307" i="1"/>
  <c r="L308" i="1"/>
  <c r="L309" i="1"/>
  <c r="L311" i="1"/>
  <c r="L312" i="1"/>
  <c r="L314" i="1"/>
  <c r="L313" i="1"/>
  <c r="L315" i="1"/>
  <c r="L316" i="1"/>
  <c r="L317" i="1"/>
  <c r="L318" i="1"/>
  <c r="L319" i="1"/>
  <c r="L320" i="1"/>
  <c r="L321" i="1"/>
  <c r="L323" i="1"/>
  <c r="L324" i="1"/>
  <c r="L325" i="1"/>
  <c r="L326" i="1"/>
  <c r="L327" i="1"/>
  <c r="L328" i="1"/>
  <c r="L332" i="1"/>
  <c r="L335" i="1"/>
  <c r="L336" i="1"/>
  <c r="L339" i="1"/>
  <c r="L345" i="1"/>
  <c r="L346" i="1"/>
  <c r="L347" i="1"/>
  <c r="L348" i="1"/>
  <c r="L349" i="1"/>
  <c r="L350" i="1"/>
  <c r="L351" i="1"/>
  <c r="L355" i="1"/>
  <c r="L356" i="1"/>
  <c r="L359" i="1"/>
  <c r="L361" i="1"/>
  <c r="L363" i="1"/>
  <c r="L364" i="1"/>
  <c r="L366" i="1"/>
  <c r="L367" i="1"/>
  <c r="L371" i="1"/>
  <c r="L372" i="1"/>
  <c r="L373" i="1"/>
  <c r="L374" i="1"/>
  <c r="L375" i="1"/>
  <c r="L377" i="1"/>
  <c r="L379" i="1"/>
  <c r="L380" i="1"/>
  <c r="L381" i="1"/>
  <c r="L382" i="1"/>
  <c r="L383" i="1"/>
  <c r="L384" i="1"/>
  <c r="L386" i="1"/>
  <c r="L388" i="1"/>
  <c r="L390" i="1"/>
  <c r="L392" i="1"/>
  <c r="L395" i="1"/>
  <c r="L396" i="1"/>
  <c r="L398" i="1"/>
  <c r="L399" i="1"/>
  <c r="L400" i="1"/>
  <c r="L401" i="1"/>
  <c r="L405" i="1"/>
  <c r="L407" i="1"/>
  <c r="L409" i="1"/>
  <c r="L410" i="1"/>
  <c r="L411" i="1"/>
  <c r="L417" i="1"/>
  <c r="L418" i="1"/>
  <c r="L421" i="1"/>
  <c r="L422" i="1"/>
  <c r="L423" i="1"/>
  <c r="L425" i="1"/>
  <c r="L426" i="1"/>
  <c r="L428" i="1"/>
  <c r="L429" i="1"/>
  <c r="L430" i="1"/>
  <c r="L432" i="1"/>
  <c r="L433" i="1"/>
  <c r="L435" i="1"/>
  <c r="L437" i="1"/>
  <c r="L438" i="1"/>
  <c r="L439" i="1"/>
  <c r="L440" i="1"/>
  <c r="L441" i="1"/>
  <c r="L443" i="1"/>
  <c r="L446" i="1"/>
  <c r="L447" i="1"/>
  <c r="L450" i="1"/>
  <c r="L451" i="1"/>
  <c r="L453" i="1"/>
  <c r="L454" i="1"/>
  <c r="L456" i="1"/>
  <c r="L455" i="1"/>
  <c r="L458" i="1"/>
  <c r="L459" i="1"/>
  <c r="L461" i="1"/>
  <c r="L465" i="1"/>
  <c r="L467" i="1"/>
  <c r="L468" i="1"/>
  <c r="L472" i="1"/>
  <c r="L475" i="1"/>
  <c r="L474" i="1"/>
  <c r="L477" i="1"/>
  <c r="L478" i="1"/>
  <c r="L479" i="1"/>
  <c r="L482" i="1"/>
  <c r="L483" i="1"/>
  <c r="L484" i="1"/>
  <c r="L485" i="1"/>
  <c r="L489" i="1"/>
  <c r="L492" i="1"/>
  <c r="L495" i="1"/>
  <c r="L496" i="1"/>
  <c r="L498" i="1"/>
  <c r="L499" i="1"/>
  <c r="L501" i="1"/>
  <c r="L506" i="1"/>
  <c r="L508" i="1"/>
  <c r="L509" i="1"/>
  <c r="L510" i="1"/>
  <c r="L515" i="1"/>
  <c r="L517" i="1"/>
  <c r="L518" i="1"/>
  <c r="L519" i="1"/>
  <c r="L520" i="1"/>
  <c r="L522" i="1"/>
  <c r="L525" i="1"/>
  <c r="L526" i="1"/>
  <c r="L527" i="1"/>
  <c r="L530" i="1"/>
  <c r="L532" i="1"/>
  <c r="L533" i="1"/>
  <c r="L534" i="1"/>
  <c r="L535" i="1"/>
  <c r="L536" i="1"/>
  <c r="L540" i="1"/>
  <c r="L541" i="1"/>
  <c r="L543" i="1"/>
  <c r="L544" i="1"/>
  <c r="L546" i="1"/>
  <c r="L549" i="1"/>
  <c r="L553" i="1"/>
  <c r="L554" i="1"/>
  <c r="L556" i="1"/>
  <c r="L559" i="1"/>
  <c r="L560" i="1"/>
  <c r="L561" i="1"/>
  <c r="L563" i="1"/>
  <c r="L564" i="1"/>
  <c r="L567" i="1"/>
  <c r="L568" i="1"/>
  <c r="L571" i="1"/>
  <c r="L572" i="1"/>
  <c r="L578" i="1"/>
  <c r="L579" i="1"/>
  <c r="L582" i="1"/>
  <c r="L583" i="1"/>
  <c r="L586" i="1"/>
  <c r="L590" i="1"/>
  <c r="L592" i="1"/>
  <c r="L593" i="1"/>
  <c r="L595" i="1"/>
  <c r="L596" i="1"/>
  <c r="L600" i="1"/>
  <c r="L601" i="1"/>
  <c r="L603" i="1"/>
  <c r="L604" i="1"/>
  <c r="L605" i="1"/>
  <c r="L606" i="1"/>
  <c r="L608" i="1"/>
  <c r="L609" i="1"/>
  <c r="L610" i="1"/>
  <c r="L612" i="1"/>
  <c r="L613" i="1"/>
  <c r="L615" i="1"/>
  <c r="L616" i="1"/>
  <c r="L617" i="1"/>
  <c r="L618" i="1"/>
  <c r="L621" i="1"/>
  <c r="L627" i="1"/>
  <c r="L630" i="1"/>
  <c r="L632" i="1"/>
  <c r="L634" i="1"/>
  <c r="L640" i="1"/>
  <c r="L643" i="1"/>
  <c r="L644" i="1"/>
  <c r="L646" i="1"/>
  <c r="L647" i="1"/>
  <c r="L648" i="1"/>
  <c r="L649" i="1"/>
  <c r="L653" i="1"/>
  <c r="L655" i="1"/>
  <c r="L659" i="1"/>
  <c r="L660" i="1"/>
  <c r="L663" i="1"/>
  <c r="L662" i="1"/>
  <c r="L664" i="1"/>
  <c r="L665" i="1"/>
  <c r="L666" i="1"/>
  <c r="L668" i="1"/>
  <c r="L669" i="1"/>
  <c r="L670" i="1"/>
  <c r="L673" i="1"/>
  <c r="L672" i="1"/>
  <c r="L675" i="1"/>
  <c r="L674" i="1"/>
  <c r="L678" i="1"/>
  <c r="L677" i="1"/>
  <c r="L681" i="1"/>
  <c r="L684" i="1"/>
  <c r="L685" i="1"/>
  <c r="L686" i="1"/>
  <c r="L687" i="1"/>
  <c r="L690" i="1"/>
  <c r="L691" i="1"/>
  <c r="L693" i="1"/>
  <c r="L697" i="1"/>
  <c r="L699" i="1"/>
  <c r="L700" i="1"/>
  <c r="L705" i="1"/>
  <c r="L709" i="1"/>
  <c r="L712" i="1"/>
  <c r="L714" i="1"/>
  <c r="L717" i="1"/>
  <c r="L719" i="1"/>
  <c r="L721" i="1"/>
  <c r="L726" i="1"/>
  <c r="L730" i="1"/>
  <c r="L731" i="1"/>
  <c r="L732" i="1"/>
  <c r="L737" i="1"/>
  <c r="L739" i="1"/>
  <c r="L742" i="1"/>
  <c r="L741" i="1"/>
  <c r="L749" i="1"/>
  <c r="L753" i="1"/>
  <c r="L758" i="1"/>
  <c r="L764" i="1"/>
  <c r="L768" i="1"/>
  <c r="L770" i="1"/>
  <c r="L771" i="1"/>
  <c r="L775" i="1"/>
  <c r="L777" i="1"/>
  <c r="L778" i="1"/>
  <c r="L779" i="1"/>
  <c r="L780" i="1"/>
  <c r="L781" i="1"/>
  <c r="L782" i="1"/>
  <c r="L787" i="1"/>
  <c r="L788" i="1"/>
  <c r="L791" i="1"/>
  <c r="L796" i="1"/>
  <c r="L800" i="1"/>
  <c r="L801" i="1"/>
  <c r="L803" i="1"/>
  <c r="L805" i="1"/>
  <c r="L804" i="1"/>
  <c r="L807" i="1"/>
  <c r="L808" i="1"/>
  <c r="L809" i="1"/>
  <c r="L811" i="1"/>
  <c r="L812" i="1"/>
  <c r="L814" i="1"/>
  <c r="L816" i="1"/>
  <c r="L817" i="1"/>
  <c r="L819" i="1"/>
  <c r="L820" i="1"/>
  <c r="L821" i="1"/>
  <c r="L822" i="1"/>
  <c r="L824" i="1"/>
  <c r="L826" i="1"/>
  <c r="L828" i="1"/>
  <c r="L833" i="1"/>
  <c r="L838" i="1"/>
  <c r="L837" i="1"/>
  <c r="L839" i="1"/>
  <c r="L842" i="1"/>
  <c r="L845" i="1"/>
  <c r="L847" i="1"/>
  <c r="L850" i="1"/>
  <c r="L851" i="1"/>
  <c r="L854" i="1"/>
  <c r="L855" i="1"/>
  <c r="L857" i="1"/>
  <c r="L860" i="1"/>
  <c r="L862" i="1"/>
  <c r="L864" i="1"/>
  <c r="L871" i="1"/>
  <c r="L873" i="1"/>
  <c r="L875" i="1"/>
  <c r="L882" i="1"/>
  <c r="L883" i="1"/>
  <c r="L887" i="1"/>
  <c r="L888" i="1"/>
  <c r="L895" i="1"/>
  <c r="L899" i="1"/>
  <c r="L901" i="1"/>
  <c r="L904" i="1"/>
  <c r="L908" i="1"/>
  <c r="L911" i="1"/>
  <c r="L912" i="1"/>
  <c r="L915" i="1"/>
  <c r="L918" i="1"/>
  <c r="L920" i="1"/>
  <c r="L924" i="1"/>
  <c r="L925" i="1"/>
  <c r="L926" i="1"/>
  <c r="L930" i="1"/>
  <c r="L935" i="1"/>
  <c r="L938" i="1"/>
  <c r="L940" i="1"/>
  <c r="L941" i="1"/>
  <c r="L943" i="1"/>
  <c r="L947" i="1"/>
  <c r="L948" i="1"/>
  <c r="L958" i="1"/>
  <c r="L960" i="1"/>
  <c r="L970" i="1"/>
  <c r="L977" i="1"/>
  <c r="L978" i="1"/>
  <c r="L988" i="1"/>
  <c r="L989" i="1"/>
  <c r="L993" i="1"/>
  <c r="L1022" i="1"/>
  <c r="L1023" i="1"/>
  <c r="L1067" i="1"/>
  <c r="L1077" i="1"/>
  <c r="L1083" i="1"/>
  <c r="L1086" i="1"/>
  <c r="L1087" i="1"/>
  <c r="L1114" i="1"/>
  <c r="L1119" i="1"/>
  <c r="L1133" i="1"/>
  <c r="L1184" i="1"/>
  <c r="L1221" i="1"/>
  <c r="L1268" i="1"/>
  <c r="L1343" i="1"/>
  <c r="L1355" i="1"/>
  <c r="L1356" i="1"/>
  <c r="L1376" i="1"/>
  <c r="L1381" i="1"/>
  <c r="L1383" i="1"/>
  <c r="L1385" i="1"/>
  <c r="L1387" i="1"/>
  <c r="L1389" i="1"/>
  <c r="L1392" i="1"/>
  <c r="L3" i="1"/>
  <c r="H302" i="1"/>
  <c r="I302" i="1" s="1"/>
  <c r="H337" i="1"/>
  <c r="I337" i="1" s="1"/>
  <c r="H272" i="1"/>
  <c r="I272" i="1" s="1"/>
  <c r="H276" i="1"/>
  <c r="I276" i="1" s="1"/>
  <c r="H365" i="1"/>
  <c r="I365" i="1" s="1"/>
  <c r="H466" i="1"/>
  <c r="I466" i="1" s="1"/>
  <c r="H639" i="1"/>
  <c r="I639" i="1" s="1"/>
  <c r="H197" i="1"/>
  <c r="I197" i="1" s="1"/>
  <c r="H667" i="1"/>
  <c r="I667" i="1" s="1"/>
  <c r="H859" i="1"/>
  <c r="I859" i="1" s="1"/>
  <c r="H587" i="1"/>
  <c r="I587" i="1" s="1"/>
  <c r="H448" i="1"/>
  <c r="I448" i="1" s="1"/>
  <c r="H106" i="1"/>
  <c r="I106" i="1" s="1"/>
  <c r="H115" i="1"/>
  <c r="I115" i="1" s="1"/>
  <c r="H199" i="1"/>
  <c r="I199" i="1" s="1"/>
  <c r="H77" i="1"/>
  <c r="I77" i="1" s="1"/>
  <c r="H214" i="1"/>
  <c r="I214" i="1" s="1"/>
  <c r="H450" i="1"/>
  <c r="I450" i="1" s="1"/>
  <c r="H643" i="1"/>
  <c r="I643" i="1" s="1"/>
  <c r="H32" i="1"/>
  <c r="I32" i="1" s="1"/>
  <c r="H33" i="1"/>
  <c r="I33" i="1" s="1"/>
  <c r="H534" i="1"/>
  <c r="I534" i="1" s="1"/>
  <c r="H380" i="1"/>
  <c r="I380" i="1" s="1"/>
  <c r="H535" i="1"/>
  <c r="I535" i="1" s="1"/>
  <c r="H423" i="1"/>
  <c r="I423" i="1" s="1"/>
  <c r="H78" i="1"/>
  <c r="I78" i="1" s="1"/>
  <c r="H119" i="1"/>
  <c r="I119" i="1" s="1"/>
  <c r="H610" i="1"/>
  <c r="I610" i="1" s="1"/>
  <c r="H238" i="1"/>
  <c r="I238" i="1" s="1"/>
  <c r="H509" i="1"/>
  <c r="I509" i="1" s="1"/>
  <c r="H12" i="1"/>
  <c r="I12" i="1" s="1"/>
  <c r="H75" i="1"/>
  <c r="I75" i="1" s="1"/>
  <c r="H231" i="1"/>
  <c r="I231" i="1" s="1"/>
  <c r="H578" i="1"/>
  <c r="I578" i="1" s="1"/>
  <c r="H7" i="1"/>
  <c r="I7" i="1" s="1"/>
  <c r="H291" i="1"/>
  <c r="I291" i="1" s="1"/>
  <c r="H287" i="1"/>
  <c r="I287" i="1" s="1"/>
  <c r="H234" i="1"/>
  <c r="I234" i="1" s="1"/>
  <c r="H63" i="1"/>
  <c r="I63" i="1" s="1"/>
  <c r="H327" i="1"/>
  <c r="I327" i="1" s="1"/>
  <c r="H659" i="1"/>
  <c r="I659" i="1" s="1"/>
  <c r="H440" i="1"/>
  <c r="I440" i="1" s="1"/>
  <c r="H532" i="1"/>
  <c r="I532" i="1" s="1"/>
  <c r="H887" i="1"/>
  <c r="I887" i="1" s="1"/>
  <c r="H386" i="1"/>
  <c r="I386" i="1" s="1"/>
  <c r="H498" i="1"/>
  <c r="I498" i="1" s="1"/>
  <c r="H477" i="1"/>
  <c r="I477" i="1" s="1"/>
  <c r="H739" i="1"/>
  <c r="I739" i="1" s="1"/>
  <c r="H443" i="1"/>
  <c r="I443" i="1" s="1"/>
  <c r="H399" i="1"/>
  <c r="I399" i="1" s="1"/>
  <c r="H778" i="1"/>
  <c r="I778" i="1" s="1"/>
  <c r="H264" i="1"/>
  <c r="I264" i="1" s="1"/>
  <c r="H198" i="1"/>
  <c r="I198" i="1" s="1"/>
  <c r="H20" i="1"/>
  <c r="I20" i="1" s="1"/>
  <c r="H381" i="1"/>
  <c r="I381" i="1" s="1"/>
  <c r="H289" i="1"/>
  <c r="I289" i="1" s="1"/>
  <c r="H319" i="1"/>
  <c r="I319" i="1" s="1"/>
  <c r="H361" i="1"/>
  <c r="I361" i="1" s="1"/>
  <c r="H117" i="1"/>
  <c r="I117" i="1" s="1"/>
  <c r="H940" i="1"/>
  <c r="I940" i="1" s="1"/>
  <c r="H814" i="1"/>
  <c r="I814" i="1" s="1"/>
  <c r="H82" i="1"/>
  <c r="I82" i="1" s="1"/>
  <c r="H355" i="1"/>
  <c r="I355" i="1" s="1"/>
  <c r="H899" i="1"/>
  <c r="I899" i="1" s="1"/>
  <c r="H128" i="1"/>
  <c r="I128" i="1" s="1"/>
  <c r="H14" i="1"/>
  <c r="I14" i="1" s="1"/>
  <c r="H29" i="1"/>
  <c r="I29" i="1" s="1"/>
  <c r="H379" i="1"/>
  <c r="I379" i="1" s="1"/>
  <c r="H237" i="1"/>
  <c r="I237" i="1" s="1"/>
  <c r="H700" i="1"/>
  <c r="I700" i="1" s="1"/>
  <c r="H568" i="1"/>
  <c r="I568" i="1" s="1"/>
  <c r="H153" i="1"/>
  <c r="I153" i="1" s="1"/>
  <c r="H543" i="1"/>
  <c r="I543" i="1" s="1"/>
  <c r="H306" i="1"/>
  <c r="I306" i="1" s="1"/>
  <c r="H663" i="1"/>
  <c r="I663" i="1" s="1"/>
  <c r="H439" i="1"/>
  <c r="I439" i="1" s="1"/>
  <c r="H549" i="1"/>
  <c r="I549" i="1" s="1"/>
  <c r="H732" i="1"/>
  <c r="I732" i="1" s="1"/>
  <c r="H317" i="1"/>
  <c r="I317" i="1" s="1"/>
  <c r="H349" i="1"/>
  <c r="I349" i="1" s="1"/>
  <c r="H805" i="1"/>
  <c r="I805" i="1" s="1"/>
  <c r="H690" i="1"/>
  <c r="I690" i="1" s="1"/>
  <c r="H647" i="1"/>
  <c r="I647" i="1" s="1"/>
  <c r="H572" i="1"/>
  <c r="I572" i="1" s="1"/>
  <c r="H428" i="1"/>
  <c r="I428" i="1" s="1"/>
  <c r="H375" i="1"/>
  <c r="I375" i="1" s="1"/>
  <c r="H593" i="1"/>
  <c r="I593" i="1" s="1"/>
  <c r="H960" i="1"/>
  <c r="I960" i="1" s="1"/>
  <c r="H920" i="1"/>
  <c r="I920" i="1" s="1"/>
  <c r="H250" i="1"/>
  <c r="I250" i="1" s="1"/>
  <c r="H839" i="1"/>
  <c r="I839" i="1" s="1"/>
  <c r="H465" i="1"/>
  <c r="I465" i="1" s="1"/>
  <c r="H851" i="1"/>
  <c r="I851" i="1" s="1"/>
  <c r="H347" i="1"/>
  <c r="I347" i="1" s="1"/>
  <c r="H820" i="1"/>
  <c r="I820" i="1" s="1"/>
  <c r="H247" i="1"/>
  <c r="I247" i="1" s="1"/>
  <c r="H271" i="1"/>
  <c r="I271" i="1" s="1"/>
  <c r="H407" i="1"/>
  <c r="I407" i="1" s="1"/>
  <c r="H857" i="1"/>
  <c r="I857" i="1" s="1"/>
  <c r="H632" i="1"/>
  <c r="I632" i="1" s="1"/>
  <c r="H787" i="1"/>
  <c r="I787" i="1" s="1"/>
  <c r="H605" i="1"/>
  <c r="I605" i="1" s="1"/>
  <c r="H108" i="1"/>
  <c r="I108" i="1" s="1"/>
  <c r="H435" i="1"/>
  <c r="I435" i="1" s="1"/>
  <c r="H142" i="1"/>
  <c r="I142" i="1" s="1"/>
  <c r="H586" i="1"/>
  <c r="I586" i="1" s="1"/>
  <c r="H484" i="1"/>
  <c r="I484" i="1" s="1"/>
  <c r="H804" i="1"/>
  <c r="I804" i="1" s="1"/>
  <c r="H544" i="1"/>
  <c r="I544" i="1" s="1"/>
  <c r="H137" i="1"/>
  <c r="I137" i="1" s="1"/>
  <c r="H560" i="1"/>
  <c r="I560" i="1" s="1"/>
  <c r="H546" i="1"/>
  <c r="I546" i="1" s="1"/>
  <c r="H139" i="1"/>
  <c r="I139" i="1" s="1"/>
  <c r="H915" i="1"/>
  <c r="I915" i="1" s="1"/>
  <c r="H681" i="1"/>
  <c r="I681" i="1" s="1"/>
  <c r="H768" i="1"/>
  <c r="I768" i="1" s="1"/>
  <c r="H669" i="1"/>
  <c r="I669" i="1" s="1"/>
  <c r="H27" i="1"/>
  <c r="I27" i="1" s="1"/>
  <c r="H803" i="1"/>
  <c r="I803" i="1" s="1"/>
  <c r="H800" i="1"/>
  <c r="I800" i="1" s="1"/>
  <c r="H541" i="1"/>
  <c r="I541" i="1" s="1"/>
  <c r="H290" i="1"/>
  <c r="I290" i="1" s="1"/>
  <c r="H618" i="1"/>
  <c r="I618" i="1" s="1"/>
  <c r="H245" i="1"/>
  <c r="I245" i="1" s="1"/>
  <c r="H411" i="1"/>
  <c r="I411" i="1" s="1"/>
  <c r="H1083" i="1"/>
  <c r="I1083" i="1" s="1"/>
  <c r="H325" i="1"/>
  <c r="I325" i="1" s="1"/>
  <c r="H731" i="1"/>
  <c r="I731" i="1" s="1"/>
  <c r="H206" i="1"/>
  <c r="I206" i="1" s="1"/>
  <c r="H771" i="1"/>
  <c r="I771" i="1" s="1"/>
  <c r="H136" i="1"/>
  <c r="I136" i="1" s="1"/>
  <c r="H58" i="1"/>
  <c r="I58" i="1" s="1"/>
  <c r="H648" i="1"/>
  <c r="I648" i="1" s="1"/>
  <c r="H47" i="1"/>
  <c r="I47" i="1" s="1"/>
  <c r="H554" i="1"/>
  <c r="I554" i="1" s="1"/>
  <c r="H522" i="1"/>
  <c r="I522" i="1" s="1"/>
  <c r="H468" i="1"/>
  <c r="I468" i="1" s="1"/>
  <c r="H705" i="1"/>
  <c r="I705" i="1" s="1"/>
  <c r="H930" i="1"/>
  <c r="I930" i="1" s="1"/>
  <c r="H454" i="1"/>
  <c r="I454" i="1" s="1"/>
  <c r="H323" i="1"/>
  <c r="I323" i="1" s="1"/>
  <c r="H451" i="1"/>
  <c r="I451" i="1" s="1"/>
  <c r="H453" i="1"/>
  <c r="I453" i="1" s="1"/>
  <c r="H13" i="1"/>
  <c r="I13" i="1" s="1"/>
  <c r="H816" i="1"/>
  <c r="I816" i="1" s="1"/>
  <c r="H177" i="1"/>
  <c r="I177" i="1" s="1"/>
  <c r="H259" i="1"/>
  <c r="I259" i="1" s="1"/>
  <c r="H603" i="1"/>
  <c r="I603" i="1" s="1"/>
  <c r="H525" i="1"/>
  <c r="I525" i="1" s="1"/>
  <c r="H458" i="1"/>
  <c r="I458" i="1" s="1"/>
  <c r="H811" i="1"/>
  <c r="I811" i="1" s="1"/>
  <c r="H233" i="1"/>
  <c r="I233" i="1" s="1"/>
  <c r="H382" i="1"/>
  <c r="I382" i="1" s="1"/>
  <c r="H1067" i="1"/>
  <c r="I1067" i="1" s="1"/>
  <c r="H678" i="1"/>
  <c r="I678" i="1" s="1"/>
  <c r="H405" i="1"/>
  <c r="I405" i="1" s="1"/>
  <c r="H670" i="1"/>
  <c r="I670" i="1" s="1"/>
  <c r="H1022" i="1"/>
  <c r="I1022" i="1" s="1"/>
  <c r="H409" i="1"/>
  <c r="I409" i="1" s="1"/>
  <c r="H143" i="1"/>
  <c r="I143" i="1" s="1"/>
  <c r="H194" i="1"/>
  <c r="I194" i="1" s="1"/>
  <c r="H336" i="1"/>
  <c r="I336" i="1" s="1"/>
  <c r="H395" i="1"/>
  <c r="I395" i="1" s="1"/>
  <c r="H383" i="1"/>
  <c r="I383" i="1" s="1"/>
  <c r="H675" i="1"/>
  <c r="I675" i="1" s="1"/>
  <c r="H590" i="1"/>
  <c r="I590" i="1" s="1"/>
  <c r="H592" i="1"/>
  <c r="I592" i="1" s="1"/>
  <c r="H95" i="1"/>
  <c r="I95" i="1" s="1"/>
  <c r="H540" i="1"/>
  <c r="I540" i="1" s="1"/>
  <c r="H324" i="1"/>
  <c r="I324" i="1" s="1"/>
  <c r="H595" i="1"/>
  <c r="I595" i="1" s="1"/>
  <c r="H162" i="1"/>
  <c r="I162" i="1" s="1"/>
  <c r="H517" i="1"/>
  <c r="I517" i="1" s="1"/>
  <c r="H719" i="1"/>
  <c r="I719" i="1" s="1"/>
  <c r="H56" i="1"/>
  <c r="I56" i="1" s="1"/>
  <c r="H277" i="1"/>
  <c r="I277" i="1" s="1"/>
  <c r="H674" i="1"/>
  <c r="I674" i="1" s="1"/>
  <c r="H655" i="1"/>
  <c r="I655" i="1" s="1"/>
  <c r="H22" i="1"/>
  <c r="I22" i="1" s="1"/>
  <c r="H211" i="1"/>
  <c r="I211" i="1" s="1"/>
  <c r="H838" i="1"/>
  <c r="I838" i="1" s="1"/>
  <c r="H438" i="1"/>
  <c r="I438" i="1" s="1"/>
  <c r="H57" i="1"/>
  <c r="I57" i="1" s="1"/>
  <c r="H662" i="1"/>
  <c r="I662" i="1" s="1"/>
  <c r="H181" i="1"/>
  <c r="I181" i="1" s="1"/>
  <c r="H873" i="1"/>
  <c r="I873" i="1" s="1"/>
  <c r="H249" i="1"/>
  <c r="I249" i="1" s="1"/>
  <c r="H686" i="1"/>
  <c r="I686" i="1" s="1"/>
  <c r="H926" i="1"/>
  <c r="I926" i="1" s="1"/>
  <c r="H308" i="1"/>
  <c r="I308" i="1" s="1"/>
  <c r="H54" i="1"/>
  <c r="I54" i="1" s="1"/>
  <c r="H664" i="1"/>
  <c r="I664" i="1" s="1"/>
  <c r="H556" i="1"/>
  <c r="I556" i="1" s="1"/>
  <c r="H36" i="1"/>
  <c r="I36" i="1" s="1"/>
  <c r="H46" i="1"/>
  <c r="I46" i="1" s="1"/>
  <c r="H131" i="1"/>
  <c r="I131" i="1" s="1"/>
  <c r="H40" i="1"/>
  <c r="I40" i="1" s="1"/>
  <c r="H315" i="1"/>
  <c r="I315" i="1" s="1"/>
  <c r="H348" i="1"/>
  <c r="I348" i="1" s="1"/>
  <c r="H71" i="1"/>
  <c r="I71" i="1" s="1"/>
  <c r="H612" i="1"/>
  <c r="I612" i="1" s="1"/>
  <c r="H16" i="1"/>
  <c r="I16" i="1" s="1"/>
  <c r="H254" i="1"/>
  <c r="I254" i="1" s="1"/>
  <c r="H530" i="1"/>
  <c r="I530" i="1" s="1"/>
  <c r="H601" i="1"/>
  <c r="I601" i="1" s="1"/>
  <c r="H60" i="1"/>
  <c r="I60" i="1" s="1"/>
  <c r="H714" i="1"/>
  <c r="I714" i="1" s="1"/>
  <c r="H147" i="1"/>
  <c r="I147" i="1" s="1"/>
  <c r="H103" i="1"/>
  <c r="I103" i="1" s="1"/>
  <c r="H364" i="1"/>
  <c r="I364" i="1" s="1"/>
  <c r="H146" i="1"/>
  <c r="I146" i="1" s="1"/>
  <c r="H87" i="1"/>
  <c r="I87" i="1" s="1"/>
  <c r="H52" i="1"/>
  <c r="I52" i="1" s="1"/>
  <c r="H398" i="1"/>
  <c r="I398" i="1" s="1"/>
  <c r="H506" i="1"/>
  <c r="I506" i="1" s="1"/>
  <c r="H788" i="1"/>
  <c r="I788" i="1" s="1"/>
  <c r="H527" i="1"/>
  <c r="I527" i="1" s="1"/>
  <c r="H977" i="1"/>
  <c r="I977" i="1" s="1"/>
  <c r="H501" i="1"/>
  <c r="I501" i="1" s="1"/>
  <c r="H1184" i="1"/>
  <c r="I1184" i="1" s="1"/>
  <c r="H283" i="1"/>
  <c r="I283" i="1" s="1"/>
  <c r="H311" i="1"/>
  <c r="I311" i="1" s="1"/>
  <c r="H417" i="1"/>
  <c r="I417" i="1" s="1"/>
  <c r="H519" i="1"/>
  <c r="I519" i="1" s="1"/>
  <c r="H606" i="1"/>
  <c r="I606" i="1" s="1"/>
  <c r="H19" i="1"/>
  <c r="I19" i="1" s="1"/>
  <c r="H159" i="1"/>
  <c r="I159" i="1" s="1"/>
  <c r="H345" i="1"/>
  <c r="I345" i="1" s="1"/>
  <c r="H269" i="1"/>
  <c r="I269" i="1" s="1"/>
  <c r="H684" i="1"/>
  <c r="I684" i="1" s="1"/>
  <c r="H646" i="1"/>
  <c r="I646" i="1" s="1"/>
  <c r="H130" i="1"/>
  <c r="I130" i="1" s="1"/>
  <c r="H978" i="1"/>
  <c r="I978" i="1" s="1"/>
  <c r="H699" i="1"/>
  <c r="I699" i="1" s="1"/>
  <c r="H260" i="1"/>
  <c r="I260" i="1" s="1"/>
  <c r="H901" i="1"/>
  <c r="I901" i="1" s="1"/>
  <c r="H459" i="1"/>
  <c r="I459" i="1" s="1"/>
  <c r="H583" i="1"/>
  <c r="I583" i="1" s="1"/>
  <c r="H712" i="1"/>
  <c r="I712" i="1" s="1"/>
  <c r="H294" i="1"/>
  <c r="I294" i="1" s="1"/>
  <c r="H286" i="1"/>
  <c r="I286" i="1" s="1"/>
  <c r="H461" i="1"/>
  <c r="I461" i="1" s="1"/>
  <c r="H112" i="1"/>
  <c r="I112" i="1" s="1"/>
  <c r="H314" i="1"/>
  <c r="I314" i="1" s="1"/>
  <c r="H145" i="1"/>
  <c r="I145" i="1" s="1"/>
  <c r="H833" i="1"/>
  <c r="I833" i="1" s="1"/>
  <c r="H559" i="1"/>
  <c r="I559" i="1" s="1"/>
  <c r="H118" i="1"/>
  <c r="I118" i="1" s="1"/>
  <c r="H144" i="1"/>
  <c r="I144" i="1" s="1"/>
  <c r="H691" i="1"/>
  <c r="I691" i="1" s="1"/>
  <c r="H171" i="1"/>
  <c r="I171" i="1" s="1"/>
  <c r="H161" i="1"/>
  <c r="I161" i="1" s="1"/>
  <c r="H609" i="1"/>
  <c r="I609" i="1" s="1"/>
  <c r="H267" i="1"/>
  <c r="I267" i="1" s="1"/>
  <c r="H186" i="1"/>
  <c r="I186" i="1" s="1"/>
  <c r="H943" i="1"/>
  <c r="I943" i="1" s="1"/>
  <c r="H634" i="1"/>
  <c r="I634" i="1" s="1"/>
  <c r="H273" i="1"/>
  <c r="I273" i="1" s="1"/>
  <c r="H561" i="1"/>
  <c r="I561" i="1" s="1"/>
  <c r="H212" i="1"/>
  <c r="I212" i="1" s="1"/>
  <c r="H292" i="1"/>
  <c r="I292" i="1" s="1"/>
  <c r="H495" i="1"/>
  <c r="I495" i="1" s="1"/>
  <c r="H627" i="1"/>
  <c r="I627" i="1" s="1"/>
  <c r="H553" i="1"/>
  <c r="I553" i="1" s="1"/>
  <c r="H467" i="1"/>
  <c r="I467" i="1" s="1"/>
  <c r="H1119" i="1"/>
  <c r="I1119" i="1" s="1"/>
  <c r="H5" i="1"/>
  <c r="I5" i="1" s="1"/>
  <c r="H41" i="1"/>
  <c r="I41" i="1" s="1"/>
  <c r="H6" i="1"/>
  <c r="I6" i="1" s="1"/>
  <c r="H182" i="1"/>
  <c r="I182" i="1" s="1"/>
  <c r="H215" i="1"/>
  <c r="I215" i="1" s="1"/>
  <c r="H65" i="1"/>
  <c r="I65" i="1" s="1"/>
  <c r="H515" i="1"/>
  <c r="I515" i="1" s="1"/>
  <c r="H456" i="1"/>
  <c r="I456" i="1" s="1"/>
  <c r="H346" i="1"/>
  <c r="I346" i="1" s="1"/>
  <c r="H673" i="1"/>
  <c r="I673" i="1" s="1"/>
  <c r="H100" i="1"/>
  <c r="I100" i="1" s="1"/>
  <c r="H21" i="1"/>
  <c r="I21" i="1" s="1"/>
  <c r="H3" i="1"/>
  <c r="I3" i="1" s="1"/>
  <c r="H166" i="1"/>
  <c r="I166" i="1" s="1"/>
  <c r="H141" i="1"/>
  <c r="I141" i="1" s="1"/>
  <c r="H28" i="1"/>
  <c r="I28" i="1" s="1"/>
  <c r="H837" i="1"/>
  <c r="I837" i="1" s="1"/>
  <c r="H48" i="1"/>
  <c r="I48" i="1" s="1"/>
  <c r="H156" i="1"/>
  <c r="I156" i="1" s="1"/>
  <c r="H579" i="1"/>
  <c r="I579" i="1" s="1"/>
  <c r="H105" i="1"/>
  <c r="I105" i="1" s="1"/>
  <c r="H288" i="1"/>
  <c r="I288" i="1" s="1"/>
  <c r="H447" i="1"/>
  <c r="I447" i="1" s="1"/>
  <c r="H64" i="1"/>
  <c r="I64" i="1" s="1"/>
  <c r="H17" i="1"/>
  <c r="I17" i="1" s="1"/>
  <c r="H363" i="1"/>
  <c r="I363" i="1" s="1"/>
  <c r="H726" i="1"/>
  <c r="I726" i="1" s="1"/>
  <c r="H437" i="1"/>
  <c r="I437" i="1" s="1"/>
  <c r="H938" i="1"/>
  <c r="I938" i="1" s="1"/>
  <c r="H120" i="1"/>
  <c r="I120" i="1" s="1"/>
  <c r="H61" i="1"/>
  <c r="I61" i="1" s="1"/>
  <c r="H216" i="1"/>
  <c r="I216" i="1" s="1"/>
  <c r="H10" i="1"/>
  <c r="I10" i="1" s="1"/>
  <c r="H221" i="1"/>
  <c r="I221" i="1" s="1"/>
  <c r="H180" i="1"/>
  <c r="I180" i="1" s="1"/>
  <c r="H304" i="1"/>
  <c r="I304" i="1" s="1"/>
  <c r="H229" i="1"/>
  <c r="I229" i="1" s="1"/>
  <c r="H185" i="1"/>
  <c r="I185" i="1" s="1"/>
  <c r="H55" i="1"/>
  <c r="I55" i="1" s="1"/>
  <c r="H42" i="1"/>
  <c r="I42" i="1" s="1"/>
  <c r="H4" i="1"/>
  <c r="I4" i="1" s="1"/>
  <c r="H90" i="1"/>
  <c r="I90" i="1" s="1"/>
  <c r="H9" i="1"/>
  <c r="I9" i="1" s="1"/>
  <c r="H124" i="1"/>
  <c r="I124" i="1" s="1"/>
  <c r="H478" i="1"/>
  <c r="I478" i="1" s="1"/>
  <c r="H140" i="1"/>
  <c r="I140" i="1" s="1"/>
  <c r="H38" i="1"/>
  <c r="I38" i="1" s="1"/>
  <c r="H653" i="1"/>
  <c r="I653" i="1" s="1"/>
  <c r="H970" i="1"/>
  <c r="I970" i="1" s="1"/>
  <c r="H492" i="1"/>
  <c r="I492" i="1" s="1"/>
  <c r="H1114" i="1"/>
  <c r="I1114" i="1" s="1"/>
  <c r="H989" i="1"/>
  <c r="I989" i="1" s="1"/>
  <c r="H640" i="1"/>
  <c r="I640" i="1" s="1"/>
  <c r="H854" i="1"/>
  <c r="I854" i="1" s="1"/>
  <c r="H536" i="1"/>
  <c r="I536" i="1" s="1"/>
  <c r="H307" i="1"/>
  <c r="I307" i="1" s="1"/>
  <c r="H251" i="1"/>
  <c r="I251" i="1" s="1"/>
  <c r="H862" i="1"/>
  <c r="I862" i="1" s="1"/>
  <c r="H219" i="1"/>
  <c r="I219" i="1" s="1"/>
  <c r="H34" i="1"/>
  <c r="I34" i="1" s="1"/>
  <c r="H296" i="1"/>
  <c r="I296" i="1" s="1"/>
  <c r="H753" i="1"/>
  <c r="I753" i="1" s="1"/>
  <c r="H882" i="1"/>
  <c r="I882" i="1" s="1"/>
  <c r="H819" i="1"/>
  <c r="I819" i="1" s="1"/>
  <c r="H132" i="1"/>
  <c r="I132" i="1" s="1"/>
  <c r="H621" i="1"/>
  <c r="I621" i="1" s="1"/>
  <c r="H883" i="1"/>
  <c r="I883" i="1" s="1"/>
  <c r="H563" i="1"/>
  <c r="I563" i="1" s="1"/>
  <c r="H316" i="1"/>
  <c r="I316" i="1" s="1"/>
  <c r="H1221" i="1"/>
  <c r="I1221" i="1" s="1"/>
  <c r="H533" i="1"/>
  <c r="I533" i="1" s="1"/>
  <c r="H372" i="1"/>
  <c r="I372" i="1" s="1"/>
  <c r="H335" i="1"/>
  <c r="I335" i="1" s="1"/>
  <c r="H721" i="1"/>
  <c r="I721" i="1" s="1"/>
  <c r="H1086" i="1"/>
  <c r="I1086" i="1" s="1"/>
  <c r="H207" i="1"/>
  <c r="I207" i="1" s="1"/>
  <c r="H812" i="1"/>
  <c r="I812" i="1" s="1"/>
  <c r="H396" i="1"/>
  <c r="I396" i="1" s="1"/>
  <c r="H113" i="1"/>
  <c r="I113" i="1" s="1"/>
  <c r="H821" i="1"/>
  <c r="I821" i="1" s="1"/>
  <c r="H947" i="1"/>
  <c r="I947" i="1" s="1"/>
  <c r="H730" i="1"/>
  <c r="I730" i="1" s="1"/>
  <c r="H508" i="1"/>
  <c r="I508" i="1" s="1"/>
  <c r="H93" i="1"/>
  <c r="I93" i="1" s="1"/>
  <c r="H309" i="1"/>
  <c r="I309" i="1" s="1"/>
  <c r="H195" i="1"/>
  <c r="I195" i="1" s="1"/>
  <c r="H781" i="1"/>
  <c r="I781" i="1" s="1"/>
  <c r="H860" i="1"/>
  <c r="I860" i="1" s="1"/>
  <c r="H660" i="1"/>
  <c r="I660" i="1" s="1"/>
  <c r="H796" i="1"/>
  <c r="I796" i="1" s="1"/>
  <c r="H262" i="1"/>
  <c r="I262" i="1" s="1"/>
  <c r="H441" i="1"/>
  <c r="I441" i="1" s="1"/>
  <c r="H672" i="1"/>
  <c r="I672" i="1" s="1"/>
  <c r="H925" i="1"/>
  <c r="I925" i="1" s="1"/>
  <c r="H904" i="1"/>
  <c r="I904" i="1" s="1"/>
  <c r="H817" i="1"/>
  <c r="I817" i="1" s="1"/>
  <c r="H1023" i="1"/>
  <c r="I1023" i="1" s="1"/>
  <c r="H421" i="1"/>
  <c r="I421" i="1" s="1"/>
  <c r="H496" i="1"/>
  <c r="I496" i="1" s="1"/>
  <c r="H604" i="1"/>
  <c r="I604" i="1" s="1"/>
  <c r="H154" i="1"/>
  <c r="I154" i="1" s="1"/>
  <c r="H92" i="1"/>
  <c r="I92" i="1" s="1"/>
  <c r="H888" i="1"/>
  <c r="I888" i="1" s="1"/>
  <c r="H392" i="1"/>
  <c r="I392" i="1" s="1"/>
  <c r="H742" i="1"/>
  <c r="I742" i="1" s="1"/>
  <c r="H351" i="1"/>
  <c r="I351" i="1" s="1"/>
  <c r="H321" i="1"/>
  <c r="I321" i="1" s="1"/>
  <c r="H189" i="1"/>
  <c r="I189" i="1" s="1"/>
  <c r="H935" i="1"/>
  <c r="I935" i="1" s="1"/>
  <c r="H98" i="1"/>
  <c r="I98" i="1" s="1"/>
  <c r="H665" i="1"/>
  <c r="I665" i="1" s="1"/>
  <c r="H911" i="1"/>
  <c r="I911" i="1" s="1"/>
  <c r="H924" i="1"/>
  <c r="I924" i="1" s="1"/>
  <c r="H400" i="1"/>
  <c r="I400" i="1" s="1"/>
  <c r="H1077" i="1"/>
  <c r="I1077" i="1" s="1"/>
  <c r="H313" i="1"/>
  <c r="I313" i="1" s="1"/>
  <c r="H826" i="1"/>
  <c r="I826" i="1" s="1"/>
  <c r="H426" i="1"/>
  <c r="I426" i="1" s="1"/>
  <c r="H50" i="1"/>
  <c r="I50" i="1" s="1"/>
  <c r="H1087" i="1"/>
  <c r="I1087" i="1" s="1"/>
  <c r="H617" i="1"/>
  <c r="I617" i="1" s="1"/>
  <c r="H775" i="1"/>
  <c r="I775" i="1" s="1"/>
  <c r="H422" i="1"/>
  <c r="I422" i="1" s="1"/>
  <c r="H875" i="1"/>
  <c r="I875" i="1" s="1"/>
  <c r="H37" i="1"/>
  <c r="I37" i="1" s="1"/>
  <c r="H127" i="1"/>
  <c r="I127" i="1" s="1"/>
  <c r="H53" i="1"/>
  <c r="I53" i="1" s="1"/>
  <c r="H318" i="1"/>
  <c r="I318" i="1" s="1"/>
  <c r="H758" i="1"/>
  <c r="I758" i="1" s="1"/>
  <c r="H845" i="1"/>
  <c r="I845" i="1" s="1"/>
  <c r="H828" i="1"/>
  <c r="I828" i="1" s="1"/>
  <c r="H677" i="1"/>
  <c r="I677" i="1" s="1"/>
  <c r="H941" i="1"/>
  <c r="I941" i="1" s="1"/>
  <c r="H864" i="1"/>
  <c r="I864" i="1" s="1"/>
  <c r="H297" i="1"/>
  <c r="I297" i="1" s="1"/>
  <c r="H993" i="1"/>
  <c r="I993" i="1" s="1"/>
  <c r="H97" i="1"/>
  <c r="I97" i="1" s="1"/>
  <c r="H685" i="1"/>
  <c r="I685" i="1" s="1"/>
  <c r="H988" i="1"/>
  <c r="I988" i="1" s="1"/>
  <c r="H770" i="1"/>
  <c r="I770" i="1" s="1"/>
  <c r="H895" i="1"/>
  <c r="I895" i="1" s="1"/>
  <c r="H717" i="1"/>
  <c r="I717" i="1" s="1"/>
  <c r="H475" i="1"/>
  <c r="I475" i="1" s="1"/>
  <c r="H135" i="1"/>
  <c r="I135" i="1" s="1"/>
  <c r="H780" i="1"/>
  <c r="I780" i="1" s="1"/>
  <c r="H801" i="1"/>
  <c r="I801" i="1" s="1"/>
  <c r="H279" i="1"/>
  <c r="I279" i="1" s="1"/>
  <c r="H479" i="1"/>
  <c r="I479" i="1" s="1"/>
  <c r="H807" i="1"/>
  <c r="I807" i="1" s="1"/>
  <c r="H616" i="1"/>
  <c r="I616" i="1" s="1"/>
  <c r="H184" i="1"/>
  <c r="I184" i="1" s="1"/>
  <c r="H855" i="1"/>
  <c r="I855" i="1" s="1"/>
  <c r="H133" i="1"/>
  <c r="I133" i="1" s="1"/>
  <c r="H608" i="1"/>
  <c r="I608" i="1" s="1"/>
  <c r="H489" i="1"/>
  <c r="I489" i="1" s="1"/>
  <c r="H388" i="1"/>
  <c r="I388" i="1" s="1"/>
  <c r="H649" i="1"/>
  <c r="I649" i="1" s="1"/>
  <c r="H205" i="1"/>
  <c r="I205" i="1" s="1"/>
  <c r="H615" i="1"/>
  <c r="I615" i="1" s="1"/>
  <c r="H446" i="1"/>
  <c r="I446" i="1" s="1"/>
  <c r="H520" i="1"/>
  <c r="I520" i="1" s="1"/>
  <c r="H613" i="1"/>
  <c r="I613" i="1" s="1"/>
  <c r="H15" i="1"/>
  <c r="I15" i="1" s="1"/>
  <c r="H1355" i="1"/>
  <c r="I1355" i="1" s="1"/>
  <c r="H1376" i="1"/>
  <c r="I1376" i="1" s="1"/>
  <c r="H1389" i="1"/>
  <c r="I1389" i="1" s="1"/>
  <c r="H1387" i="1"/>
  <c r="I1387" i="1" s="1"/>
  <c r="H1392" i="1"/>
  <c r="I1392" i="1" s="1"/>
  <c r="H1385" i="1"/>
  <c r="I1385" i="1" s="1"/>
  <c r="H1383" i="1"/>
  <c r="I1383" i="1" s="1"/>
  <c r="H824" i="1"/>
  <c r="I824" i="1" s="1"/>
  <c r="H320" i="1"/>
  <c r="I320" i="1" s="1"/>
  <c r="H693" i="1"/>
  <c r="I693" i="1" s="1"/>
  <c r="H958" i="1"/>
  <c r="I958" i="1" s="1"/>
  <c r="H430" i="1"/>
  <c r="I430" i="1" s="1"/>
  <c r="H455" i="1"/>
  <c r="I455" i="1" s="1"/>
  <c r="H474" i="1"/>
  <c r="I474" i="1" s="1"/>
  <c r="H809" i="1"/>
  <c r="I809" i="1" s="1"/>
  <c r="H111" i="1"/>
  <c r="I111" i="1" s="1"/>
  <c r="H226" i="1"/>
  <c r="I226" i="1" s="1"/>
  <c r="H571" i="1"/>
  <c r="I571" i="1" s="1"/>
  <c r="H114" i="1"/>
  <c r="I114" i="1" s="1"/>
  <c r="H23" i="1"/>
  <c r="I23" i="1" s="1"/>
  <c r="H418" i="1"/>
  <c r="I418" i="1" s="1"/>
  <c r="H191" i="1"/>
  <c r="I191" i="1" s="1"/>
  <c r="H791" i="1"/>
  <c r="I791" i="1" s="1"/>
  <c r="H1356" i="1"/>
  <c r="I1356" i="1" s="1"/>
  <c r="H1381" i="1"/>
  <c r="I1381" i="1" s="1"/>
  <c r="H1268" i="1"/>
  <c r="I1268" i="1" s="1"/>
  <c r="H777" i="1"/>
  <c r="I777" i="1" s="1"/>
  <c r="H268" i="1"/>
  <c r="I268" i="1" s="1"/>
  <c r="H374" i="1"/>
  <c r="I374" i="1" s="1"/>
  <c r="H300" i="1"/>
  <c r="I300" i="1" s="1"/>
  <c r="H200" i="1"/>
  <c r="I200" i="1" s="1"/>
  <c r="H366" i="1"/>
  <c r="I366" i="1" s="1"/>
  <c r="H193" i="1"/>
  <c r="I193" i="1" s="1"/>
  <c r="H697" i="1"/>
  <c r="I697" i="1" s="1"/>
  <c r="H1133" i="1"/>
  <c r="I1133" i="1" s="1"/>
  <c r="H1343" i="1"/>
  <c r="I1343" i="1" s="1"/>
  <c r="H567" i="1"/>
  <c r="I567" i="1" s="1"/>
  <c r="H326" i="1"/>
  <c r="I326" i="1" s="1"/>
  <c r="H165" i="1"/>
  <c r="I165" i="1" s="1"/>
  <c r="H582" i="1"/>
  <c r="I582" i="1" s="1"/>
  <c r="H948" i="1"/>
  <c r="I948" i="1" s="1"/>
  <c r="H668" i="1"/>
  <c r="I668" i="1" s="1"/>
  <c r="H94" i="1"/>
  <c r="I94" i="1" s="1"/>
  <c r="H709" i="1"/>
  <c r="I709" i="1" s="1"/>
  <c r="H485" i="1"/>
  <c r="I485" i="1" s="1"/>
  <c r="H157" i="1"/>
  <c r="I157" i="1" s="1"/>
  <c r="H123" i="1"/>
  <c r="I123" i="1" s="1"/>
  <c r="H332" i="1"/>
  <c r="I332" i="1" s="1"/>
  <c r="H328" i="1"/>
  <c r="I328" i="1" s="1"/>
  <c r="H150" i="1"/>
  <c r="I150" i="1" s="1"/>
  <c r="H18" i="1"/>
  <c r="I18" i="1" s="1"/>
  <c r="H89" i="1"/>
  <c r="I89" i="1" s="1"/>
  <c r="H912" i="1"/>
  <c r="I912" i="1" s="1"/>
  <c r="H429" i="1"/>
  <c r="I429" i="1" s="1"/>
  <c r="H68" i="1"/>
  <c r="I68" i="1" s="1"/>
  <c r="H91" i="1"/>
  <c r="I91" i="1" s="1"/>
  <c r="H432" i="1"/>
  <c r="I432" i="1" s="1"/>
  <c r="H472" i="1"/>
  <c r="I472" i="1" s="1"/>
  <c r="H482" i="1"/>
  <c r="I482" i="1" s="1"/>
  <c r="H172" i="1"/>
  <c r="I172" i="1" s="1"/>
  <c r="H169" i="1"/>
  <c r="I169" i="1" s="1"/>
  <c r="H666" i="1"/>
  <c r="I666" i="1" s="1"/>
  <c r="H295" i="1"/>
  <c r="I295" i="1" s="1"/>
  <c r="H782" i="1"/>
  <c r="I782" i="1" s="1"/>
  <c r="H526" i="1"/>
  <c r="I526" i="1" s="1"/>
  <c r="H223" i="1"/>
  <c r="I223" i="1" s="1"/>
  <c r="H101" i="1"/>
  <c r="I101" i="1" s="1"/>
  <c r="H741" i="1"/>
  <c r="I741" i="1" s="1"/>
  <c r="H224" i="1"/>
  <c r="I224" i="1" s="1"/>
  <c r="H822" i="1"/>
  <c r="I822" i="1" s="1"/>
  <c r="H918" i="1"/>
  <c r="I918" i="1" s="1"/>
  <c r="H176" i="1"/>
  <c r="I176" i="1" s="1"/>
  <c r="H164" i="1"/>
  <c r="I164" i="1" s="1"/>
  <c r="H209" i="1"/>
  <c r="I209" i="1" s="1"/>
  <c r="H312" i="1"/>
  <c r="I312" i="1" s="1"/>
  <c r="H373" i="1"/>
  <c r="I373" i="1" s="1"/>
  <c r="H808" i="1"/>
  <c r="I808" i="1" s="1"/>
  <c r="H483" i="1"/>
  <c r="I483" i="1" s="1"/>
  <c r="H596" i="1"/>
  <c r="I596" i="1" s="1"/>
  <c r="H499" i="1"/>
  <c r="I499" i="1" s="1"/>
  <c r="H356" i="1"/>
  <c r="I356" i="1" s="1"/>
  <c r="H255" i="1"/>
  <c r="I255" i="1" s="1"/>
  <c r="H72" i="1"/>
  <c r="I72" i="1" s="1"/>
  <c r="H384" i="1"/>
  <c r="I384" i="1" s="1"/>
  <c r="H367" i="1"/>
  <c r="I367" i="1" s="1"/>
  <c r="H630" i="1"/>
  <c r="I630" i="1" s="1"/>
  <c r="H908" i="1"/>
  <c r="I908" i="1" s="1"/>
  <c r="H518" i="1"/>
  <c r="I518" i="1" s="1"/>
  <c r="H871" i="1"/>
  <c r="I871" i="1" s="1"/>
  <c r="H232" i="1"/>
  <c r="I232" i="1" s="1"/>
  <c r="H222" i="1"/>
  <c r="I222" i="1" s="1"/>
  <c r="H220" i="1"/>
  <c r="I220" i="1" s="1"/>
  <c r="H81" i="1"/>
  <c r="I81" i="1" s="1"/>
  <c r="H850" i="1"/>
  <c r="I850" i="1" s="1"/>
  <c r="H847" i="1"/>
  <c r="I847" i="1" s="1"/>
  <c r="H167" i="1"/>
  <c r="I167" i="1" s="1"/>
  <c r="H350" i="1"/>
  <c r="I350" i="1" s="1"/>
  <c r="H764" i="1"/>
  <c r="I764" i="1" s="1"/>
  <c r="H842" i="1"/>
  <c r="I842" i="1" s="1"/>
  <c r="H225" i="1"/>
  <c r="I225" i="1" s="1"/>
  <c r="H62" i="1"/>
  <c r="I62" i="1" s="1"/>
  <c r="H285" i="1"/>
  <c r="I285" i="1" s="1"/>
  <c r="H261" i="1"/>
  <c r="I261" i="1" s="1"/>
  <c r="H390" i="1"/>
  <c r="I390" i="1" s="1"/>
  <c r="H256" i="1"/>
  <c r="I256" i="1" s="1"/>
  <c r="H377" i="1"/>
  <c r="I377" i="1" s="1"/>
  <c r="H30" i="1"/>
  <c r="I30" i="1" s="1"/>
  <c r="H687" i="1"/>
  <c r="I687" i="1" s="1"/>
  <c r="H104" i="1"/>
  <c r="I104" i="1" s="1"/>
  <c r="H410" i="1"/>
  <c r="I410" i="1" s="1"/>
  <c r="H749" i="1"/>
  <c r="I749" i="1" s="1"/>
  <c r="H35" i="1"/>
  <c r="I35" i="1" s="1"/>
  <c r="H737" i="1"/>
  <c r="I737" i="1" s="1"/>
  <c r="H425" i="1"/>
  <c r="I425" i="1" s="1"/>
  <c r="H644" i="1"/>
  <c r="I644" i="1" s="1"/>
  <c r="H779" i="1"/>
  <c r="I779" i="1" s="1"/>
  <c r="H401" i="1"/>
  <c r="I401" i="1" s="1"/>
  <c r="H99" i="1"/>
  <c r="I99" i="1" s="1"/>
  <c r="H280" i="1"/>
  <c r="I280" i="1" s="1"/>
  <c r="H253" i="1"/>
  <c r="I253" i="1" s="1"/>
  <c r="H433" i="1"/>
  <c r="I433" i="1" s="1"/>
  <c r="H600" i="1"/>
  <c r="I600" i="1" s="1"/>
  <c r="H510" i="1"/>
  <c r="I510" i="1" s="1"/>
  <c r="H122" i="1"/>
  <c r="I122" i="1" s="1"/>
  <c r="H88" i="1"/>
  <c r="I88" i="1" s="1"/>
  <c r="H339" i="1"/>
  <c r="I339" i="1" s="1"/>
  <c r="H371" i="1"/>
  <c r="I371" i="1" s="1"/>
  <c r="H359" i="1"/>
  <c r="I359" i="1" s="1"/>
  <c r="H149" i="1"/>
  <c r="I149" i="1" s="1"/>
  <c r="H70" i="1"/>
  <c r="I70" i="1" s="1"/>
  <c r="H564" i="1"/>
  <c r="I564" i="1" s="1"/>
  <c r="H217" i="1"/>
  <c r="I217" i="1" s="1"/>
  <c r="H107" i="1"/>
  <c r="I107" i="1" s="1"/>
  <c r="H252" i="1"/>
  <c r="I252" i="1" s="1"/>
  <c r="H179" i="1"/>
  <c r="I179" i="1" s="1"/>
  <c r="H190" i="1"/>
  <c r="I190" i="1" s="1"/>
  <c r="H248" i="1"/>
  <c r="I248" i="1" s="1"/>
  <c r="H625" i="1"/>
  <c r="I625" i="1" s="1"/>
  <c r="H11" i="1"/>
  <c r="I11" i="1" s="1"/>
  <c r="H160" i="1"/>
  <c r="I160" i="1" s="1"/>
  <c r="H602" i="1"/>
  <c r="I602" i="1" s="1"/>
  <c r="H370" i="1"/>
  <c r="I370" i="1" s="1"/>
  <c r="H322" i="1"/>
  <c r="I322" i="1" s="1"/>
  <c r="H798" i="1"/>
  <c r="I798" i="1" s="1"/>
  <c r="H493" i="1"/>
  <c r="I493" i="1" s="1"/>
  <c r="H562" i="1"/>
  <c r="I562" i="1" s="1"/>
  <c r="H449" i="1"/>
  <c r="I449" i="1" s="1"/>
  <c r="H358" i="1"/>
  <c r="I358" i="1" s="1"/>
  <c r="H502" i="1"/>
  <c r="I502" i="1" s="1"/>
  <c r="H270" i="1"/>
  <c r="I270" i="1" s="1"/>
  <c r="H125" i="1"/>
  <c r="I125" i="1" s="1"/>
  <c r="H188" i="1"/>
  <c r="I188" i="1" s="1"/>
  <c r="H235" i="1"/>
  <c r="I235" i="1" s="1"/>
  <c r="H403" i="1"/>
  <c r="I403" i="1" s="1"/>
  <c r="H151" i="1"/>
  <c r="I151" i="1" s="1"/>
  <c r="H720" i="1"/>
  <c r="I720" i="1" s="1"/>
  <c r="H573" i="1"/>
  <c r="I573" i="1" s="1"/>
  <c r="H2" i="1"/>
  <c r="I2" i="1" s="1"/>
  <c r="H362" i="1"/>
  <c r="I362" i="1" s="1"/>
  <c r="H284" i="1"/>
  <c r="I284" i="1" s="1"/>
  <c r="H442" i="1"/>
  <c r="I442" i="1" s="1"/>
  <c r="H174" i="1"/>
  <c r="I174" i="1" s="1"/>
  <c r="H293" i="1"/>
  <c r="I293" i="1" s="1"/>
  <c r="H415" i="1"/>
  <c r="I415" i="1" s="1"/>
  <c r="H265" i="1"/>
  <c r="I265" i="1" s="1"/>
  <c r="H757" i="1"/>
  <c r="I757" i="1" s="1"/>
  <c r="H202" i="1"/>
  <c r="I202" i="1" s="1"/>
  <c r="H213" i="1"/>
  <c r="I213" i="1" s="1"/>
  <c r="H569" i="1"/>
  <c r="I569" i="1" s="1"/>
  <c r="H83" i="1"/>
  <c r="I83" i="1" s="1"/>
  <c r="H360" i="1"/>
  <c r="I360" i="1" s="1"/>
  <c r="H170" i="1"/>
  <c r="I170" i="1" s="1"/>
  <c r="H661" i="1"/>
  <c r="I661" i="1" s="1"/>
  <c r="H652" i="1"/>
  <c r="I652" i="1" s="1"/>
  <c r="H565" i="1"/>
  <c r="I565" i="1" s="1"/>
  <c r="H243" i="1"/>
  <c r="I243" i="1" s="1"/>
  <c r="H698" i="1"/>
  <c r="I698" i="1" s="1"/>
  <c r="H333" i="1"/>
  <c r="I333" i="1" s="1"/>
  <c r="H74" i="1"/>
  <c r="I74" i="1" s="1"/>
  <c r="H761" i="1"/>
  <c r="I761" i="1" s="1"/>
  <c r="H26" i="1"/>
  <c r="I26" i="1" s="1"/>
  <c r="H218" i="1"/>
  <c r="I218" i="1" s="1"/>
  <c r="H282" i="1"/>
  <c r="I282" i="1" s="1"/>
  <c r="H1123" i="1"/>
  <c r="I1123" i="1" s="1"/>
  <c r="H96" i="1"/>
  <c r="I96" i="1" s="1"/>
  <c r="H594" i="1"/>
  <c r="I594" i="1" s="1"/>
  <c r="H420" i="1"/>
  <c r="I420" i="1" s="1"/>
  <c r="H637" i="1"/>
  <c r="I637" i="1" s="1"/>
  <c r="H462" i="1"/>
  <c r="I462" i="1" s="1"/>
  <c r="H486" i="1"/>
  <c r="I486" i="1" s="1"/>
  <c r="H729" i="1"/>
  <c r="I729" i="1" s="1"/>
  <c r="H126" i="1"/>
  <c r="I126" i="1" s="1"/>
  <c r="H299" i="1"/>
  <c r="I299" i="1" s="1"/>
  <c r="H588" i="1"/>
  <c r="I588" i="1" s="1"/>
  <c r="H155" i="1"/>
  <c r="I155" i="1" s="1"/>
  <c r="H444" i="1"/>
  <c r="I444" i="1" s="1"/>
  <c r="H76" i="1"/>
  <c r="I76" i="1" s="1"/>
  <c r="H263" i="1"/>
  <c r="I263" i="1" s="1"/>
  <c r="H59" i="1"/>
  <c r="I59" i="1" s="1"/>
  <c r="H385" i="1"/>
  <c r="I385" i="1" s="1"/>
  <c r="H278" i="1"/>
  <c r="I278" i="1" s="1"/>
  <c r="H31" i="1"/>
  <c r="I31" i="1" s="1"/>
  <c r="H51" i="1"/>
  <c r="I51" i="1" s="1"/>
  <c r="H1260" i="1"/>
  <c r="I1260" i="1" s="1"/>
  <c r="H204" i="1"/>
  <c r="I204" i="1" s="1"/>
  <c r="H654" i="1"/>
  <c r="I654" i="1" s="1"/>
  <c r="H331" i="1"/>
  <c r="I331" i="1" s="1"/>
  <c r="H619" i="1"/>
  <c r="I619" i="1" s="1"/>
  <c r="H539" i="1"/>
  <c r="I539" i="1" s="1"/>
  <c r="H138" i="1"/>
  <c r="I138" i="1" s="1"/>
  <c r="H747" i="1"/>
  <c r="I747" i="1" s="1"/>
  <c r="H352" i="1"/>
  <c r="I352" i="1" s="1"/>
  <c r="H419" i="1"/>
  <c r="I419" i="1" s="1"/>
  <c r="H266" i="1"/>
  <c r="I266" i="1" s="1"/>
  <c r="H503" i="1"/>
  <c r="I503" i="1" s="1"/>
  <c r="H67" i="1"/>
  <c r="I67" i="1" s="1"/>
  <c r="H497" i="1"/>
  <c r="I497" i="1" s="1"/>
  <c r="H460" i="1"/>
  <c r="I460" i="1" s="1"/>
  <c r="H80" i="1"/>
  <c r="I80" i="1" s="1"/>
  <c r="H683" i="1"/>
  <c r="I683" i="1" s="1"/>
  <c r="H548" i="1"/>
  <c r="I548" i="1" s="1"/>
  <c r="H244" i="1"/>
  <c r="I244" i="1" s="1"/>
  <c r="H521" i="1"/>
  <c r="I521" i="1" s="1"/>
  <c r="H464" i="1"/>
  <c r="I464" i="1" s="1"/>
  <c r="H431" i="1"/>
  <c r="I431" i="1" s="1"/>
  <c r="H310" i="1"/>
  <c r="I310" i="1" s="1"/>
  <c r="H680" i="1"/>
  <c r="I680" i="1" s="1"/>
  <c r="H338" i="1"/>
  <c r="I338" i="1" s="1"/>
  <c r="H1040" i="1"/>
  <c r="I1040" i="1" s="1"/>
  <c r="H1201" i="1"/>
  <c r="I1201" i="1" s="1"/>
  <c r="H192" i="1"/>
  <c r="I192" i="1" s="1"/>
  <c r="H239" i="1"/>
  <c r="I239" i="1" s="1"/>
  <c r="H505" i="1"/>
  <c r="I505" i="1" s="1"/>
  <c r="H746" i="1"/>
  <c r="I746" i="1" s="1"/>
  <c r="H109" i="1"/>
  <c r="I109" i="1" s="1"/>
  <c r="H178" i="1"/>
  <c r="I178" i="1" s="1"/>
  <c r="H1081" i="1"/>
  <c r="I1081" i="1" s="1"/>
  <c r="H574" i="1"/>
  <c r="I574" i="1" s="1"/>
  <c r="H611" i="1"/>
  <c r="I611" i="1" s="1"/>
  <c r="H246" i="1"/>
  <c r="I246" i="1" s="1"/>
  <c r="H340" i="1"/>
  <c r="I340" i="1" s="1"/>
  <c r="H1124" i="1"/>
  <c r="I1124" i="1" s="1"/>
  <c r="H412" i="1"/>
  <c r="I412" i="1" s="1"/>
  <c r="H607" i="1"/>
  <c r="I607" i="1" s="1"/>
  <c r="H45" i="1"/>
  <c r="I45" i="1" s="1"/>
  <c r="H73" i="1"/>
  <c r="I73" i="1" s="1"/>
  <c r="H86" i="1"/>
  <c r="I86" i="1" s="1"/>
  <c r="H49" i="1"/>
  <c r="I49" i="1" s="1"/>
  <c r="H303" i="1"/>
  <c r="I303" i="1" s="1"/>
  <c r="H230" i="1"/>
  <c r="I230" i="1" s="1"/>
  <c r="H69" i="1"/>
  <c r="I69" i="1" s="1"/>
  <c r="H110" i="1"/>
  <c r="I110" i="1" s="1"/>
  <c r="H424" i="1"/>
  <c r="I424" i="1" s="1"/>
  <c r="H330" i="1"/>
  <c r="I330" i="1" s="1"/>
  <c r="H208" i="1"/>
  <c r="I208" i="1" s="1"/>
  <c r="H734" i="1"/>
  <c r="I734" i="1" s="1"/>
  <c r="H706" i="1"/>
  <c r="I706" i="1" s="1"/>
  <c r="H597" i="1"/>
  <c r="I597" i="1" s="1"/>
  <c r="H210" i="1"/>
  <c r="I210" i="1" s="1"/>
  <c r="H85" i="1"/>
  <c r="I85" i="1" s="1"/>
  <c r="H121" i="1"/>
  <c r="I121" i="1" s="1"/>
  <c r="H523" i="1"/>
  <c r="I523" i="1" s="1"/>
  <c r="H473" i="1"/>
  <c r="I473" i="1" s="1"/>
  <c r="H524" i="1"/>
  <c r="I524" i="1" s="1"/>
  <c r="H163" i="1"/>
  <c r="I163" i="1" s="1"/>
  <c r="H1092" i="1"/>
  <c r="I1092" i="1" s="1"/>
  <c r="H909" i="1"/>
  <c r="I909" i="1" s="1"/>
  <c r="H1098" i="1"/>
  <c r="I1098" i="1" s="1"/>
  <c r="H922" i="1"/>
  <c r="I922" i="1" s="1"/>
  <c r="H927" i="1"/>
  <c r="I927" i="1" s="1"/>
  <c r="H658" i="1"/>
  <c r="I658" i="1" s="1"/>
  <c r="H102" i="1"/>
  <c r="I102" i="1" s="1"/>
  <c r="H638" i="1"/>
  <c r="I638" i="1" s="1"/>
  <c r="H902" i="1"/>
  <c r="I902" i="1" s="1"/>
  <c r="H995" i="1"/>
  <c r="I995" i="1" s="1"/>
  <c r="H329" i="1"/>
  <c r="I329" i="1" s="1"/>
  <c r="H368" i="1"/>
  <c r="I368" i="1" s="1"/>
  <c r="H512" i="1"/>
  <c r="I512" i="1" s="1"/>
  <c r="H624" i="1"/>
  <c r="I624" i="1" s="1"/>
  <c r="H751" i="1"/>
  <c r="I751" i="1" s="1"/>
  <c r="H343" i="1"/>
  <c r="I343" i="1" s="1"/>
  <c r="H196" i="1"/>
  <c r="I196" i="1" s="1"/>
  <c r="H1009" i="1"/>
  <c r="I1009" i="1" s="1"/>
  <c r="H1162" i="1"/>
  <c r="I1162" i="1" s="1"/>
  <c r="H1122" i="1"/>
  <c r="I1122" i="1" s="1"/>
  <c r="H1190" i="1"/>
  <c r="I1190" i="1" s="1"/>
  <c r="H1278" i="1"/>
  <c r="I1278" i="1" s="1"/>
  <c r="H1106" i="1"/>
  <c r="I1106" i="1" s="1"/>
  <c r="H891" i="1"/>
  <c r="I891" i="1" s="1"/>
  <c r="H1148" i="1"/>
  <c r="I1148" i="1" s="1"/>
  <c r="H861" i="1"/>
  <c r="I861" i="1" s="1"/>
  <c r="H1257" i="1"/>
  <c r="I1257" i="1" s="1"/>
  <c r="H516" i="1"/>
  <c r="I516" i="1" s="1"/>
  <c r="H1135" i="1"/>
  <c r="I1135" i="1" s="1"/>
  <c r="H1026" i="1"/>
  <c r="I1026" i="1" s="1"/>
  <c r="H834" i="1"/>
  <c r="I834" i="1" s="1"/>
  <c r="H1037" i="1"/>
  <c r="I1037" i="1" s="1"/>
  <c r="H1304" i="1"/>
  <c r="I1304" i="1" s="1"/>
  <c r="H949" i="1"/>
  <c r="I949" i="1" s="1"/>
  <c r="H507" i="1"/>
  <c r="I507" i="1" s="1"/>
  <c r="H767" i="1"/>
  <c r="I767" i="1" s="1"/>
  <c r="H1079" i="1"/>
  <c r="I1079" i="1" s="1"/>
  <c r="H983" i="1"/>
  <c r="I983" i="1" s="1"/>
  <c r="H763" i="1"/>
  <c r="I763" i="1" s="1"/>
  <c r="H716" i="1"/>
  <c r="I716" i="1" s="1"/>
  <c r="H1174" i="1"/>
  <c r="I1174" i="1" s="1"/>
  <c r="H923" i="1"/>
  <c r="I923" i="1" s="1"/>
  <c r="H175" i="1"/>
  <c r="I175" i="1" s="1"/>
  <c r="H173" i="1"/>
  <c r="I173" i="1" s="1"/>
  <c r="H1017" i="1"/>
  <c r="I1017" i="1" s="1"/>
  <c r="H469" i="1"/>
  <c r="I469" i="1" s="1"/>
  <c r="H1039" i="1"/>
  <c r="I1039" i="1" s="1"/>
  <c r="H528" i="1"/>
  <c r="I528" i="1" s="1"/>
  <c r="H773" i="1"/>
  <c r="I773" i="1" s="1"/>
  <c r="H704" i="1"/>
  <c r="I704" i="1" s="1"/>
  <c r="H500" i="1"/>
  <c r="I500" i="1" s="1"/>
  <c r="H1117" i="1"/>
  <c r="I1117" i="1" s="1"/>
  <c r="H389" i="1"/>
  <c r="I389" i="1" s="1"/>
  <c r="H876" i="1"/>
  <c r="I876" i="1" s="1"/>
  <c r="H452" i="1"/>
  <c r="I452" i="1" s="1"/>
  <c r="H1080" i="1"/>
  <c r="I1080" i="1" s="1"/>
  <c r="H1243" i="1"/>
  <c r="I1243" i="1" s="1"/>
  <c r="H1074" i="1"/>
  <c r="I1074" i="1" s="1"/>
  <c r="H1146" i="1"/>
  <c r="I1146" i="1" s="1"/>
  <c r="H1261" i="1"/>
  <c r="I1261" i="1" s="1"/>
  <c r="H1331" i="1"/>
  <c r="I1331" i="1" s="1"/>
  <c r="H1027" i="1"/>
  <c r="I1027" i="1" s="1"/>
  <c r="H1134" i="1"/>
  <c r="I1134" i="1" s="1"/>
  <c r="H998" i="1"/>
  <c r="I998" i="1" s="1"/>
  <c r="H651" i="1"/>
  <c r="I651" i="1" s="1"/>
  <c r="H566" i="1"/>
  <c r="I566" i="1" s="1"/>
  <c r="H1033" i="1"/>
  <c r="I1033" i="1" s="1"/>
  <c r="H445" i="1"/>
  <c r="I445" i="1" s="1"/>
  <c r="H641" i="1"/>
  <c r="I641" i="1" s="1"/>
  <c r="H1109" i="1"/>
  <c r="I1109" i="1" s="1"/>
  <c r="H951" i="1"/>
  <c r="I951" i="1" s="1"/>
  <c r="H1294" i="1"/>
  <c r="I1294" i="1" s="1"/>
  <c r="H1111" i="1"/>
  <c r="I1111" i="1" s="1"/>
  <c r="H1305" i="1"/>
  <c r="I1305" i="1" s="1"/>
  <c r="H1110" i="1"/>
  <c r="I1110" i="1" s="1"/>
  <c r="H1206" i="1"/>
  <c r="I1206" i="1" s="1"/>
  <c r="H702" i="1"/>
  <c r="I702" i="1" s="1"/>
  <c r="H810" i="1"/>
  <c r="I810" i="1" s="1"/>
  <c r="H334" i="1"/>
  <c r="I334" i="1" s="1"/>
  <c r="H1253" i="1"/>
  <c r="I1253" i="1" s="1"/>
  <c r="H1191" i="1"/>
  <c r="I1191" i="1" s="1"/>
  <c r="H1066" i="1"/>
  <c r="I1066" i="1" s="1"/>
  <c r="H1016" i="1"/>
  <c r="I1016" i="1" s="1"/>
  <c r="H1126" i="1"/>
  <c r="I1126" i="1" s="1"/>
  <c r="H1018" i="1"/>
  <c r="I1018" i="1" s="1"/>
  <c r="H1228" i="1"/>
  <c r="I1228" i="1" s="1"/>
  <c r="H491" i="1"/>
  <c r="I491" i="1" s="1"/>
  <c r="H1143" i="1"/>
  <c r="I1143" i="1" s="1"/>
  <c r="H1044" i="1"/>
  <c r="I1044" i="1" s="1"/>
  <c r="H1212" i="1"/>
  <c r="I1212" i="1" s="1"/>
  <c r="H1064" i="1"/>
  <c r="I1064" i="1" s="1"/>
  <c r="H752" i="1"/>
  <c r="I752" i="1" s="1"/>
  <c r="H905" i="1"/>
  <c r="I905" i="1" s="1"/>
  <c r="H1035" i="1"/>
  <c r="I1035" i="1" s="1"/>
  <c r="H1006" i="1"/>
  <c r="I1006" i="1" s="1"/>
  <c r="H1220" i="1"/>
  <c r="I1220" i="1" s="1"/>
  <c r="H1247" i="1"/>
  <c r="I1247" i="1" s="1"/>
  <c r="H275" i="1"/>
  <c r="I275" i="1" s="1"/>
  <c r="H43" i="1"/>
  <c r="I43" i="1" s="1"/>
  <c r="H1199" i="1"/>
  <c r="I1199" i="1" s="1"/>
  <c r="H1341" i="1"/>
  <c r="I1341" i="1" s="1"/>
  <c r="H1301" i="1"/>
  <c r="I1301" i="1" s="1"/>
  <c r="H168" i="1"/>
  <c r="I168" i="1" s="1"/>
  <c r="H1298" i="1"/>
  <c r="I1298" i="1" s="1"/>
  <c r="H1068" i="1"/>
  <c r="I1068" i="1" s="1"/>
  <c r="H880" i="1"/>
  <c r="I880" i="1" s="1"/>
  <c r="H1011" i="1"/>
  <c r="I1011" i="1" s="1"/>
  <c r="H750" i="1"/>
  <c r="I750" i="1" s="1"/>
  <c r="H227" i="1"/>
  <c r="I227" i="1" s="1"/>
  <c r="H84" i="1"/>
  <c r="I84" i="1" s="1"/>
  <c r="H999" i="1"/>
  <c r="I999" i="1" s="1"/>
  <c r="H487" i="1"/>
  <c r="I487" i="1" s="1"/>
  <c r="H298" i="1"/>
  <c r="I298" i="1" s="1"/>
  <c r="H1238" i="1"/>
  <c r="I1238" i="1" s="1"/>
  <c r="H1144" i="1"/>
  <c r="I1144" i="1" s="1"/>
  <c r="H580" i="1"/>
  <c r="I580" i="1" s="1"/>
  <c r="H1008" i="1"/>
  <c r="I1008" i="1" s="1"/>
  <c r="H765" i="1"/>
  <c r="I765" i="1" s="1"/>
  <c r="H874" i="1"/>
  <c r="I874" i="1" s="1"/>
  <c r="H134" i="1"/>
  <c r="I134" i="1" s="1"/>
  <c r="H555" i="1"/>
  <c r="I555" i="1" s="1"/>
  <c r="H1328" i="1"/>
  <c r="I1328" i="1" s="1"/>
  <c r="H581" i="1"/>
  <c r="I581" i="1" s="1"/>
  <c r="H598" i="1"/>
  <c r="I598" i="1" s="1"/>
  <c r="H66" i="1"/>
  <c r="I66" i="1" s="1"/>
  <c r="H201" i="1"/>
  <c r="I201" i="1" s="1"/>
  <c r="H631" i="1"/>
  <c r="I631" i="1" s="1"/>
  <c r="H835" i="1"/>
  <c r="I835" i="1" s="1"/>
  <c r="H24" i="1"/>
  <c r="I24" i="1" s="1"/>
  <c r="H1108" i="1"/>
  <c r="I1108" i="1" s="1"/>
  <c r="H892" i="1"/>
  <c r="I892" i="1" s="1"/>
  <c r="H281" i="1"/>
  <c r="I281" i="1" s="1"/>
  <c r="H1112" i="1"/>
  <c r="I1112" i="1" s="1"/>
  <c r="H1065" i="1"/>
  <c r="I1065" i="1" s="1"/>
  <c r="H1078" i="1"/>
  <c r="I1078" i="1" s="1"/>
  <c r="H939" i="1"/>
  <c r="I939" i="1" s="1"/>
  <c r="H1351" i="1"/>
  <c r="I1351" i="1" s="1"/>
  <c r="H148" i="1"/>
  <c r="I148" i="1" s="1"/>
  <c r="H743" i="1"/>
  <c r="I743" i="1" s="1"/>
  <c r="H1332" i="1"/>
  <c r="I1332" i="1" s="1"/>
  <c r="H1329" i="1"/>
  <c r="I1329" i="1" s="1"/>
  <c r="H129" i="1"/>
  <c r="I129" i="1" s="1"/>
  <c r="H916" i="1"/>
  <c r="I916" i="1" s="1"/>
  <c r="H1189" i="1"/>
  <c r="I1189" i="1" s="1"/>
  <c r="H1299" i="1"/>
  <c r="I1299" i="1" s="1"/>
  <c r="H1041" i="1"/>
  <c r="I1041" i="1" s="1"/>
  <c r="H436" i="1"/>
  <c r="I436" i="1" s="1"/>
  <c r="H79" i="1"/>
  <c r="I79" i="1" s="1"/>
  <c r="H152" i="1"/>
  <c r="I152" i="1" s="1"/>
  <c r="H975" i="1"/>
  <c r="I975" i="1" s="1"/>
  <c r="H457" i="1"/>
  <c r="I457" i="1" s="1"/>
  <c r="H1120" i="1"/>
  <c r="I1120" i="1" s="1"/>
  <c r="H1318" i="1"/>
  <c r="I1318" i="1" s="1"/>
  <c r="H1365" i="1"/>
  <c r="I1365" i="1" s="1"/>
  <c r="H1129" i="1"/>
  <c r="I1129" i="1" s="1"/>
  <c r="H1335" i="1"/>
  <c r="I1335" i="1" s="1"/>
  <c r="H1130" i="1"/>
  <c r="I1130" i="1" s="1"/>
  <c r="H1323" i="1"/>
  <c r="I1323" i="1" s="1"/>
  <c r="H1104" i="1"/>
  <c r="I1104" i="1" s="1"/>
  <c r="H852" i="1"/>
  <c r="I852" i="1" s="1"/>
  <c r="H974" i="1"/>
  <c r="I974" i="1" s="1"/>
  <c r="H868" i="1"/>
  <c r="I868" i="1" s="1"/>
  <c r="H1248" i="1"/>
  <c r="I1248" i="1" s="1"/>
  <c r="H1051" i="1"/>
  <c r="I1051" i="1" s="1"/>
  <c r="H1069" i="1"/>
  <c r="I1069" i="1" s="1"/>
  <c r="H1289" i="1"/>
  <c r="I1289" i="1" s="1"/>
  <c r="H1031" i="1"/>
  <c r="I1031" i="1" s="1"/>
  <c r="H1156" i="1"/>
  <c r="I1156" i="1" s="1"/>
  <c r="H1105" i="1"/>
  <c r="I1105" i="1" s="1"/>
  <c r="H986" i="1"/>
  <c r="I986" i="1" s="1"/>
  <c r="H1218" i="1"/>
  <c r="I1218" i="1" s="1"/>
  <c r="H1219" i="1"/>
  <c r="I1219" i="1" s="1"/>
  <c r="H1059" i="1"/>
  <c r="I1059" i="1" s="1"/>
  <c r="H679" i="1"/>
  <c r="I679" i="1" s="1"/>
  <c r="H257" i="1"/>
  <c r="I257" i="1" s="1"/>
  <c r="H969" i="1"/>
  <c r="I969" i="1" s="1"/>
  <c r="H623" i="1"/>
  <c r="I623" i="1" s="1"/>
  <c r="H792" i="1"/>
  <c r="I792" i="1" s="1"/>
  <c r="H1154" i="1"/>
  <c r="I1154" i="1" s="1"/>
  <c r="H867" i="1"/>
  <c r="I867" i="1" s="1"/>
  <c r="H650" i="1"/>
  <c r="I650" i="1" s="1"/>
  <c r="H718" i="1"/>
  <c r="I718" i="1" s="1"/>
  <c r="H538" i="1"/>
  <c r="I538" i="1" s="1"/>
  <c r="H1055" i="1"/>
  <c r="I1055" i="1" s="1"/>
  <c r="H1001" i="1"/>
  <c r="I1001" i="1" s="1"/>
  <c r="H724" i="1"/>
  <c r="I724" i="1" s="1"/>
  <c r="H806" i="1"/>
  <c r="I806" i="1" s="1"/>
  <c r="H1115" i="1"/>
  <c r="I1115" i="1" s="1"/>
  <c r="H866" i="1"/>
  <c r="I866" i="1" s="1"/>
  <c r="H984" i="1"/>
  <c r="I984" i="1" s="1"/>
  <c r="H708" i="1"/>
  <c r="I708" i="1" s="1"/>
  <c r="H971" i="1"/>
  <c r="I971" i="1" s="1"/>
  <c r="H599" i="1"/>
  <c r="I599" i="1" s="1"/>
  <c r="H985" i="1"/>
  <c r="I985" i="1" s="1"/>
  <c r="H727" i="1"/>
  <c r="I727" i="1" s="1"/>
  <c r="H893" i="1"/>
  <c r="I893" i="1" s="1"/>
  <c r="H843" i="1"/>
  <c r="I843" i="1" s="1"/>
  <c r="H722" i="1"/>
  <c r="I722" i="1" s="1"/>
  <c r="H1179" i="1"/>
  <c r="I1179" i="1" s="1"/>
  <c r="H1192" i="1"/>
  <c r="I1192" i="1" s="1"/>
  <c r="H963" i="1"/>
  <c r="I963" i="1" s="1"/>
  <c r="H1217" i="1"/>
  <c r="I1217" i="1" s="1"/>
  <c r="H1265" i="1"/>
  <c r="I1265" i="1" s="1"/>
  <c r="H1207" i="1"/>
  <c r="I1207" i="1" s="1"/>
  <c r="H1187" i="1"/>
  <c r="I1187" i="1" s="1"/>
  <c r="H44" i="1"/>
  <c r="I44" i="1" s="1"/>
  <c r="H744" i="1"/>
  <c r="I744" i="1" s="1"/>
  <c r="H966" i="1"/>
  <c r="I966" i="1" s="1"/>
  <c r="H738" i="1"/>
  <c r="I738" i="1" s="1"/>
  <c r="H242" i="1"/>
  <c r="I242" i="1" s="1"/>
  <c r="H514" i="1"/>
  <c r="I514" i="1" s="1"/>
  <c r="H754" i="1"/>
  <c r="I754" i="1" s="1"/>
  <c r="H1121" i="1"/>
  <c r="I1121" i="1" s="1"/>
  <c r="H793" i="1"/>
  <c r="I793" i="1" s="1"/>
  <c r="H1152" i="1"/>
  <c r="I1152" i="1" s="1"/>
  <c r="H799" i="1"/>
  <c r="I799" i="1" s="1"/>
  <c r="H1316" i="1"/>
  <c r="I1316" i="1" s="1"/>
  <c r="H886" i="1"/>
  <c r="I886" i="1" s="1"/>
  <c r="H723" i="1"/>
  <c r="I723" i="1" s="1"/>
  <c r="H823" i="1"/>
  <c r="I823" i="1" s="1"/>
  <c r="H622" i="1"/>
  <c r="I622" i="1" s="1"/>
  <c r="H1324" i="1"/>
  <c r="I1324" i="1" s="1"/>
  <c r="H696" i="1"/>
  <c r="I696" i="1" s="1"/>
  <c r="H785" i="1"/>
  <c r="I785" i="1" s="1"/>
  <c r="H1084" i="1"/>
  <c r="I1084" i="1" s="1"/>
  <c r="H932" i="1"/>
  <c r="I932" i="1" s="1"/>
  <c r="H991" i="1"/>
  <c r="I991" i="1" s="1"/>
  <c r="H896" i="1"/>
  <c r="I896" i="1" s="1"/>
  <c r="H1175" i="1"/>
  <c r="I1175" i="1" s="1"/>
  <c r="H1062" i="1"/>
  <c r="I1062" i="1" s="1"/>
  <c r="H1091" i="1"/>
  <c r="I1091" i="1" s="1"/>
  <c r="H1053" i="1"/>
  <c r="I1053" i="1" s="1"/>
  <c r="H1021" i="1"/>
  <c r="I1021" i="1" s="1"/>
  <c r="H830" i="1"/>
  <c r="I830" i="1" s="1"/>
  <c r="H1178" i="1"/>
  <c r="I1178" i="1" s="1"/>
  <c r="H1096" i="1"/>
  <c r="I1096" i="1" s="1"/>
  <c r="H1242" i="1"/>
  <c r="I1242" i="1" s="1"/>
  <c r="H858" i="1"/>
  <c r="I858" i="1" s="1"/>
  <c r="H1116" i="1"/>
  <c r="I1116" i="1" s="1"/>
  <c r="H1029" i="1"/>
  <c r="I1029" i="1" s="1"/>
  <c r="H979" i="1"/>
  <c r="I979" i="1" s="1"/>
  <c r="H1145" i="1"/>
  <c r="I1145" i="1" s="1"/>
  <c r="H964" i="1"/>
  <c r="I964" i="1" s="1"/>
  <c r="H1252" i="1"/>
  <c r="I1252" i="1" s="1"/>
  <c r="H1226" i="1"/>
  <c r="I1226" i="1" s="1"/>
  <c r="H844" i="1"/>
  <c r="I844" i="1" s="1"/>
  <c r="H987" i="1"/>
  <c r="I987" i="1" s="1"/>
  <c r="H1088" i="1"/>
  <c r="I1088" i="1" s="1"/>
  <c r="H1128" i="1"/>
  <c r="I1128" i="1" s="1"/>
  <c r="H1002" i="1"/>
  <c r="I1002" i="1" s="1"/>
  <c r="H1125" i="1"/>
  <c r="I1125" i="1" s="1"/>
  <c r="H1042" i="1"/>
  <c r="I1042" i="1" s="1"/>
  <c r="H1266" i="1"/>
  <c r="I1266" i="1" s="1"/>
  <c r="H1141" i="1"/>
  <c r="I1141" i="1" s="1"/>
  <c r="H954" i="1"/>
  <c r="I954" i="1" s="1"/>
  <c r="H394" i="1"/>
  <c r="I394" i="1" s="1"/>
  <c r="H1284" i="1"/>
  <c r="I1284" i="1" s="1"/>
  <c r="H933" i="1"/>
  <c r="I933" i="1" s="1"/>
  <c r="H906" i="1"/>
  <c r="I906" i="1" s="1"/>
  <c r="H537" i="1"/>
  <c r="I537" i="1" s="1"/>
  <c r="H1194" i="1"/>
  <c r="I1194" i="1" s="1"/>
  <c r="H965" i="1"/>
  <c r="I965" i="1" s="1"/>
  <c r="H1052" i="1"/>
  <c r="I1052" i="1" s="1"/>
  <c r="H961" i="1"/>
  <c r="I961" i="1" s="1"/>
  <c r="H1025" i="1"/>
  <c r="I1025" i="1" s="1"/>
  <c r="H797" i="1"/>
  <c r="I797" i="1" s="1"/>
  <c r="H1277" i="1"/>
  <c r="I1277" i="1" s="1"/>
  <c r="H869" i="1"/>
  <c r="I869" i="1" s="1"/>
  <c r="H8" i="1"/>
  <c r="I8" i="1" s="1"/>
  <c r="H656" i="1"/>
  <c r="I656" i="1" s="1"/>
  <c r="H836" i="1"/>
  <c r="I836" i="1" s="1"/>
  <c r="H584" i="1"/>
  <c r="I584" i="1" s="1"/>
  <c r="H762" i="1"/>
  <c r="I762" i="1" s="1"/>
  <c r="H158" i="1"/>
  <c r="I158" i="1" s="1"/>
  <c r="H393" i="1"/>
  <c r="I393" i="1" s="1"/>
  <c r="H591" i="1"/>
  <c r="I591" i="1" s="1"/>
  <c r="H825" i="1"/>
  <c r="I825" i="1" s="1"/>
  <c r="H829" i="1"/>
  <c r="I829" i="1" s="1"/>
  <c r="H531" i="1"/>
  <c r="I531" i="1" s="1"/>
  <c r="H1028" i="1"/>
  <c r="I1028" i="1" s="1"/>
  <c r="H378" i="1"/>
  <c r="I378" i="1" s="1"/>
  <c r="H1097" i="1"/>
  <c r="I1097" i="1" s="1"/>
  <c r="H863" i="1"/>
  <c r="I863" i="1" s="1"/>
  <c r="H1198" i="1"/>
  <c r="I1198" i="1" s="1"/>
  <c r="H955" i="1"/>
  <c r="I955" i="1" s="1"/>
  <c r="H848" i="1"/>
  <c r="I848" i="1" s="1"/>
  <c r="H1014" i="1"/>
  <c r="I1014" i="1" s="1"/>
  <c r="H795" i="1"/>
  <c r="I795" i="1" s="1"/>
  <c r="H956" i="1"/>
  <c r="I956" i="1" s="1"/>
  <c r="H645" i="1"/>
  <c r="I645" i="1" s="1"/>
  <c r="H542" i="1"/>
  <c r="I542" i="1" s="1"/>
  <c r="H1132" i="1"/>
  <c r="I1132" i="1" s="1"/>
  <c r="H1225" i="1"/>
  <c r="I1225" i="1" s="1"/>
  <c r="H881" i="1"/>
  <c r="I881" i="1" s="1"/>
  <c r="H1250" i="1"/>
  <c r="I1250" i="1" s="1"/>
  <c r="H387" i="1"/>
  <c r="I387" i="1" s="1"/>
  <c r="H846" i="1"/>
  <c r="I846" i="1" s="1"/>
  <c r="H628" i="1"/>
  <c r="I628" i="1" s="1"/>
  <c r="H547" i="1"/>
  <c r="I547" i="1" s="1"/>
  <c r="H689" i="1"/>
  <c r="I689" i="1" s="1"/>
  <c r="H550" i="1"/>
  <c r="I550" i="1" s="1"/>
  <c r="H406" i="1"/>
  <c r="I406" i="1" s="1"/>
  <c r="H413" i="1"/>
  <c r="I413" i="1" s="1"/>
  <c r="H633" i="1"/>
  <c r="I633" i="1" s="1"/>
  <c r="H692" i="1"/>
  <c r="I692" i="1" s="1"/>
  <c r="H397" i="1"/>
  <c r="I397" i="1" s="1"/>
  <c r="H575" i="1"/>
  <c r="I575" i="1" s="1"/>
  <c r="H504" i="1"/>
  <c r="I504" i="1" s="1"/>
  <c r="H342" i="1"/>
  <c r="I342" i="1" s="1"/>
  <c r="H657" i="1"/>
  <c r="I657" i="1" s="1"/>
  <c r="H701" i="1"/>
  <c r="I701" i="1" s="1"/>
  <c r="H894" i="1"/>
  <c r="I894" i="1" s="1"/>
  <c r="H676" i="1"/>
  <c r="I676" i="1" s="1"/>
  <c r="H711" i="1"/>
  <c r="I711" i="1" s="1"/>
  <c r="H972" i="1"/>
  <c r="I972" i="1" s="1"/>
  <c r="H769" i="1"/>
  <c r="I769" i="1" s="1"/>
  <c r="H1113" i="1"/>
  <c r="I1113" i="1" s="1"/>
  <c r="H274" i="1"/>
  <c r="I274" i="1" s="1"/>
  <c r="H1082" i="1"/>
  <c r="I1082" i="1" s="1"/>
  <c r="H936" i="1"/>
  <c r="I936" i="1" s="1"/>
  <c r="H1200" i="1"/>
  <c r="I1200" i="1" s="1"/>
  <c r="H494" i="1"/>
  <c r="I494" i="1" s="1"/>
  <c r="H1107" i="1"/>
  <c r="I1107" i="1" s="1"/>
  <c r="H994" i="1"/>
  <c r="I994" i="1" s="1"/>
  <c r="H463" i="1"/>
  <c r="I463" i="1" s="1"/>
  <c r="H1177" i="1"/>
  <c r="I1177" i="1" s="1"/>
  <c r="H642" i="1"/>
  <c r="I642" i="1" s="1"/>
  <c r="H784" i="1"/>
  <c r="I784" i="1" s="1"/>
  <c r="H1231" i="1"/>
  <c r="I1231" i="1" s="1"/>
  <c r="H241" i="1"/>
  <c r="I241" i="1" s="1"/>
  <c r="H408" i="1"/>
  <c r="I408" i="1" s="1"/>
  <c r="H934" i="1"/>
  <c r="I934" i="1" s="1"/>
  <c r="H1050" i="1"/>
  <c r="I1050" i="1" s="1"/>
  <c r="H1003" i="1"/>
  <c r="I1003" i="1" s="1"/>
  <c r="H840" i="1"/>
  <c r="I840" i="1" s="1"/>
  <c r="H872" i="1"/>
  <c r="I872" i="1" s="1"/>
  <c r="H783" i="1"/>
  <c r="I783" i="1" s="1"/>
  <c r="H789" i="1"/>
  <c r="I789" i="1" s="1"/>
  <c r="H990" i="1"/>
  <c r="I990" i="1" s="1"/>
  <c r="H620" i="1"/>
  <c r="I620" i="1" s="1"/>
  <c r="H903" i="1"/>
  <c r="I903" i="1" s="1"/>
  <c r="H551" i="1"/>
  <c r="I551" i="1" s="1"/>
  <c r="H1094" i="1"/>
  <c r="I1094" i="1" s="1"/>
  <c r="H794" i="1"/>
  <c r="I794" i="1" s="1"/>
  <c r="H1056" i="1"/>
  <c r="I1056" i="1" s="1"/>
  <c r="H391" i="1"/>
  <c r="I391" i="1" s="1"/>
  <c r="H301" i="1"/>
  <c r="I301" i="1" s="1"/>
  <c r="H1183" i="1"/>
  <c r="I1183" i="1" s="1"/>
  <c r="H695" i="1"/>
  <c r="I695" i="1" s="1"/>
  <c r="H1076" i="1"/>
  <c r="I1076" i="1" s="1"/>
  <c r="H1159" i="1"/>
  <c r="I1159" i="1" s="1"/>
  <c r="H982" i="1"/>
  <c r="I982" i="1" s="1"/>
  <c r="H885" i="1"/>
  <c r="I885" i="1" s="1"/>
  <c r="H981" i="1"/>
  <c r="I981" i="1" s="1"/>
  <c r="H997" i="1"/>
  <c r="I997" i="1" s="1"/>
  <c r="H1166" i="1"/>
  <c r="I1166" i="1" s="1"/>
  <c r="H1057" i="1"/>
  <c r="I1057" i="1" s="1"/>
  <c r="H1061" i="1"/>
  <c r="I1061" i="1" s="1"/>
  <c r="H636" i="1"/>
  <c r="I636" i="1" s="1"/>
  <c r="H1019" i="1"/>
  <c r="I1019" i="1" s="1"/>
  <c r="H1004" i="1"/>
  <c r="I1004" i="1" s="1"/>
  <c r="H1090" i="1"/>
  <c r="I1090" i="1" s="1"/>
  <c r="H183" i="1"/>
  <c r="I183" i="1" s="1"/>
  <c r="H715" i="1"/>
  <c r="I715" i="1" s="1"/>
  <c r="H585" i="1"/>
  <c r="I585" i="1" s="1"/>
  <c r="H369" i="1"/>
  <c r="I369" i="1" s="1"/>
  <c r="H1140" i="1"/>
  <c r="I1140" i="1" s="1"/>
  <c r="H1070" i="1"/>
  <c r="I1070" i="1" s="1"/>
  <c r="H827" i="1"/>
  <c r="I827" i="1" s="1"/>
  <c r="H973" i="1"/>
  <c r="I973" i="1" s="1"/>
  <c r="H952" i="1"/>
  <c r="I952" i="1" s="1"/>
  <c r="H774" i="1"/>
  <c r="I774" i="1" s="1"/>
  <c r="H900" i="1"/>
  <c r="I900" i="1" s="1"/>
  <c r="H889" i="1"/>
  <c r="I889" i="1" s="1"/>
  <c r="H552" i="1"/>
  <c r="I552" i="1" s="1"/>
  <c r="H376" i="1"/>
  <c r="I376" i="1" s="1"/>
  <c r="H671" i="1"/>
  <c r="I671" i="1" s="1"/>
  <c r="H187" i="1"/>
  <c r="I187" i="1" s="1"/>
  <c r="H1073" i="1"/>
  <c r="I1073" i="1" s="1"/>
  <c r="H759" i="1"/>
  <c r="I759" i="1" s="1"/>
  <c r="H635" i="1"/>
  <c r="I635" i="1" s="1"/>
  <c r="H480" i="1"/>
  <c r="I480" i="1" s="1"/>
  <c r="H344" i="1"/>
  <c r="I344" i="1" s="1"/>
  <c r="H790" i="1"/>
  <c r="I790" i="1" s="1"/>
  <c r="H1302" i="1"/>
  <c r="I1302" i="1" s="1"/>
  <c r="H897" i="1"/>
  <c r="I897" i="1" s="1"/>
  <c r="H1049" i="1"/>
  <c r="I1049" i="1" s="1"/>
  <c r="H481" i="1"/>
  <c r="I481" i="1" s="1"/>
  <c r="H1048" i="1"/>
  <c r="I1048" i="1" s="1"/>
  <c r="H929" i="1"/>
  <c r="I929" i="1" s="1"/>
  <c r="H545" i="1"/>
  <c r="I545" i="1" s="1"/>
  <c r="H740" i="1"/>
  <c r="I740" i="1" s="1"/>
  <c r="H558" i="1"/>
  <c r="I558" i="1" s="1"/>
  <c r="H996" i="1"/>
  <c r="I996" i="1" s="1"/>
  <c r="H910" i="1"/>
  <c r="I910" i="1" s="1"/>
  <c r="H402" i="1"/>
  <c r="I402" i="1" s="1"/>
  <c r="H1236" i="1"/>
  <c r="I1236" i="1" s="1"/>
  <c r="H1013" i="1"/>
  <c r="I1013" i="1" s="1"/>
  <c r="H931" i="1"/>
  <c r="I931" i="1" s="1"/>
  <c r="H1234" i="1"/>
  <c r="I1234" i="1" s="1"/>
  <c r="H713" i="1"/>
  <c r="I713" i="1" s="1"/>
  <c r="H511" i="1"/>
  <c r="I511" i="1" s="1"/>
  <c r="H116" i="1"/>
  <c r="I116" i="1" s="1"/>
  <c r="H755" i="1"/>
  <c r="I755" i="1" s="1"/>
  <c r="H354" i="1"/>
  <c r="I354" i="1" s="1"/>
  <c r="H434" i="1"/>
  <c r="I434" i="1" s="1"/>
  <c r="H728" i="1"/>
  <c r="I728" i="1" s="1"/>
  <c r="H404" i="1"/>
  <c r="I404" i="1" s="1"/>
  <c r="H1170" i="1"/>
  <c r="I1170" i="1" s="1"/>
  <c r="H968" i="1"/>
  <c r="I968" i="1" s="1"/>
  <c r="H570" i="1"/>
  <c r="I570" i="1" s="1"/>
  <c r="H1036" i="1"/>
  <c r="I1036" i="1" s="1"/>
  <c r="H921" i="1"/>
  <c r="I921" i="1" s="1"/>
  <c r="H614" i="1"/>
  <c r="I614" i="1" s="1"/>
  <c r="H856" i="1"/>
  <c r="I856" i="1" s="1"/>
  <c r="H1153" i="1"/>
  <c r="I1153" i="1" s="1"/>
  <c r="H884" i="1"/>
  <c r="I884" i="1" s="1"/>
  <c r="H1241" i="1"/>
  <c r="I1241" i="1" s="1"/>
  <c r="H1063" i="1"/>
  <c r="I1063" i="1" s="1"/>
  <c r="H688" i="1"/>
  <c r="I688" i="1" s="1"/>
  <c r="H476" i="1"/>
  <c r="I476" i="1" s="1"/>
  <c r="H818" i="1"/>
  <c r="I818" i="1" s="1"/>
  <c r="H1347" i="1"/>
  <c r="I1347" i="1" s="1"/>
  <c r="H725" i="1"/>
  <c r="I725" i="1" s="1"/>
  <c r="H1295" i="1"/>
  <c r="I1295" i="1" s="1"/>
  <c r="H1346" i="1"/>
  <c r="I1346" i="1" s="1"/>
  <c r="H950" i="1"/>
  <c r="I950" i="1" s="1"/>
  <c r="H577" i="1"/>
  <c r="I577" i="1" s="1"/>
  <c r="H1100" i="1"/>
  <c r="I1100" i="1" s="1"/>
  <c r="H813" i="1"/>
  <c r="I813" i="1" s="1"/>
  <c r="H1043" i="1"/>
  <c r="I1043" i="1" s="1"/>
  <c r="H1010" i="1"/>
  <c r="I1010" i="1" s="1"/>
  <c r="H1147" i="1"/>
  <c r="I1147" i="1" s="1"/>
  <c r="H1007" i="1"/>
  <c r="I1007" i="1" s="1"/>
  <c r="H992" i="1"/>
  <c r="I992" i="1" s="1"/>
  <c r="H1358" i="1"/>
  <c r="I1358" i="1" s="1"/>
  <c r="H766" i="1"/>
  <c r="I766" i="1" s="1"/>
  <c r="H760" i="1"/>
  <c r="I760" i="1" s="1"/>
  <c r="H942" i="1"/>
  <c r="I942" i="1" s="1"/>
  <c r="H589" i="1"/>
  <c r="I589" i="1" s="1"/>
  <c r="H959" i="1"/>
  <c r="I959" i="1" s="1"/>
  <c r="H776" i="1"/>
  <c r="I776" i="1" s="1"/>
  <c r="H1262" i="1"/>
  <c r="I1262" i="1" s="1"/>
  <c r="H937" i="1"/>
  <c r="I937" i="1" s="1"/>
  <c r="H1334" i="1"/>
  <c r="I1334" i="1" s="1"/>
  <c r="H1030" i="1"/>
  <c r="I1030" i="1" s="1"/>
  <c r="H1020" i="1"/>
  <c r="I1020" i="1" s="1"/>
  <c r="H1164" i="1"/>
  <c r="I1164" i="1" s="1"/>
  <c r="H1229" i="1"/>
  <c r="I1229" i="1" s="1"/>
  <c r="H832" i="1"/>
  <c r="I832" i="1" s="1"/>
  <c r="H1167" i="1"/>
  <c r="I1167" i="1" s="1"/>
  <c r="H748" i="1"/>
  <c r="I748" i="1" s="1"/>
  <c r="H1138" i="1"/>
  <c r="I1138" i="1" s="1"/>
  <c r="H1254" i="1"/>
  <c r="I1254" i="1" s="1"/>
  <c r="H907" i="1"/>
  <c r="I907" i="1" s="1"/>
  <c r="H1235" i="1"/>
  <c r="I1235" i="1" s="1"/>
  <c r="H1251" i="1"/>
  <c r="I1251" i="1" s="1"/>
  <c r="H1118" i="1"/>
  <c r="I1118" i="1" s="1"/>
  <c r="H735" i="1"/>
  <c r="I735" i="1" s="1"/>
  <c r="H470" i="1"/>
  <c r="I470" i="1" s="1"/>
  <c r="H1222" i="1"/>
  <c r="I1222" i="1" s="1"/>
  <c r="H946" i="1"/>
  <c r="I946" i="1" s="1"/>
  <c r="H1291" i="1"/>
  <c r="I1291" i="1" s="1"/>
  <c r="H1071" i="1"/>
  <c r="I1071" i="1" s="1"/>
  <c r="H682" i="1"/>
  <c r="I682" i="1" s="1"/>
  <c r="H953" i="1"/>
  <c r="I953" i="1" s="1"/>
  <c r="H1395" i="1"/>
  <c r="I1395" i="1" s="1"/>
  <c r="H1390" i="1"/>
  <c r="I1390" i="1" s="1"/>
  <c r="H203" i="1"/>
  <c r="I203" i="1" s="1"/>
  <c r="H1245" i="1"/>
  <c r="I1245" i="1" s="1"/>
  <c r="H1213" i="1"/>
  <c r="I1213" i="1" s="1"/>
  <c r="H914" i="1"/>
  <c r="I914" i="1" s="1"/>
  <c r="H236" i="1"/>
  <c r="I236" i="1" s="1"/>
  <c r="H240" i="1"/>
  <c r="I240" i="1" s="1"/>
  <c r="H1215" i="1"/>
  <c r="I1215" i="1" s="1"/>
  <c r="H1285" i="1"/>
  <c r="I1285" i="1" s="1"/>
  <c r="H853" i="1"/>
  <c r="I853" i="1" s="1"/>
  <c r="H736" i="1"/>
  <c r="I736" i="1" s="1"/>
  <c r="H1046" i="1"/>
  <c r="I1046" i="1" s="1"/>
  <c r="H878" i="1"/>
  <c r="I878" i="1" s="1"/>
  <c r="H802" i="1"/>
  <c r="I802" i="1" s="1"/>
  <c r="H919" i="1"/>
  <c r="I919" i="1" s="1"/>
  <c r="H1300" i="1"/>
  <c r="I1300" i="1" s="1"/>
  <c r="H414" i="1"/>
  <c r="I414" i="1" s="1"/>
  <c r="H258" i="1"/>
  <c r="I258" i="1" s="1"/>
  <c r="H841" i="1"/>
  <c r="I841" i="1" s="1"/>
  <c r="H1325" i="1"/>
  <c r="I1325" i="1" s="1"/>
  <c r="H1382" i="1"/>
  <c r="I1382" i="1" s="1"/>
  <c r="H1353" i="1"/>
  <c r="I1353" i="1" s="1"/>
  <c r="H1311" i="1"/>
  <c r="I1311" i="1" s="1"/>
  <c r="H1255" i="1"/>
  <c r="I1255" i="1" s="1"/>
  <c r="H1352" i="1"/>
  <c r="I1352" i="1" s="1"/>
  <c r="H1371" i="1"/>
  <c r="I1371" i="1" s="1"/>
  <c r="H1350" i="1"/>
  <c r="I1350" i="1" s="1"/>
  <c r="H745" i="1"/>
  <c r="I745" i="1" s="1"/>
  <c r="H1348" i="1"/>
  <c r="I1348" i="1" s="1"/>
  <c r="H1375" i="1"/>
  <c r="I1375" i="1" s="1"/>
  <c r="H1373" i="1"/>
  <c r="I1373" i="1" s="1"/>
  <c r="H1379" i="1"/>
  <c r="I1379" i="1" s="1"/>
  <c r="H1368" i="1"/>
  <c r="I1368" i="1" s="1"/>
  <c r="H1337" i="1"/>
  <c r="I1337" i="1" s="1"/>
  <c r="H1394" i="1"/>
  <c r="I1394" i="1" s="1"/>
  <c r="H1378" i="1"/>
  <c r="I1378" i="1" s="1"/>
  <c r="H1391" i="1"/>
  <c r="I1391" i="1" s="1"/>
  <c r="H1380" i="1"/>
  <c r="I1380" i="1" s="1"/>
  <c r="H1388" i="1"/>
  <c r="I1388" i="1" s="1"/>
  <c r="H1361" i="1"/>
  <c r="I1361" i="1" s="1"/>
  <c r="H1384" i="1"/>
  <c r="I1384" i="1" s="1"/>
  <c r="H1372" i="1"/>
  <c r="I1372" i="1" s="1"/>
  <c r="H1363" i="1"/>
  <c r="I1363" i="1" s="1"/>
  <c r="H1377" i="1"/>
  <c r="I1377" i="1" s="1"/>
  <c r="H1370" i="1"/>
  <c r="I1370" i="1" s="1"/>
  <c r="H1161" i="1"/>
  <c r="I1161" i="1" s="1"/>
  <c r="H1366" i="1"/>
  <c r="I1366" i="1" s="1"/>
  <c r="H1292" i="1"/>
  <c r="I1292" i="1" s="1"/>
  <c r="H890" i="1"/>
  <c r="I890" i="1" s="1"/>
  <c r="H898" i="1"/>
  <c r="I898" i="1" s="1"/>
  <c r="H1136" i="1"/>
  <c r="I1136" i="1" s="1"/>
  <c r="H1214" i="1"/>
  <c r="I1214" i="1" s="1"/>
  <c r="H1196" i="1"/>
  <c r="I1196" i="1" s="1"/>
  <c r="H353" i="1"/>
  <c r="I353" i="1" s="1"/>
  <c r="H1362" i="1"/>
  <c r="I1362" i="1" s="1"/>
  <c r="H1336" i="1"/>
  <c r="I1336" i="1" s="1"/>
  <c r="H416" i="1"/>
  <c r="I416" i="1" s="1"/>
  <c r="H1275" i="1"/>
  <c r="I1275" i="1" s="1"/>
  <c r="H1306" i="1"/>
  <c r="I1306" i="1" s="1"/>
  <c r="H1374" i="1"/>
  <c r="I1374" i="1" s="1"/>
  <c r="H1180" i="1"/>
  <c r="I1180" i="1" s="1"/>
  <c r="H490" i="1"/>
  <c r="I490" i="1" s="1"/>
  <c r="H1131" i="1"/>
  <c r="I1131" i="1" s="1"/>
  <c r="H1149" i="1"/>
  <c r="I1149" i="1" s="1"/>
  <c r="H772" i="1"/>
  <c r="I772" i="1" s="1"/>
  <c r="H1160" i="1"/>
  <c r="I1160" i="1" s="1"/>
  <c r="H39" i="1"/>
  <c r="I39" i="1" s="1"/>
  <c r="H710" i="1"/>
  <c r="I710" i="1" s="1"/>
  <c r="H1101" i="1"/>
  <c r="I1101" i="1" s="1"/>
  <c r="H1045" i="1"/>
  <c r="I1045" i="1" s="1"/>
  <c r="H471" i="1"/>
  <c r="I471" i="1" s="1"/>
  <c r="H1233" i="1"/>
  <c r="I1233" i="1" s="1"/>
  <c r="H1171" i="1"/>
  <c r="I1171" i="1" s="1"/>
  <c r="H879" i="1"/>
  <c r="I879" i="1" s="1"/>
  <c r="H967" i="1"/>
  <c r="I967" i="1" s="1"/>
  <c r="H1308" i="1"/>
  <c r="I1308" i="1" s="1"/>
  <c r="H1223" i="1"/>
  <c r="I1223" i="1" s="1"/>
  <c r="H1195" i="1"/>
  <c r="I1195" i="1" s="1"/>
  <c r="H1256" i="1"/>
  <c r="I1256" i="1" s="1"/>
  <c r="H1357" i="1"/>
  <c r="I1357" i="1" s="1"/>
  <c r="H1314" i="1"/>
  <c r="I1314" i="1" s="1"/>
  <c r="H1095" i="1"/>
  <c r="I1095" i="1" s="1"/>
  <c r="H980" i="1"/>
  <c r="I980" i="1" s="1"/>
  <c r="H1227" i="1"/>
  <c r="I1227" i="1" s="1"/>
  <c r="H1344" i="1"/>
  <c r="I1344" i="1" s="1"/>
  <c r="H1276" i="1"/>
  <c r="I1276" i="1" s="1"/>
  <c r="H1202" i="1"/>
  <c r="I1202" i="1" s="1"/>
  <c r="H1246" i="1"/>
  <c r="I1246" i="1" s="1"/>
  <c r="H1293" i="1"/>
  <c r="I1293" i="1" s="1"/>
  <c r="H1303" i="1"/>
  <c r="I1303" i="1" s="1"/>
  <c r="H1340" i="1"/>
  <c r="I1340" i="1" s="1"/>
  <c r="H1269" i="1"/>
  <c r="I1269" i="1" s="1"/>
  <c r="H865" i="1"/>
  <c r="I865" i="1" s="1"/>
  <c r="H1038" i="1"/>
  <c r="I1038" i="1" s="1"/>
  <c r="H305" i="1"/>
  <c r="I305" i="1" s="1"/>
  <c r="H1270" i="1"/>
  <c r="I1270" i="1" s="1"/>
  <c r="H1032" i="1"/>
  <c r="I1032" i="1" s="1"/>
  <c r="H557" i="1"/>
  <c r="I557" i="1" s="1"/>
  <c r="H877" i="1"/>
  <c r="I877" i="1" s="1"/>
  <c r="H976" i="1"/>
  <c r="I976" i="1" s="1"/>
  <c r="H1239" i="1"/>
  <c r="I1239" i="1" s="1"/>
  <c r="H1274" i="1"/>
  <c r="I1274" i="1" s="1"/>
  <c r="H1264" i="1"/>
  <c r="I1264" i="1" s="1"/>
  <c r="H962" i="1"/>
  <c r="I962" i="1" s="1"/>
  <c r="H1015" i="1"/>
  <c r="I1015" i="1" s="1"/>
  <c r="H629" i="1"/>
  <c r="I629" i="1" s="1"/>
  <c r="H1186" i="1"/>
  <c r="I1186" i="1" s="1"/>
  <c r="H756" i="1"/>
  <c r="I756" i="1" s="1"/>
  <c r="H1288" i="1"/>
  <c r="I1288" i="1" s="1"/>
  <c r="H1205" i="1"/>
  <c r="I1205" i="1" s="1"/>
  <c r="H1176" i="1"/>
  <c r="I1176" i="1" s="1"/>
  <c r="H1034" i="1"/>
  <c r="I1034" i="1" s="1"/>
  <c r="H626" i="1"/>
  <c r="I626" i="1" s="1"/>
  <c r="H1172" i="1"/>
  <c r="I1172" i="1" s="1"/>
  <c r="H1157" i="1"/>
  <c r="I1157" i="1" s="1"/>
  <c r="H1151" i="1"/>
  <c r="I1151" i="1" s="1"/>
  <c r="H1093" i="1"/>
  <c r="I1093" i="1" s="1"/>
  <c r="H1137" i="1"/>
  <c r="I1137" i="1" s="1"/>
  <c r="H1072" i="1"/>
  <c r="I1072" i="1" s="1"/>
  <c r="H1249" i="1"/>
  <c r="I1249" i="1" s="1"/>
  <c r="H1127" i="1"/>
  <c r="I1127" i="1" s="1"/>
  <c r="H1244" i="1"/>
  <c r="I1244" i="1" s="1"/>
  <c r="H1150" i="1"/>
  <c r="I1150" i="1" s="1"/>
  <c r="H945" i="1"/>
  <c r="I945" i="1" s="1"/>
  <c r="H944" i="1"/>
  <c r="I944" i="1" s="1"/>
  <c r="H703" i="1"/>
  <c r="I703" i="1" s="1"/>
  <c r="H1139" i="1"/>
  <c r="I1139" i="1" s="1"/>
  <c r="H1386" i="1"/>
  <c r="I1386" i="1" s="1"/>
  <c r="H1230" i="1"/>
  <c r="I1230" i="1" s="1"/>
  <c r="H1155" i="1"/>
  <c r="I1155" i="1" s="1"/>
  <c r="H1185" i="1"/>
  <c r="I1185" i="1" s="1"/>
  <c r="H1060" i="1"/>
  <c r="I1060" i="1" s="1"/>
  <c r="H1173" i="1"/>
  <c r="I1173" i="1" s="1"/>
  <c r="H913" i="1"/>
  <c r="I913" i="1" s="1"/>
  <c r="H1012" i="1"/>
  <c r="I1012" i="1" s="1"/>
  <c r="H1142" i="1"/>
  <c r="I1142" i="1" s="1"/>
  <c r="H1000" i="1"/>
  <c r="I1000" i="1" s="1"/>
  <c r="H1204" i="1"/>
  <c r="I1204" i="1" s="1"/>
  <c r="H1273" i="1"/>
  <c r="I1273" i="1" s="1"/>
  <c r="H1058" i="1"/>
  <c r="I1058" i="1" s="1"/>
  <c r="H1099" i="1"/>
  <c r="I1099" i="1" s="1"/>
  <c r="H707" i="1"/>
  <c r="I707" i="1" s="1"/>
  <c r="H1075" i="1"/>
  <c r="I1075" i="1" s="1"/>
  <c r="H928" i="1"/>
  <c r="I928" i="1" s="1"/>
  <c r="H1165" i="1"/>
  <c r="I1165" i="1" s="1"/>
  <c r="H1338" i="1"/>
  <c r="I1338" i="1" s="1"/>
  <c r="H1327" i="1"/>
  <c r="I1327" i="1" s="1"/>
  <c r="H1349" i="1"/>
  <c r="I1349" i="1" s="1"/>
  <c r="H1312" i="1"/>
  <c r="I1312" i="1" s="1"/>
  <c r="H1168" i="1"/>
  <c r="I1168" i="1" s="1"/>
  <c r="H870" i="1"/>
  <c r="I870" i="1" s="1"/>
  <c r="H1272" i="1"/>
  <c r="I1272" i="1" s="1"/>
  <c r="H1193" i="1"/>
  <c r="I1193" i="1" s="1"/>
  <c r="H1286" i="1"/>
  <c r="I1286" i="1" s="1"/>
  <c r="H1232" i="1"/>
  <c r="I1232" i="1" s="1"/>
  <c r="H1313" i="1"/>
  <c r="I1313" i="1" s="1"/>
  <c r="H1296" i="1"/>
  <c r="I1296" i="1" s="1"/>
  <c r="H1169" i="1"/>
  <c r="I1169" i="1" s="1"/>
  <c r="H1310" i="1"/>
  <c r="I1310" i="1" s="1"/>
  <c r="H1258" i="1"/>
  <c r="I1258" i="1" s="1"/>
  <c r="H1282" i="1"/>
  <c r="I1282" i="1" s="1"/>
  <c r="H1322" i="1"/>
  <c r="I1322" i="1" s="1"/>
  <c r="H1024" i="1"/>
  <c r="I1024" i="1" s="1"/>
  <c r="H1267" i="1"/>
  <c r="I1267" i="1" s="1"/>
  <c r="H1216" i="1"/>
  <c r="I1216" i="1" s="1"/>
  <c r="H1102" i="1"/>
  <c r="I1102" i="1" s="1"/>
  <c r="H1210" i="1"/>
  <c r="I1210" i="1" s="1"/>
  <c r="H1326" i="1"/>
  <c r="I1326" i="1" s="1"/>
  <c r="H1089" i="1"/>
  <c r="I1089" i="1" s="1"/>
  <c r="H694" i="1"/>
  <c r="I694" i="1" s="1"/>
  <c r="H1203" i="1"/>
  <c r="I1203" i="1" s="1"/>
  <c r="H1290" i="1"/>
  <c r="I1290" i="1" s="1"/>
  <c r="H1271" i="1"/>
  <c r="I1271" i="1" s="1"/>
  <c r="H1396" i="1"/>
  <c r="I1396" i="1" s="1"/>
  <c r="H1359" i="1"/>
  <c r="I1359" i="1" s="1"/>
  <c r="H1321" i="1"/>
  <c r="I1321" i="1" s="1"/>
  <c r="H1393" i="1"/>
  <c r="I1393" i="1" s="1"/>
  <c r="H1360" i="1"/>
  <c r="I1360" i="1" s="1"/>
  <c r="H1367" i="1"/>
  <c r="I1367" i="1" s="1"/>
  <c r="H1281" i="1"/>
  <c r="I1281" i="1" s="1"/>
  <c r="H1005" i="1"/>
  <c r="I1005" i="1" s="1"/>
  <c r="H1342" i="1"/>
  <c r="I1342" i="1" s="1"/>
  <c r="H1163" i="1"/>
  <c r="I1163" i="1" s="1"/>
  <c r="H1279" i="1"/>
  <c r="I1279" i="1" s="1"/>
  <c r="H849" i="1"/>
  <c r="I849" i="1" s="1"/>
  <c r="H917" i="1"/>
  <c r="I917" i="1" s="1"/>
  <c r="H228" i="1"/>
  <c r="I228" i="1" s="1"/>
  <c r="H1240" i="1"/>
  <c r="I1240" i="1" s="1"/>
  <c r="H1158" i="1"/>
  <c r="I1158" i="1" s="1"/>
  <c r="H1054" i="1"/>
  <c r="I1054" i="1" s="1"/>
  <c r="H1319" i="1"/>
  <c r="I1319" i="1" s="1"/>
  <c r="H1208" i="1"/>
  <c r="I1208" i="1" s="1"/>
  <c r="H1354" i="1"/>
  <c r="I1354" i="1" s="1"/>
  <c r="H427" i="1"/>
  <c r="I427" i="1" s="1"/>
  <c r="H957" i="1"/>
  <c r="I957" i="1" s="1"/>
  <c r="H1237" i="1"/>
  <c r="I1237" i="1" s="1"/>
  <c r="H488" i="1"/>
  <c r="I488" i="1" s="1"/>
  <c r="H1369" i="1"/>
  <c r="I1369" i="1" s="1"/>
  <c r="H1182" i="1"/>
  <c r="I1182" i="1" s="1"/>
  <c r="H1317" i="1"/>
  <c r="I1317" i="1" s="1"/>
  <c r="H1224" i="1"/>
  <c r="I1224" i="1" s="1"/>
  <c r="H1330" i="1"/>
  <c r="I1330" i="1" s="1"/>
  <c r="H1263" i="1"/>
  <c r="I1263" i="1" s="1"/>
  <c r="H1364" i="1"/>
  <c r="I1364" i="1" s="1"/>
  <c r="H1345" i="1"/>
  <c r="I1345" i="1" s="1"/>
  <c r="H1103" i="1"/>
  <c r="I1103" i="1" s="1"/>
  <c r="H513" i="1"/>
  <c r="I513" i="1" s="1"/>
  <c r="H341" i="1"/>
  <c r="I341" i="1" s="1"/>
  <c r="H1197" i="1"/>
  <c r="I1197" i="1" s="1"/>
  <c r="H529" i="1"/>
  <c r="I529" i="1" s="1"/>
  <c r="H1309" i="1"/>
  <c r="I1309" i="1" s="1"/>
  <c r="H1209" i="1"/>
  <c r="I1209" i="1" s="1"/>
  <c r="H1297" i="1"/>
  <c r="I1297" i="1" s="1"/>
  <c r="H1047" i="1"/>
  <c r="I1047" i="1" s="1"/>
  <c r="H733" i="1"/>
  <c r="I733" i="1" s="1"/>
  <c r="H1211" i="1"/>
  <c r="I1211" i="1" s="1"/>
  <c r="H1287" i="1"/>
  <c r="I1287" i="1" s="1"/>
  <c r="H1315" i="1"/>
  <c r="I1315" i="1" s="1"/>
  <c r="H1333" i="1"/>
  <c r="I1333" i="1" s="1"/>
  <c r="H1320" i="1"/>
  <c r="I1320" i="1" s="1"/>
  <c r="H1339" i="1"/>
  <c r="I1339" i="1" s="1"/>
  <c r="H1280" i="1"/>
  <c r="I1280" i="1" s="1"/>
  <c r="H1307" i="1"/>
  <c r="I1307" i="1" s="1"/>
  <c r="H1188" i="1"/>
  <c r="I1188" i="1" s="1"/>
  <c r="H1259" i="1"/>
  <c r="I1259" i="1" s="1"/>
  <c r="H1283" i="1"/>
  <c r="I1283" i="1" s="1"/>
  <c r="H1085" i="1"/>
  <c r="I1085" i="1" s="1"/>
  <c r="H1181" i="1"/>
  <c r="I1181" i="1" s="1"/>
  <c r="H815" i="1"/>
  <c r="I815" i="1" s="1"/>
  <c r="H831" i="1"/>
  <c r="I831" i="1" s="1"/>
  <c r="H576" i="1"/>
  <c r="I576" i="1" s="1"/>
  <c r="H357" i="1"/>
  <c r="I357" i="1" s="1"/>
  <c r="H25" i="1"/>
  <c r="I25" i="1" s="1"/>
  <c r="H786" i="1"/>
  <c r="G248" i="1"/>
  <c r="G625" i="1"/>
  <c r="G11" i="1"/>
  <c r="G160" i="1"/>
  <c r="G602" i="1"/>
  <c r="G370" i="1"/>
  <c r="G322" i="1"/>
  <c r="G798" i="1"/>
  <c r="G493" i="1"/>
  <c r="G562" i="1"/>
  <c r="G449" i="1"/>
  <c r="G358" i="1"/>
  <c r="G502" i="1"/>
  <c r="G270" i="1"/>
  <c r="G125" i="1"/>
  <c r="G188" i="1"/>
  <c r="G235" i="1"/>
  <c r="G403" i="1"/>
  <c r="G151" i="1"/>
  <c r="G720" i="1"/>
  <c r="G573" i="1"/>
  <c r="G2" i="1"/>
  <c r="G362" i="1"/>
  <c r="G284" i="1"/>
  <c r="G442" i="1"/>
  <c r="G174" i="1"/>
  <c r="G293" i="1"/>
  <c r="G415" i="1"/>
  <c r="G265" i="1"/>
  <c r="G757" i="1"/>
  <c r="G202" i="1"/>
  <c r="G213" i="1"/>
  <c r="G569" i="1"/>
  <c r="G83" i="1"/>
  <c r="G360" i="1"/>
  <c r="G170" i="1"/>
  <c r="G661" i="1"/>
  <c r="G652" i="1"/>
  <c r="G565" i="1"/>
  <c r="G243" i="1"/>
  <c r="G698" i="1"/>
  <c r="G333" i="1"/>
  <c r="G74" i="1"/>
  <c r="G761" i="1"/>
  <c r="G26" i="1"/>
  <c r="G218" i="1"/>
  <c r="G282" i="1"/>
  <c r="G1123" i="1"/>
  <c r="G96" i="1"/>
  <c r="G594" i="1"/>
  <c r="G420" i="1"/>
  <c r="G637" i="1"/>
  <c r="G462" i="1"/>
  <c r="G486" i="1"/>
  <c r="G729" i="1"/>
  <c r="G126" i="1"/>
  <c r="G299" i="1"/>
  <c r="G588" i="1"/>
  <c r="G155" i="1"/>
  <c r="G444" i="1"/>
  <c r="G76" i="1"/>
  <c r="G263" i="1"/>
  <c r="G59" i="1"/>
  <c r="G385" i="1"/>
  <c r="G278" i="1"/>
  <c r="G31" i="1"/>
  <c r="G51" i="1"/>
  <c r="G1260" i="1"/>
  <c r="G204" i="1"/>
  <c r="G654" i="1"/>
  <c r="G331" i="1"/>
  <c r="G619" i="1"/>
  <c r="G539" i="1"/>
  <c r="G138" i="1"/>
  <c r="G747" i="1"/>
  <c r="G352" i="1"/>
  <c r="G419" i="1"/>
  <c r="G266" i="1"/>
  <c r="G503" i="1"/>
  <c r="G67" i="1"/>
  <c r="G497" i="1"/>
  <c r="G460" i="1"/>
  <c r="G80" i="1"/>
  <c r="G683" i="1"/>
  <c r="G548" i="1"/>
  <c r="G244" i="1"/>
  <c r="G521" i="1"/>
  <c r="G464" i="1"/>
  <c r="G431" i="1"/>
  <c r="G310" i="1"/>
  <c r="G680" i="1"/>
  <c r="G338" i="1"/>
  <c r="G1040" i="1"/>
  <c r="G1201" i="1"/>
  <c r="G192" i="1"/>
  <c r="G239" i="1"/>
  <c r="G505" i="1"/>
  <c r="G746" i="1"/>
  <c r="G109" i="1"/>
  <c r="G178" i="1"/>
  <c r="G1081" i="1"/>
  <c r="G574" i="1"/>
  <c r="G611" i="1"/>
  <c r="G246" i="1"/>
  <c r="G340" i="1"/>
  <c r="G1124" i="1"/>
  <c r="G412" i="1"/>
  <c r="G607" i="1"/>
  <c r="G45" i="1"/>
  <c r="G73" i="1"/>
  <c r="G86" i="1"/>
  <c r="G49" i="1"/>
  <c r="G303" i="1"/>
  <c r="G230" i="1"/>
  <c r="G69" i="1"/>
  <c r="G110" i="1"/>
  <c r="G424" i="1"/>
  <c r="G330" i="1"/>
  <c r="G208" i="1"/>
  <c r="G734" i="1"/>
  <c r="G706" i="1"/>
  <c r="G597" i="1"/>
  <c r="G210" i="1"/>
  <c r="G85" i="1"/>
  <c r="G121" i="1"/>
  <c r="G523" i="1"/>
  <c r="G473" i="1"/>
  <c r="G524" i="1"/>
  <c r="G163" i="1"/>
  <c r="G1092" i="1"/>
  <c r="G909" i="1"/>
  <c r="G1098" i="1"/>
  <c r="G922" i="1"/>
  <c r="G927" i="1"/>
  <c r="G658" i="1"/>
  <c r="G102" i="1"/>
  <c r="G638" i="1"/>
  <c r="G902" i="1"/>
  <c r="G995" i="1"/>
  <c r="G329" i="1"/>
  <c r="G368" i="1"/>
  <c r="G512" i="1"/>
  <c r="G624" i="1"/>
  <c r="G751" i="1"/>
  <c r="G343" i="1"/>
  <c r="G196" i="1"/>
  <c r="G1009" i="1"/>
  <c r="G1162" i="1"/>
  <c r="G1122" i="1"/>
  <c r="G1190" i="1"/>
  <c r="G1278" i="1"/>
  <c r="G1106" i="1"/>
  <c r="G891" i="1"/>
  <c r="G1148" i="1"/>
  <c r="G861" i="1"/>
  <c r="G1257" i="1"/>
  <c r="G516" i="1"/>
  <c r="G1135" i="1"/>
  <c r="G1026" i="1"/>
  <c r="G834" i="1"/>
  <c r="G1037" i="1"/>
  <c r="G1304" i="1"/>
  <c r="G949" i="1"/>
  <c r="G507" i="1"/>
  <c r="G767" i="1"/>
  <c r="G1079" i="1"/>
  <c r="G983" i="1"/>
  <c r="G763" i="1"/>
  <c r="G716" i="1"/>
  <c r="G1174" i="1"/>
  <c r="G923" i="1"/>
  <c r="G175" i="1"/>
  <c r="G173" i="1"/>
  <c r="G1017" i="1"/>
  <c r="G469" i="1"/>
  <c r="G1039" i="1"/>
  <c r="G528" i="1"/>
  <c r="G773" i="1"/>
  <c r="G704" i="1"/>
  <c r="G500" i="1"/>
  <c r="G1117" i="1"/>
  <c r="G389" i="1"/>
  <c r="G876" i="1"/>
  <c r="G452" i="1"/>
  <c r="G1080" i="1"/>
  <c r="G1243" i="1"/>
  <c r="G1074" i="1"/>
  <c r="G1146" i="1"/>
  <c r="G1261" i="1"/>
  <c r="G1331" i="1"/>
  <c r="G1027" i="1"/>
  <c r="G1134" i="1"/>
  <c r="G998" i="1"/>
  <c r="G651" i="1"/>
  <c r="G566" i="1"/>
  <c r="G1033" i="1"/>
  <c r="G445" i="1"/>
  <c r="G641" i="1"/>
  <c r="G1109" i="1"/>
  <c r="G951" i="1"/>
  <c r="G1294" i="1"/>
  <c r="G1111" i="1"/>
  <c r="G1305" i="1"/>
  <c r="G1110" i="1"/>
  <c r="G1206" i="1"/>
  <c r="G702" i="1"/>
  <c r="G810" i="1"/>
  <c r="G334" i="1"/>
  <c r="G1253" i="1"/>
  <c r="G1191" i="1"/>
  <c r="G1066" i="1"/>
  <c r="G1016" i="1"/>
  <c r="G1126" i="1"/>
  <c r="G1018" i="1"/>
  <c r="G1228" i="1"/>
  <c r="G491" i="1"/>
  <c r="G1143" i="1"/>
  <c r="G1044" i="1"/>
  <c r="G1212" i="1"/>
  <c r="G1064" i="1"/>
  <c r="G752" i="1"/>
  <c r="G905" i="1"/>
  <c r="G1035" i="1"/>
  <c r="G1006" i="1"/>
  <c r="G1220" i="1"/>
  <c r="G1247" i="1"/>
  <c r="G275" i="1"/>
  <c r="G43" i="1"/>
  <c r="G1199" i="1"/>
  <c r="G1341" i="1"/>
  <c r="G1301" i="1"/>
  <c r="G168" i="1"/>
  <c r="G1298" i="1"/>
  <c r="G1068" i="1"/>
  <c r="G880" i="1"/>
  <c r="G1011" i="1"/>
  <c r="G750" i="1"/>
  <c r="G227" i="1"/>
  <c r="G84" i="1"/>
  <c r="G999" i="1"/>
  <c r="G487" i="1"/>
  <c r="G298" i="1"/>
  <c r="G1238" i="1"/>
  <c r="G1144" i="1"/>
  <c r="G580" i="1"/>
  <c r="G1008" i="1"/>
  <c r="G765" i="1"/>
  <c r="G874" i="1"/>
  <c r="G134" i="1"/>
  <c r="G555" i="1"/>
  <c r="G1328" i="1"/>
  <c r="G581" i="1"/>
  <c r="G598" i="1"/>
  <c r="G66" i="1"/>
  <c r="G201" i="1"/>
  <c r="G631" i="1"/>
  <c r="G835" i="1"/>
  <c r="G24" i="1"/>
  <c r="G1108" i="1"/>
  <c r="G892" i="1"/>
  <c r="G281" i="1"/>
  <c r="G1112" i="1"/>
  <c r="G1065" i="1"/>
  <c r="G1078" i="1"/>
  <c r="G939" i="1"/>
  <c r="G1351" i="1"/>
  <c r="G148" i="1"/>
  <c r="G743" i="1"/>
  <c r="G1332" i="1"/>
  <c r="G1329" i="1"/>
  <c r="G129" i="1"/>
  <c r="G916" i="1"/>
  <c r="G1189" i="1"/>
  <c r="G1299" i="1"/>
  <c r="G1041" i="1"/>
  <c r="G436" i="1"/>
  <c r="G79" i="1"/>
  <c r="G152" i="1"/>
  <c r="G975" i="1"/>
  <c r="G457" i="1"/>
  <c r="G1120" i="1"/>
  <c r="G1318" i="1"/>
  <c r="G1365" i="1"/>
  <c r="G1129" i="1"/>
  <c r="G1335" i="1"/>
  <c r="G1130" i="1"/>
  <c r="G1323" i="1"/>
  <c r="G1104" i="1"/>
  <c r="G852" i="1"/>
  <c r="G974" i="1"/>
  <c r="G868" i="1"/>
  <c r="G1248" i="1"/>
  <c r="G1051" i="1"/>
  <c r="G1069" i="1"/>
  <c r="G1289" i="1"/>
  <c r="G1031" i="1"/>
  <c r="G1156" i="1"/>
  <c r="G1105" i="1"/>
  <c r="G986" i="1"/>
  <c r="G1218" i="1"/>
  <c r="G1219" i="1"/>
  <c r="G1059" i="1"/>
  <c r="G679" i="1"/>
  <c r="G257" i="1"/>
  <c r="G969" i="1"/>
  <c r="G623" i="1"/>
  <c r="G792" i="1"/>
  <c r="G1154" i="1"/>
  <c r="G867" i="1"/>
  <c r="G650" i="1"/>
  <c r="G718" i="1"/>
  <c r="G538" i="1"/>
  <c r="G1055" i="1"/>
  <c r="G1001" i="1"/>
  <c r="G724" i="1"/>
  <c r="G806" i="1"/>
  <c r="G1115" i="1"/>
  <c r="G866" i="1"/>
  <c r="G984" i="1"/>
  <c r="G708" i="1"/>
  <c r="G971" i="1"/>
  <c r="G599" i="1"/>
  <c r="G985" i="1"/>
  <c r="G727" i="1"/>
  <c r="G893" i="1"/>
  <c r="G843" i="1"/>
  <c r="G722" i="1"/>
  <c r="G1179" i="1"/>
  <c r="G1192" i="1"/>
  <c r="G963" i="1"/>
  <c r="G1217" i="1"/>
  <c r="G1265" i="1"/>
  <c r="G1207" i="1"/>
  <c r="G1187" i="1"/>
  <c r="G44" i="1"/>
  <c r="G744" i="1"/>
  <c r="G966" i="1"/>
  <c r="G738" i="1"/>
  <c r="G242" i="1"/>
  <c r="G514" i="1"/>
  <c r="G754" i="1"/>
  <c r="G1121" i="1"/>
  <c r="G793" i="1"/>
  <c r="G1152" i="1"/>
  <c r="G799" i="1"/>
  <c r="G1316" i="1"/>
  <c r="G886" i="1"/>
  <c r="G723" i="1"/>
  <c r="G823" i="1"/>
  <c r="G622" i="1"/>
  <c r="G1324" i="1"/>
  <c r="G696" i="1"/>
  <c r="G785" i="1"/>
  <c r="G1084" i="1"/>
  <c r="G932" i="1"/>
  <c r="G991" i="1"/>
  <c r="G896" i="1"/>
  <c r="G1175" i="1"/>
  <c r="G1062" i="1"/>
  <c r="G1091" i="1"/>
  <c r="G1053" i="1"/>
  <c r="G1021" i="1"/>
  <c r="G830" i="1"/>
  <c r="G1178" i="1"/>
  <c r="G1096" i="1"/>
  <c r="G1242" i="1"/>
  <c r="G858" i="1"/>
  <c r="G1116" i="1"/>
  <c r="G1029" i="1"/>
  <c r="G979" i="1"/>
  <c r="G1145" i="1"/>
  <c r="G964" i="1"/>
  <c r="G1252" i="1"/>
  <c r="G1226" i="1"/>
  <c r="G844" i="1"/>
  <c r="G987" i="1"/>
  <c r="G1088" i="1"/>
  <c r="G1128" i="1"/>
  <c r="G1002" i="1"/>
  <c r="G1125" i="1"/>
  <c r="G1042" i="1"/>
  <c r="G1266" i="1"/>
  <c r="G1141" i="1"/>
  <c r="G954" i="1"/>
  <c r="G394" i="1"/>
  <c r="G1284" i="1"/>
  <c r="G933" i="1"/>
  <c r="G906" i="1"/>
  <c r="G537" i="1"/>
  <c r="G1194" i="1"/>
  <c r="G965" i="1"/>
  <c r="G1052" i="1"/>
  <c r="G961" i="1"/>
  <c r="G1025" i="1"/>
  <c r="G797" i="1"/>
  <c r="G1277" i="1"/>
  <c r="G869" i="1"/>
  <c r="G8" i="1"/>
  <c r="G656" i="1"/>
  <c r="G836" i="1"/>
  <c r="G584" i="1"/>
  <c r="G762" i="1"/>
  <c r="G158" i="1"/>
  <c r="G393" i="1"/>
  <c r="G591" i="1"/>
  <c r="G825" i="1"/>
  <c r="G829" i="1"/>
  <c r="G531" i="1"/>
  <c r="G1028" i="1"/>
  <c r="G378" i="1"/>
  <c r="G1097" i="1"/>
  <c r="G863" i="1"/>
  <c r="G1198" i="1"/>
  <c r="G955" i="1"/>
  <c r="G848" i="1"/>
  <c r="G1014" i="1"/>
  <c r="G795" i="1"/>
  <c r="G956" i="1"/>
  <c r="G645" i="1"/>
  <c r="G542" i="1"/>
  <c r="G1132" i="1"/>
  <c r="G1225" i="1"/>
  <c r="G881" i="1"/>
  <c r="G1250" i="1"/>
  <c r="G387" i="1"/>
  <c r="G846" i="1"/>
  <c r="G628" i="1"/>
  <c r="G547" i="1"/>
  <c r="G689" i="1"/>
  <c r="G550" i="1"/>
  <c r="G406" i="1"/>
  <c r="G413" i="1"/>
  <c r="G633" i="1"/>
  <c r="G692" i="1"/>
  <c r="G397" i="1"/>
  <c r="G575" i="1"/>
  <c r="G504" i="1"/>
  <c r="G342" i="1"/>
  <c r="G657" i="1"/>
  <c r="G701" i="1"/>
  <c r="G894" i="1"/>
  <c r="G676" i="1"/>
  <c r="G711" i="1"/>
  <c r="G972" i="1"/>
  <c r="G769" i="1"/>
  <c r="G1113" i="1"/>
  <c r="G274" i="1"/>
  <c r="G1082" i="1"/>
  <c r="G936" i="1"/>
  <c r="G1200" i="1"/>
  <c r="G494" i="1"/>
  <c r="G1107" i="1"/>
  <c r="G994" i="1"/>
  <c r="G463" i="1"/>
  <c r="G1177" i="1"/>
  <c r="G642" i="1"/>
  <c r="G784" i="1"/>
  <c r="G1231" i="1"/>
  <c r="G241" i="1"/>
  <c r="G408" i="1"/>
  <c r="G934" i="1"/>
  <c r="G1050" i="1"/>
  <c r="G1003" i="1"/>
  <c r="G840" i="1"/>
  <c r="G872" i="1"/>
  <c r="G783" i="1"/>
  <c r="G789" i="1"/>
  <c r="G990" i="1"/>
  <c r="G620" i="1"/>
  <c r="G903" i="1"/>
  <c r="G551" i="1"/>
  <c r="G1094" i="1"/>
  <c r="G794" i="1"/>
  <c r="G1056" i="1"/>
  <c r="G391" i="1"/>
  <c r="G301" i="1"/>
  <c r="G1183" i="1"/>
  <c r="G695" i="1"/>
  <c r="G1076" i="1"/>
  <c r="G1159" i="1"/>
  <c r="G982" i="1"/>
  <c r="G885" i="1"/>
  <c r="G981" i="1"/>
  <c r="G997" i="1"/>
  <c r="G1166" i="1"/>
  <c r="G1057" i="1"/>
  <c r="G1061" i="1"/>
  <c r="G636" i="1"/>
  <c r="G1019" i="1"/>
  <c r="G1004" i="1"/>
  <c r="G1090" i="1"/>
  <c r="G183" i="1"/>
  <c r="G715" i="1"/>
  <c r="G585" i="1"/>
  <c r="G369" i="1"/>
  <c r="G1140" i="1"/>
  <c r="G1070" i="1"/>
  <c r="G827" i="1"/>
  <c r="G973" i="1"/>
  <c r="G952" i="1"/>
  <c r="G774" i="1"/>
  <c r="G900" i="1"/>
  <c r="G889" i="1"/>
  <c r="G552" i="1"/>
  <c r="G376" i="1"/>
  <c r="G671" i="1"/>
  <c r="G187" i="1"/>
  <c r="G1073" i="1"/>
  <c r="G759" i="1"/>
  <c r="G635" i="1"/>
  <c r="G480" i="1"/>
  <c r="G344" i="1"/>
  <c r="G790" i="1"/>
  <c r="G1302" i="1"/>
  <c r="G897" i="1"/>
  <c r="G1049" i="1"/>
  <c r="G481" i="1"/>
  <c r="G1048" i="1"/>
  <c r="G929" i="1"/>
  <c r="G545" i="1"/>
  <c r="G740" i="1"/>
  <c r="G558" i="1"/>
  <c r="G996" i="1"/>
  <c r="G910" i="1"/>
  <c r="G402" i="1"/>
  <c r="G1236" i="1"/>
  <c r="G1013" i="1"/>
  <c r="G931" i="1"/>
  <c r="G1234" i="1"/>
  <c r="G713" i="1"/>
  <c r="G511" i="1"/>
  <c r="G116" i="1"/>
  <c r="G755" i="1"/>
  <c r="G354" i="1"/>
  <c r="G434" i="1"/>
  <c r="G728" i="1"/>
  <c r="G404" i="1"/>
  <c r="G1170" i="1"/>
  <c r="G968" i="1"/>
  <c r="G570" i="1"/>
  <c r="G1036" i="1"/>
  <c r="G921" i="1"/>
  <c r="G614" i="1"/>
  <c r="G856" i="1"/>
  <c r="G1153" i="1"/>
  <c r="G884" i="1"/>
  <c r="G1241" i="1"/>
  <c r="G1063" i="1"/>
  <c r="G688" i="1"/>
  <c r="G476" i="1"/>
  <c r="G818" i="1"/>
  <c r="G1347" i="1"/>
  <c r="G725" i="1"/>
  <c r="G1295" i="1"/>
  <c r="G1346" i="1"/>
  <c r="G950" i="1"/>
  <c r="G577" i="1"/>
  <c r="G1100" i="1"/>
  <c r="G813" i="1"/>
  <c r="G1043" i="1"/>
  <c r="G1010" i="1"/>
  <c r="G1147" i="1"/>
  <c r="G1007" i="1"/>
  <c r="G992" i="1"/>
  <c r="G1358" i="1"/>
  <c r="G766" i="1"/>
  <c r="G760" i="1"/>
  <c r="G942" i="1"/>
  <c r="G589" i="1"/>
  <c r="G959" i="1"/>
  <c r="G776" i="1"/>
  <c r="G1262" i="1"/>
  <c r="G937" i="1"/>
  <c r="G1334" i="1"/>
  <c r="G1030" i="1"/>
  <c r="G1020" i="1"/>
  <c r="G1164" i="1"/>
  <c r="G1229" i="1"/>
  <c r="G832" i="1"/>
  <c r="G1167" i="1"/>
  <c r="G748" i="1"/>
  <c r="G1138" i="1"/>
  <c r="G1254" i="1"/>
  <c r="G907" i="1"/>
  <c r="G1235" i="1"/>
  <c r="G1251" i="1"/>
  <c r="G1118" i="1"/>
  <c r="G735" i="1"/>
  <c r="G470" i="1"/>
  <c r="G1222" i="1"/>
  <c r="G946" i="1"/>
  <c r="G1291" i="1"/>
  <c r="G1071" i="1"/>
  <c r="G682" i="1"/>
  <c r="G953" i="1"/>
  <c r="G1395" i="1"/>
  <c r="G1390" i="1"/>
  <c r="G203" i="1"/>
  <c r="G1245" i="1"/>
  <c r="G1213" i="1"/>
  <c r="G914" i="1"/>
  <c r="G236" i="1"/>
  <c r="G240" i="1"/>
  <c r="G1215" i="1"/>
  <c r="G1285" i="1"/>
  <c r="G853" i="1"/>
  <c r="G736" i="1"/>
  <c r="G1046" i="1"/>
  <c r="G878" i="1"/>
  <c r="G802" i="1"/>
  <c r="G919" i="1"/>
  <c r="G1300" i="1"/>
  <c r="G414" i="1"/>
  <c r="G258" i="1"/>
  <c r="G841" i="1"/>
  <c r="G1325" i="1"/>
  <c r="G1382" i="1"/>
  <c r="G1353" i="1"/>
  <c r="G1311" i="1"/>
  <c r="G1255" i="1"/>
  <c r="G1352" i="1"/>
  <c r="G1371" i="1"/>
  <c r="G1350" i="1"/>
  <c r="G745" i="1"/>
  <c r="G1348" i="1"/>
  <c r="G1375" i="1"/>
  <c r="G1373" i="1"/>
  <c r="G1379" i="1"/>
  <c r="G1368" i="1"/>
  <c r="G1337" i="1"/>
  <c r="G1394" i="1"/>
  <c r="G1378" i="1"/>
  <c r="G1391" i="1"/>
  <c r="G1380" i="1"/>
  <c r="G1388" i="1"/>
  <c r="G1361" i="1"/>
  <c r="G1384" i="1"/>
  <c r="G1372" i="1"/>
  <c r="G1363" i="1"/>
  <c r="G1377" i="1"/>
  <c r="G1370" i="1"/>
  <c r="G1161" i="1"/>
  <c r="G1366" i="1"/>
  <c r="G1292" i="1"/>
  <c r="G890" i="1"/>
  <c r="G898" i="1"/>
  <c r="G1136" i="1"/>
  <c r="G1214" i="1"/>
  <c r="G1196" i="1"/>
  <c r="G353" i="1"/>
  <c r="G1362" i="1"/>
  <c r="G1336" i="1"/>
  <c r="G416" i="1"/>
  <c r="G1275" i="1"/>
  <c r="G1306" i="1"/>
  <c r="G1374" i="1"/>
  <c r="G1180" i="1"/>
  <c r="G490" i="1"/>
  <c r="G1131" i="1"/>
  <c r="G1149" i="1"/>
  <c r="G772" i="1"/>
  <c r="G1160" i="1"/>
  <c r="G39" i="1"/>
  <c r="G710" i="1"/>
  <c r="G1101" i="1"/>
  <c r="G1045" i="1"/>
  <c r="G471" i="1"/>
  <c r="G1233" i="1"/>
  <c r="G1171" i="1"/>
  <c r="G879" i="1"/>
  <c r="G967" i="1"/>
  <c r="G1308" i="1"/>
  <c r="G1223" i="1"/>
  <c r="G1195" i="1"/>
  <c r="G1256" i="1"/>
  <c r="G1357" i="1"/>
  <c r="G1314" i="1"/>
  <c r="G1095" i="1"/>
  <c r="G980" i="1"/>
  <c r="G1227" i="1"/>
  <c r="G1344" i="1"/>
  <c r="G1276" i="1"/>
  <c r="G1202" i="1"/>
  <c r="G1246" i="1"/>
  <c r="G1293" i="1"/>
  <c r="G1303" i="1"/>
  <c r="G1340" i="1"/>
  <c r="G1269" i="1"/>
  <c r="G865" i="1"/>
  <c r="G1038" i="1"/>
  <c r="G305" i="1"/>
  <c r="G1270" i="1"/>
  <c r="G1032" i="1"/>
  <c r="G557" i="1"/>
  <c r="G877" i="1"/>
  <c r="G976" i="1"/>
  <c r="G1239" i="1"/>
  <c r="G1274" i="1"/>
  <c r="G1264" i="1"/>
  <c r="G962" i="1"/>
  <c r="G1015" i="1"/>
  <c r="G629" i="1"/>
  <c r="G1186" i="1"/>
  <c r="G756" i="1"/>
  <c r="G1288" i="1"/>
  <c r="G1205" i="1"/>
  <c r="G1176" i="1"/>
  <c r="G1034" i="1"/>
  <c r="G626" i="1"/>
  <c r="G1172" i="1"/>
  <c r="G1157" i="1"/>
  <c r="G1151" i="1"/>
  <c r="G1093" i="1"/>
  <c r="G1137" i="1"/>
  <c r="G1072" i="1"/>
  <c r="G1249" i="1"/>
  <c r="G1127" i="1"/>
  <c r="G1244" i="1"/>
  <c r="G1150" i="1"/>
  <c r="G945" i="1"/>
  <c r="G944" i="1"/>
  <c r="G703" i="1"/>
  <c r="G1139" i="1"/>
  <c r="G1386" i="1"/>
  <c r="G1230" i="1"/>
  <c r="G1155" i="1"/>
  <c r="G1185" i="1"/>
  <c r="G1060" i="1"/>
  <c r="G1173" i="1"/>
  <c r="G913" i="1"/>
  <c r="G1012" i="1"/>
  <c r="G1142" i="1"/>
  <c r="G1000" i="1"/>
  <c r="G1204" i="1"/>
  <c r="G1273" i="1"/>
  <c r="G1058" i="1"/>
  <c r="G1099" i="1"/>
  <c r="G707" i="1"/>
  <c r="G1075" i="1"/>
  <c r="G928" i="1"/>
  <c r="G1165" i="1"/>
  <c r="G1338" i="1"/>
  <c r="G1327" i="1"/>
  <c r="G1349" i="1"/>
  <c r="G1312" i="1"/>
  <c r="G1168" i="1"/>
  <c r="G870" i="1"/>
  <c r="G1272" i="1"/>
  <c r="G1193" i="1"/>
  <c r="G1286" i="1"/>
  <c r="G1232" i="1"/>
  <c r="G1313" i="1"/>
  <c r="G1296" i="1"/>
  <c r="G1169" i="1"/>
  <c r="G1310" i="1"/>
  <c r="G1258" i="1"/>
  <c r="G1282" i="1"/>
  <c r="G1322" i="1"/>
  <c r="G1024" i="1"/>
  <c r="G1267" i="1"/>
  <c r="G1216" i="1"/>
  <c r="G1102" i="1"/>
  <c r="G1210" i="1"/>
  <c r="G1326" i="1"/>
  <c r="G1089" i="1"/>
  <c r="G694" i="1"/>
  <c r="G1203" i="1"/>
  <c r="G1290" i="1"/>
  <c r="G1271" i="1"/>
  <c r="G1396" i="1"/>
  <c r="G1359" i="1"/>
  <c r="G1321" i="1"/>
  <c r="G1393" i="1"/>
  <c r="G1360" i="1"/>
  <c r="G1367" i="1"/>
  <c r="G1281" i="1"/>
  <c r="G1005" i="1"/>
  <c r="G1342" i="1"/>
  <c r="G1163" i="1"/>
  <c r="G1279" i="1"/>
  <c r="G849" i="1"/>
  <c r="G917" i="1"/>
  <c r="G228" i="1"/>
  <c r="G1240" i="1"/>
  <c r="G1158" i="1"/>
  <c r="G1054" i="1"/>
  <c r="G1319" i="1"/>
  <c r="G1208" i="1"/>
  <c r="G1354" i="1"/>
  <c r="G427" i="1"/>
  <c r="G957" i="1"/>
  <c r="G1237" i="1"/>
  <c r="G488" i="1"/>
  <c r="G1369" i="1"/>
  <c r="G1182" i="1"/>
  <c r="G1317" i="1"/>
  <c r="G1224" i="1"/>
  <c r="G1330" i="1"/>
  <c r="G1263" i="1"/>
  <c r="G1364" i="1"/>
  <c r="G1345" i="1"/>
  <c r="G1103" i="1"/>
  <c r="G513" i="1"/>
  <c r="G341" i="1"/>
  <c r="G1197" i="1"/>
  <c r="G529" i="1"/>
  <c r="G1309" i="1"/>
  <c r="G1209" i="1"/>
  <c r="G1297" i="1"/>
  <c r="G1047" i="1"/>
  <c r="G733" i="1"/>
  <c r="G1211" i="1"/>
  <c r="G1287" i="1"/>
  <c r="G1315" i="1"/>
  <c r="G1333" i="1"/>
  <c r="G1320" i="1"/>
  <c r="G1339" i="1"/>
  <c r="G1280" i="1"/>
  <c r="G1307" i="1"/>
  <c r="G1188" i="1"/>
  <c r="G1259" i="1"/>
  <c r="G1283" i="1"/>
  <c r="G1085" i="1"/>
  <c r="G1181" i="1"/>
  <c r="G815" i="1"/>
  <c r="G831" i="1"/>
  <c r="G576" i="1"/>
  <c r="G357" i="1"/>
  <c r="G25" i="1"/>
  <c r="G684" i="1"/>
  <c r="G646" i="1"/>
  <c r="G130" i="1"/>
  <c r="G978" i="1"/>
  <c r="G699" i="1"/>
  <c r="G260" i="1"/>
  <c r="G901" i="1"/>
  <c r="G459" i="1"/>
  <c r="G583" i="1"/>
  <c r="G712" i="1"/>
  <c r="G294" i="1"/>
  <c r="G286" i="1"/>
  <c r="G461" i="1"/>
  <c r="G112" i="1"/>
  <c r="G314" i="1"/>
  <c r="G145" i="1"/>
  <c r="G833" i="1"/>
  <c r="G559" i="1"/>
  <c r="G118" i="1"/>
  <c r="G144" i="1"/>
  <c r="G691" i="1"/>
  <c r="G171" i="1"/>
  <c r="G161" i="1"/>
  <c r="G609" i="1"/>
  <c r="G267" i="1"/>
  <c r="G186" i="1"/>
  <c r="G943" i="1"/>
  <c r="G634" i="1"/>
  <c r="G273" i="1"/>
  <c r="G561" i="1"/>
  <c r="G212" i="1"/>
  <c r="G292" i="1"/>
  <c r="G495" i="1"/>
  <c r="G627" i="1"/>
  <c r="G553" i="1"/>
  <c r="G467" i="1"/>
  <c r="G1119" i="1"/>
  <c r="G5" i="1"/>
  <c r="G41" i="1"/>
  <c r="G6" i="1"/>
  <c r="G182" i="1"/>
  <c r="G215" i="1"/>
  <c r="G65" i="1"/>
  <c r="G515" i="1"/>
  <c r="G456" i="1"/>
  <c r="G346" i="1"/>
  <c r="G673" i="1"/>
  <c r="G100" i="1"/>
  <c r="G21" i="1"/>
  <c r="G3" i="1"/>
  <c r="G166" i="1"/>
  <c r="G141" i="1"/>
  <c r="G28" i="1"/>
  <c r="G837" i="1"/>
  <c r="G48" i="1"/>
  <c r="G156" i="1"/>
  <c r="G579" i="1"/>
  <c r="G105" i="1"/>
  <c r="G288" i="1"/>
  <c r="G447" i="1"/>
  <c r="G64" i="1"/>
  <c r="G17" i="1"/>
  <c r="G363" i="1"/>
  <c r="G726" i="1"/>
  <c r="G437" i="1"/>
  <c r="G938" i="1"/>
  <c r="G120" i="1"/>
  <c r="G61" i="1"/>
  <c r="G216" i="1"/>
  <c r="G10" i="1"/>
  <c r="G221" i="1"/>
  <c r="G180" i="1"/>
  <c r="G304" i="1"/>
  <c r="G229" i="1"/>
  <c r="G185" i="1"/>
  <c r="G55" i="1"/>
  <c r="G42" i="1"/>
  <c r="G4" i="1"/>
  <c r="G90" i="1"/>
  <c r="G9" i="1"/>
  <c r="G124" i="1"/>
  <c r="G478" i="1"/>
  <c r="G140" i="1"/>
  <c r="G38" i="1"/>
  <c r="G653" i="1"/>
  <c r="G970" i="1"/>
  <c r="G492" i="1"/>
  <c r="G1114" i="1"/>
  <c r="G989" i="1"/>
  <c r="G640" i="1"/>
  <c r="G854" i="1"/>
  <c r="G536" i="1"/>
  <c r="G307" i="1"/>
  <c r="G251" i="1"/>
  <c r="G862" i="1"/>
  <c r="G219" i="1"/>
  <c r="G34" i="1"/>
  <c r="G296" i="1"/>
  <c r="G753" i="1"/>
  <c r="G882" i="1"/>
  <c r="G819" i="1"/>
  <c r="G132" i="1"/>
  <c r="G621" i="1"/>
  <c r="G883" i="1"/>
  <c r="G563" i="1"/>
  <c r="G316" i="1"/>
  <c r="G1221" i="1"/>
  <c r="G533" i="1"/>
  <c r="G372" i="1"/>
  <c r="G335" i="1"/>
  <c r="G721" i="1"/>
  <c r="G1086" i="1"/>
  <c r="G207" i="1"/>
  <c r="G812" i="1"/>
  <c r="G396" i="1"/>
  <c r="G113" i="1"/>
  <c r="G821" i="1"/>
  <c r="G947" i="1"/>
  <c r="G730" i="1"/>
  <c r="G508" i="1"/>
  <c r="G93" i="1"/>
  <c r="G309" i="1"/>
  <c r="G195" i="1"/>
  <c r="G781" i="1"/>
  <c r="G860" i="1"/>
  <c r="G660" i="1"/>
  <c r="G796" i="1"/>
  <c r="G262" i="1"/>
  <c r="G441" i="1"/>
  <c r="G672" i="1"/>
  <c r="G925" i="1"/>
  <c r="G904" i="1"/>
  <c r="G817" i="1"/>
  <c r="G1023" i="1"/>
  <c r="G421" i="1"/>
  <c r="G496" i="1"/>
  <c r="G604" i="1"/>
  <c r="G154" i="1"/>
  <c r="G92" i="1"/>
  <c r="G888" i="1"/>
  <c r="G392" i="1"/>
  <c r="G742" i="1"/>
  <c r="G351" i="1"/>
  <c r="G321" i="1"/>
  <c r="G189" i="1"/>
  <c r="G935" i="1"/>
  <c r="G98" i="1"/>
  <c r="G665" i="1"/>
  <c r="G911" i="1"/>
  <c r="G924" i="1"/>
  <c r="G400" i="1"/>
  <c r="G1077" i="1"/>
  <c r="G313" i="1"/>
  <c r="G826" i="1"/>
  <c r="G426" i="1"/>
  <c r="G50" i="1"/>
  <c r="G1087" i="1"/>
  <c r="G617" i="1"/>
  <c r="G775" i="1"/>
  <c r="G422" i="1"/>
  <c r="G875" i="1"/>
  <c r="G37" i="1"/>
  <c r="G127" i="1"/>
  <c r="G53" i="1"/>
  <c r="G318" i="1"/>
  <c r="G758" i="1"/>
  <c r="G845" i="1"/>
  <c r="G828" i="1"/>
  <c r="G677" i="1"/>
  <c r="G941" i="1"/>
  <c r="G864" i="1"/>
  <c r="G297" i="1"/>
  <c r="G993" i="1"/>
  <c r="G97" i="1"/>
  <c r="G685" i="1"/>
  <c r="G988" i="1"/>
  <c r="G770" i="1"/>
  <c r="G895" i="1"/>
  <c r="G717" i="1"/>
  <c r="G475" i="1"/>
  <c r="G135" i="1"/>
  <c r="G780" i="1"/>
  <c r="G801" i="1"/>
  <c r="G279" i="1"/>
  <c r="G479" i="1"/>
  <c r="G807" i="1"/>
  <c r="G616" i="1"/>
  <c r="G184" i="1"/>
  <c r="G855" i="1"/>
  <c r="G133" i="1"/>
  <c r="G608" i="1"/>
  <c r="G489" i="1"/>
  <c r="G388" i="1"/>
  <c r="G649" i="1"/>
  <c r="G205" i="1"/>
  <c r="G615" i="1"/>
  <c r="G446" i="1"/>
  <c r="G520" i="1"/>
  <c r="G613" i="1"/>
  <c r="G15" i="1"/>
  <c r="G1355" i="1"/>
  <c r="G1376" i="1"/>
  <c r="G1389" i="1"/>
  <c r="G1387" i="1"/>
  <c r="G1392" i="1"/>
  <c r="G1385" i="1"/>
  <c r="G1383" i="1"/>
  <c r="G824" i="1"/>
  <c r="G320" i="1"/>
  <c r="G693" i="1"/>
  <c r="G958" i="1"/>
  <c r="G430" i="1"/>
  <c r="G455" i="1"/>
  <c r="G474" i="1"/>
  <c r="G809" i="1"/>
  <c r="G111" i="1"/>
  <c r="G226" i="1"/>
  <c r="G571" i="1"/>
  <c r="G114" i="1"/>
  <c r="G23" i="1"/>
  <c r="G418" i="1"/>
  <c r="G191" i="1"/>
  <c r="G791" i="1"/>
  <c r="G1356" i="1"/>
  <c r="G1381" i="1"/>
  <c r="G1268" i="1"/>
  <c r="G777" i="1"/>
  <c r="G268" i="1"/>
  <c r="G374" i="1"/>
  <c r="G300" i="1"/>
  <c r="G200" i="1"/>
  <c r="G366" i="1"/>
  <c r="G193" i="1"/>
  <c r="G697" i="1"/>
  <c r="G1133" i="1"/>
  <c r="G1343" i="1"/>
  <c r="G567" i="1"/>
  <c r="G326" i="1"/>
  <c r="G165" i="1"/>
  <c r="G582" i="1"/>
  <c r="G948" i="1"/>
  <c r="G668" i="1"/>
  <c r="G94" i="1"/>
  <c r="G709" i="1"/>
  <c r="G485" i="1"/>
  <c r="G157" i="1"/>
  <c r="G123" i="1"/>
  <c r="G332" i="1"/>
  <c r="G328" i="1"/>
  <c r="G150" i="1"/>
  <c r="G18" i="1"/>
  <c r="G89" i="1"/>
  <c r="G912" i="1"/>
  <c r="G429" i="1"/>
  <c r="G68" i="1"/>
  <c r="G91" i="1"/>
  <c r="G432" i="1"/>
  <c r="G472" i="1"/>
  <c r="G482" i="1"/>
  <c r="G172" i="1"/>
  <c r="G169" i="1"/>
  <c r="G666" i="1"/>
  <c r="G295" i="1"/>
  <c r="G782" i="1"/>
  <c r="G526" i="1"/>
  <c r="G223" i="1"/>
  <c r="G101" i="1"/>
  <c r="G741" i="1"/>
  <c r="G224" i="1"/>
  <c r="G822" i="1"/>
  <c r="G918" i="1"/>
  <c r="G176" i="1"/>
  <c r="G164" i="1"/>
  <c r="G209" i="1"/>
  <c r="G312" i="1"/>
  <c r="G373" i="1"/>
  <c r="G808" i="1"/>
  <c r="G483" i="1"/>
  <c r="G596" i="1"/>
  <c r="G499" i="1"/>
  <c r="G356" i="1"/>
  <c r="G255" i="1"/>
  <c r="G72" i="1"/>
  <c r="G384" i="1"/>
  <c r="G367" i="1"/>
  <c r="G630" i="1"/>
  <c r="G908" i="1"/>
  <c r="G518" i="1"/>
  <c r="G871" i="1"/>
  <c r="G232" i="1"/>
  <c r="G222" i="1"/>
  <c r="G220" i="1"/>
  <c r="G81" i="1"/>
  <c r="G850" i="1"/>
  <c r="G847" i="1"/>
  <c r="G167" i="1"/>
  <c r="G350" i="1"/>
  <c r="G764" i="1"/>
  <c r="G842" i="1"/>
  <c r="G225" i="1"/>
  <c r="G62" i="1"/>
  <c r="G285" i="1"/>
  <c r="G261" i="1"/>
  <c r="G390" i="1"/>
  <c r="G256" i="1"/>
  <c r="G377" i="1"/>
  <c r="G30" i="1"/>
  <c r="G687" i="1"/>
  <c r="G104" i="1"/>
  <c r="G410" i="1"/>
  <c r="G749" i="1"/>
  <c r="G35" i="1"/>
  <c r="G737" i="1"/>
  <c r="G425" i="1"/>
  <c r="G644" i="1"/>
  <c r="G779" i="1"/>
  <c r="G401" i="1"/>
  <c r="G99" i="1"/>
  <c r="G280" i="1"/>
  <c r="G253" i="1"/>
  <c r="G433" i="1"/>
  <c r="G600" i="1"/>
  <c r="G510" i="1"/>
  <c r="G122" i="1"/>
  <c r="G88" i="1"/>
  <c r="G339" i="1"/>
  <c r="G371" i="1"/>
  <c r="G359" i="1"/>
  <c r="G149" i="1"/>
  <c r="G70" i="1"/>
  <c r="G564" i="1"/>
  <c r="G217" i="1"/>
  <c r="G107" i="1"/>
  <c r="G252" i="1"/>
  <c r="G179" i="1"/>
  <c r="G190" i="1"/>
  <c r="G269" i="1"/>
  <c r="G302" i="1"/>
  <c r="G337" i="1"/>
  <c r="G272" i="1"/>
  <c r="G276" i="1"/>
  <c r="G365" i="1"/>
  <c r="G466" i="1"/>
  <c r="G639" i="1"/>
  <c r="G197" i="1"/>
  <c r="G667" i="1"/>
  <c r="G859" i="1"/>
  <c r="G587" i="1"/>
  <c r="G448" i="1"/>
  <c r="G106" i="1"/>
  <c r="G115" i="1"/>
  <c r="G199" i="1"/>
  <c r="G77" i="1"/>
  <c r="G214" i="1"/>
  <c r="G450" i="1"/>
  <c r="G643" i="1"/>
  <c r="G32" i="1"/>
  <c r="G33" i="1"/>
  <c r="G534" i="1"/>
  <c r="G380" i="1"/>
  <c r="G535" i="1"/>
  <c r="G423" i="1"/>
  <c r="G78" i="1"/>
  <c r="G119" i="1"/>
  <c r="G610" i="1"/>
  <c r="G238" i="1"/>
  <c r="G509" i="1"/>
  <c r="G12" i="1"/>
  <c r="G75" i="1"/>
  <c r="G231" i="1"/>
  <c r="G578" i="1"/>
  <c r="G7" i="1"/>
  <c r="G291" i="1"/>
  <c r="G287" i="1"/>
  <c r="G234" i="1"/>
  <c r="G63" i="1"/>
  <c r="G327" i="1"/>
  <c r="G659" i="1"/>
  <c r="G440" i="1"/>
  <c r="G532" i="1"/>
  <c r="G887" i="1"/>
  <c r="G386" i="1"/>
  <c r="G498" i="1"/>
  <c r="G477" i="1"/>
  <c r="G739" i="1"/>
  <c r="G443" i="1"/>
  <c r="G399" i="1"/>
  <c r="G778" i="1"/>
  <c r="G264" i="1"/>
  <c r="G198" i="1"/>
  <c r="G20" i="1"/>
  <c r="G381" i="1"/>
  <c r="G289" i="1"/>
  <c r="G319" i="1"/>
  <c r="G361" i="1"/>
  <c r="G117" i="1"/>
  <c r="G940" i="1"/>
  <c r="G814" i="1"/>
  <c r="G82" i="1"/>
  <c r="G355" i="1"/>
  <c r="G899" i="1"/>
  <c r="G128" i="1"/>
  <c r="G14" i="1"/>
  <c r="G29" i="1"/>
  <c r="G379" i="1"/>
  <c r="G237" i="1"/>
  <c r="G700" i="1"/>
  <c r="G568" i="1"/>
  <c r="G153" i="1"/>
  <c r="G543" i="1"/>
  <c r="G306" i="1"/>
  <c r="G663" i="1"/>
  <c r="G439" i="1"/>
  <c r="G549" i="1"/>
  <c r="G732" i="1"/>
  <c r="G317" i="1"/>
  <c r="G349" i="1"/>
  <c r="G805" i="1"/>
  <c r="G690" i="1"/>
  <c r="G647" i="1"/>
  <c r="G572" i="1"/>
  <c r="G428" i="1"/>
  <c r="G375" i="1"/>
  <c r="G593" i="1"/>
  <c r="G960" i="1"/>
  <c r="G920" i="1"/>
  <c r="G250" i="1"/>
  <c r="G839" i="1"/>
  <c r="G465" i="1"/>
  <c r="G851" i="1"/>
  <c r="G347" i="1"/>
  <c r="G820" i="1"/>
  <c r="G247" i="1"/>
  <c r="G271" i="1"/>
  <c r="G407" i="1"/>
  <c r="G857" i="1"/>
  <c r="G632" i="1"/>
  <c r="G787" i="1"/>
  <c r="G605" i="1"/>
  <c r="G108" i="1"/>
  <c r="G435" i="1"/>
  <c r="G142" i="1"/>
  <c r="G586" i="1"/>
  <c r="G484" i="1"/>
  <c r="G804" i="1"/>
  <c r="G544" i="1"/>
  <c r="G137" i="1"/>
  <c r="G560" i="1"/>
  <c r="G546" i="1"/>
  <c r="G139" i="1"/>
  <c r="G915" i="1"/>
  <c r="G681" i="1"/>
  <c r="G768" i="1"/>
  <c r="G669" i="1"/>
  <c r="G27" i="1"/>
  <c r="G803" i="1"/>
  <c r="G800" i="1"/>
  <c r="G541" i="1"/>
  <c r="G290" i="1"/>
  <c r="G618" i="1"/>
  <c r="G245" i="1"/>
  <c r="G411" i="1"/>
  <c r="G1083" i="1"/>
  <c r="G325" i="1"/>
  <c r="G731" i="1"/>
  <c r="G206" i="1"/>
  <c r="G771" i="1"/>
  <c r="G136" i="1"/>
  <c r="G58" i="1"/>
  <c r="G648" i="1"/>
  <c r="G47" i="1"/>
  <c r="G554" i="1"/>
  <c r="G522" i="1"/>
  <c r="G468" i="1"/>
  <c r="G705" i="1"/>
  <c r="G930" i="1"/>
  <c r="G454" i="1"/>
  <c r="G323" i="1"/>
  <c r="G451" i="1"/>
  <c r="G453" i="1"/>
  <c r="G13" i="1"/>
  <c r="G816" i="1"/>
  <c r="G177" i="1"/>
  <c r="G259" i="1"/>
  <c r="G603" i="1"/>
  <c r="G525" i="1"/>
  <c r="G458" i="1"/>
  <c r="G811" i="1"/>
  <c r="G233" i="1"/>
  <c r="G382" i="1"/>
  <c r="G1067" i="1"/>
  <c r="G678" i="1"/>
  <c r="G405" i="1"/>
  <c r="G670" i="1"/>
  <c r="G1022" i="1"/>
  <c r="G409" i="1"/>
  <c r="G143" i="1"/>
  <c r="G194" i="1"/>
  <c r="G336" i="1"/>
  <c r="G395" i="1"/>
  <c r="G383" i="1"/>
  <c r="G675" i="1"/>
  <c r="G590" i="1"/>
  <c r="G592" i="1"/>
  <c r="G95" i="1"/>
  <c r="G540" i="1"/>
  <c r="G324" i="1"/>
  <c r="G595" i="1"/>
  <c r="G162" i="1"/>
  <c r="G517" i="1"/>
  <c r="G719" i="1"/>
  <c r="G56" i="1"/>
  <c r="G277" i="1"/>
  <c r="G674" i="1"/>
  <c r="G655" i="1"/>
  <c r="G22" i="1"/>
  <c r="G211" i="1"/>
  <c r="G838" i="1"/>
  <c r="G438" i="1"/>
  <c r="G57" i="1"/>
  <c r="G662" i="1"/>
  <c r="G181" i="1"/>
  <c r="G873" i="1"/>
  <c r="G249" i="1"/>
  <c r="G686" i="1"/>
  <c r="G926" i="1"/>
  <c r="G308" i="1"/>
  <c r="G54" i="1"/>
  <c r="G664" i="1"/>
  <c r="G556" i="1"/>
  <c r="G36" i="1"/>
  <c r="G46" i="1"/>
  <c r="G131" i="1"/>
  <c r="G40" i="1"/>
  <c r="G315" i="1"/>
  <c r="G348" i="1"/>
  <c r="G71" i="1"/>
  <c r="G612" i="1"/>
  <c r="G16" i="1"/>
  <c r="G254" i="1"/>
  <c r="G530" i="1"/>
  <c r="G601" i="1"/>
  <c r="G60" i="1"/>
  <c r="G714" i="1"/>
  <c r="G147" i="1"/>
  <c r="G103" i="1"/>
  <c r="G364" i="1"/>
  <c r="G146" i="1"/>
  <c r="G87" i="1"/>
  <c r="G52" i="1"/>
  <c r="G398" i="1"/>
  <c r="G506" i="1"/>
  <c r="G788" i="1"/>
  <c r="G527" i="1"/>
  <c r="G977" i="1"/>
  <c r="G501" i="1"/>
  <c r="G1184" i="1"/>
  <c r="G283" i="1"/>
  <c r="G311" i="1"/>
  <c r="G417" i="1"/>
  <c r="G519" i="1"/>
  <c r="G606" i="1"/>
  <c r="G19" i="1"/>
  <c r="G159" i="1"/>
  <c r="G345" i="1"/>
  <c r="G786" i="1"/>
  <c r="I786" i="1" l="1"/>
</calcChain>
</file>

<file path=xl/sharedStrings.xml><?xml version="1.0" encoding="utf-8"?>
<sst xmlns="http://schemas.openxmlformats.org/spreadsheetml/2006/main" count="7120" uniqueCount="2954">
  <si>
    <t>id</t>
  </si>
  <si>
    <t>text</t>
  </si>
  <si>
    <t>retweet_count</t>
  </si>
  <si>
    <t>favorite_count</t>
  </si>
  <si>
    <t>Pertumbuhan ekonomi nasional 2018 diperkirakan 5,15 %, inflasi di bawah 3,5 %, dan nilai tukar rupiah terjaga. Kinerja APBN 2018 sangat sehat dan kredibel, defisit hanya 1,76 % dari PDB, dan pendapatan sepanjang 2018 melampaui target APBN. 
Kita memasuki 2019 dengan rasa syukur. https://t.co/qkWAGCxN1r</t>
  </si>
  <si>
    <t>Empat tahun berjalan, kita membangun fondasi yang kokoh, fokus pada percepatan pembangunan infrastruktur serta peningkatan produktivitas dan daya saing bangsa.
Kini, masa depan Indonesia terletak pada kemampuan kita mempersiapkan manusia Indonesia yang maju dan unggul. https://t.co/AQREnAHqVb</t>
  </si>
  <si>
    <t>Tahun lalu, Pipiet Kamelia dan Hanifan Yudani Kusumah menyandingkan medali emas pencak silat Asian Games 2018 dari nomor tarung putri dan putra. Kemarin, mereka menyandingkan cincin emas di pelaminan. 
Selamat atas pernikahan Pipiet dan Hanifan. Semoga menjadi keluarga sakinah. https://t.co/SmKZy3ZTpf</t>
  </si>
  <si>
    <t>Kopi empat ribu perak, es cappuccino lima ribu perak, hanya ada di Angkringanku, kafe Mas Aji dari Tulungagung. Slurrrrp! https://t.co/SMYbVSpb7V</t>
  </si>
  <si>
    <t>Jawa Timur adalah salah satu lumbung padi terbesar Indonesia. Maka kita bangun Waduk Bendo, Waduk Tukul, Waduk Tugu, Waduk Bagong, Waduk Semantok, dan Waduk Gongseng.
Ini Waduk Bendo di Ponorogo yang akan selesai akhir 2019, bisa menampung 43 juta m3 air, untuk 7.700 ha sawah. https://t.co/oei3tRfEEo</t>
  </si>
  <si>
    <t>Wajah-wajah ceria mahasiswa STKIP PGRI Tulungagung, Jawa Timur. Rumah susun untuk mereka sudah jadi dan saya resmikan. 
Belajar yang baik, demi masa depan kalian, demi masa Indonesia yang maju. https://t.co/gsUEFUxXom</t>
  </si>
  <si>
    <t>Salah satu kamar Rusun Mahasiswa STKIP PGRI Tulungagung, satu dari tiga rusun di Jawa Timur yang saya resmikan hari ini. Perabotnya lengkap sampai meja belajar. Kualitasnya bagus.
Tahun 2018, pemerintah membangun 275 tower rusun. Tahun ini, kita akan bangun 300 tower lagi. https://t.co/lkjIM61QR6</t>
  </si>
  <si>
    <t>Lebih dari sembilan juta lembar sertifikat tanah terbit sepanjang tahun 2018 kemarin. Ini jauh di atas target yang saya patok. Alhamdulillah.
Sertifikat hak atas tanah memberikan kepastian hukum kepada masyarakat, mengurangi bahkan menghilangkan sengketa tanah sama sekali. https://t.co/E6BIQrHNbf</t>
  </si>
  <si>
    <t>Di teras makam Bung Karno bersama Pak Pramono Anung dan Pakde Sukarwo. Saya berziarah ke makam Sang Proklamator kemarin, di sela kunjungan kerja di Blitar. 
Semoga almarhum yang telah berjuang mendirikan bangsa ini mendapat tempat yang lapang di sisiNya. Amin.
Selamat pagi. https://t.co/PPNZmTotJe</t>
  </si>
  <si>
    <t>Pulau Sebesi di Selat Sunda adalah daratan terdekat Gunung Anak Krakatau. Saat tsunami lalu, warga pulau ini lari ke ketinggian. Esoknya, mereka dievakuasi dan sampai kini berada di lokasi pengungsian di Lampung Selatan.
Mereka meminta direlokasi ke daerah yang lebih tinggi. https://t.co/B6bgZ3Otfe</t>
  </si>
  <si>
    <t>Sampai siang tadi, Ibu Sarnama masih dirawat bersama putranya Yudi, 6 tahun, di RSUD dr. H. Bob Bazar, Lampung Selatan. Saat tsunami, 22 Desember lalu, keduanya selamat, tapi kakak dan adik Yuda meninggal.
Semoga mereka segera pulih dan kembali berkegiatan seperti sedia kala. https://t.co/70oeMO2A0T</t>
  </si>
  <si>
    <t>Jejak tsunami masih terlihat jelas di Desa Kunjir dan Desa Way Muli, dua desa di Lampung Selatan yang saya kunjungi hari ini.
Selekas mungkin, kita akan masuk ke tahap rekonstruksi dan pembangunan rumah-rumah di kawasan relokasi, 400 m dari lokasi rawan tsunami. https://t.co/sFjfNgGXiQ</t>
  </si>
  <si>
    <t>Selamat pagi. Kegiatan pertama saya 2019 adalah jogging pada 1 Januari di Kebun Raya Bogor yang ramai oleh masyarakat yang berolahraga dan berlibur. Hari Rabu ini saya ke Lampung meninjau korban bencana.  
Mari memasuki tahun yang baru ini dengan semangat dan optimisme! https://t.co/yZCO4dTb0L</t>
  </si>
  <si>
    <t>Pergantian tahun semalam, saya bersama para petugas dan pegawai istana menikmati sate, bakmi, dan wedang ronde di halaman Wisma Bayurini di Bogor. 
Tak ada yang istimewa kecuali satu hal: kita memasuki tahun 2019 ini dengan penuh optimisme. https://t.co/INlJtSLkRL</t>
  </si>
  <si>
    <t>Bersama terbenamnya matahari 2018 dan terbitnya fajar 2019, kita mengayunkan langkah sebagai bangsa yang besar dengan meninggalkan segenap pesimisme menuju optimisme, menanggalkan sifat individualisme ke arah kolaborasi, melepas sifat amarah menjadi manusia yang penyabar. https://t.co/36J2d5fLpq</t>
  </si>
  <si>
    <t>Akhir tahun ini kalian di mana? Apa yang baru? Adakah yang seru?
Saya ingin mendengar dan membaca pengalaman berlibur bersama keluarga dan teman-teman, renungan akhir tahun, juga resolusi tahun baru dari kalian. https://t.co/ThN0iPTcrD</t>
  </si>
  <si>
    <t>Blok Mahakam di Kalimantan, Blok Rokan di Riau, dan delapan blok migas lain yang puluhan tahun dikelola perusahaan asing, kembali ke Pertamina. Freeport tahun ini juga kita miliki 51 %.
Kita menutup tahun 2018 sebagai bangsa yang semakin berdaulat atas kekayaan alam sendiri. https://t.co/OWvlsMzWZC</t>
  </si>
  <si>
    <t>Transaksi perdagangan saham 2018 di Bursa Efek Indonesia saya tutup Jumat lalu dengan angka IHSG 6.194, terbaik di Asia Tenggara, dan kinerja bursa terbaik kedua di Asia Pasifik. Laju inflasi pun terkendal.
Ini membuat kita optimistis akan masa depan perekonomian Indonesia. https://t.co/c0xeRjutn8</t>
  </si>
  <si>
    <t>Ikut berbahagia menghadiri Perayaan Natal Nasional 2018 bersama masyarakat di Deli Serdang, Sumut, kemarin.
Di mana ada si Rungguk, di situ ada si Tata. Di mana pun kita duduk, di situ selalu ada Tuhan Yang Maha Esa.
Kiranya damai, sejahtera, selalu hadir di negara kita. https://t.co/jh17VNYMMc</t>
  </si>
  <si>
    <t>Bersilaturahmi dengan Syekh Haji Hasyim Al-Syarwani Tuan Guru Babussalam di kediamam Tuan Guru di Langkat, Sumatra Utara, siang ini. https://t.co/3PyuZVMMT7</t>
  </si>
  <si>
    <t>Dari Jakarta, Semarang, sampai Surabaya, ada pilihan rute liburan. Selain jalan biasa, ada Jalan Tol Trans Jawa yang sambung menyambung 760 km. Jalannya mulus, pemandangannya indah: gunung, sawah, desa-desa, simpang susun, jembatan, kuliner lokal di rest area. 
Selamat berlibur. https://t.co/wLPJG73vKH</t>
  </si>
  <si>
    <t>Jakarta sampai Surabaya telah tersambung dengan jalan tol Trans Jawa. Rakyat senang, para pekerja yang membangun infrastruktur besar ini juga ikut bergembira. 
Lihatlah wajah para petugas lapangan pembangunan konstruksi Jembatan Kali Kuto ini ... https://t.co/oCveNi1bZY</t>
  </si>
  <si>
    <t>Seusai pengukuhan Kwartir Nasional Gerakan Pramuka masa bakti 2018-2023 di Jakarta, pagi ini. Janji mereka dalam Tri Satya di antaranya, menolong sesama hidup dan ikut serta membangun masyarakat.
Selamat bekerja, mengantarkan kaum muda Indonesia ke masa depan yang lebih baik. https://t.co/A9r1iKSc2m</t>
  </si>
  <si>
    <t>Bersama pekerja-pekerja Bendungan Sukamahi dan Bendungan Ciawi, dua bendungan di Jawa Barat, untuk pengendalian banjir Jakarta. https://t.co/TEQFVUXTpP</t>
  </si>
  <si>
    <t>Bendungan Sukamahi dan Bendungan Ciawi di Bogor, Jawa Barat, dibangun khusus untuk mengendalikan banjir di Jakarta.
Bila rampung tahun depan, dua bendungan ini menampung air sebelum dialirkan ke Bendung Katulampa, lalu dialirkan bertahap ke Jakarta. https://t.co/M4JiKSd5ah</t>
  </si>
  <si>
    <t>Dulu, warga Morowali di Sulteng jika ke Palu, menempuh 12 jam perjalanan darat 520 km. Ke Makassar yang lebih jauh, bisa naik kapal laut. Sekarang, mereka punya pilihan setelah Bandara Morowali beroperasi.
Dari Morowali, naik pesawat ke Kendari tak sampai satu jam. https://t.co/A2ZwP3BXOX</t>
  </si>
  <si>
    <t>Kepada segenap umat Kristiani di mana pun berada, semoga perayaan Natal tahun ini membawa damai di hati kita semua ... https://t.co/gYWWIgUplb</t>
  </si>
  <si>
    <t>Pantai Mutiara Carita di Pandeglang yang luluh-lantak diterjang tsunami. Sampai pagi ini, tercatat 281 orang meninggal dunia, 57 orang hilang, dan lebih 10.000 pengungsi.
Melihat potensi bencana di Tanah Air sudah waktunya ada pendidikan kebencanaan dalam kurikulum pendidikan. https://t.co/IPlukO63Gl</t>
  </si>
  <si>
    <t>Menemui pengungsi di Lapangan Futsal Rancateureup, korban luka di Puskesmas dan RS Lapangan Marinir Cilandak di Labuan, Banten, pagi ini.
Tsunami pada Sabtu malam telah menimbulkan korban dan kerusakan di kabupaten Pandeglang, Serang, Lampung Selatan, Tanggamus dan Pesawaran. https://t.co/26q4IMdI8d</t>
  </si>
  <si>
    <t>Bertolak dari Bogor, Jawa Barat, dengan helikopter pagi ini, saya mengunjungi Banten untuk melihat langsung penanganan pascabencana tsunami di sekitar Selat Sunda, Sabtu lalu.
Mohon doa dari seluruh Tanah Air agar kita semua diberiNya keselamatan, kesabaran, dan kekuatan. Amin. https://t.co/wMcZ1MnGom</t>
  </si>
  <si>
    <t>Sudah lama ingin ke Toraja, baru tercapai di akhir 2018 ini. Saya datang di saat yang tepat, ketika festival tahunan seni budaya Toraja, Lovely December digelar, Minggu 23 Desember.
Kurre sumanga'. https://t.co/jKvi5gmJ7f</t>
  </si>
  <si>
    <t>Duka cita yang mendalam atas jatuhnya korban bencana tsunami di Pandeglang, Serang dan Lampung Selatan, semalam.
Saya telah memerintahkan segenap jajaran pemerintah terkait untuk segera melakukan langkah tanggap darurat, mencari dan menemukan korban, merawat yang luka-luka. https://t.co/rD5bDr16gF</t>
  </si>
  <si>
    <t>Ibu ... https://t.co/A1v1Lr2Qij</t>
  </si>
  <si>
    <t>Untuk para Ibu dan perempuan Indonesia ... https://t.co/JDv5u86NNS</t>
  </si>
  <si>
    <t>Selamat siang Makassar. Aga kareba? Baji baji ji? https://t.co/IjlJvpIHo5</t>
  </si>
  <si>
    <t>Syukur Alhamdulillah, hari ini saham PT Freeport Indonesia sebanyak 51,2 % sudah beralih ke Indonesia melalui PT Inalum â€” pertama kali sejak perusahaan ini beroperasi di Indonesia tahun 1973.
Pendapatan dari Freeport akan kita gunakan sebesar-besarnya untuk kemakmuran rakyat. https://t.co/lBQpFIq2r4</t>
  </si>
  <si>
    <t>Mau makan enak selagi di jalan tol? Meminggir saja di rest area sepanjang jalan tol Jakarta ke Surabaya. 
Seperti di kilometer 597, Jalan Tol Trans Jawa daerah Magetan ini. https://t.co/E6OW4NZtSO</t>
  </si>
  <si>
    <t>Melepas ekspedisi Trans Jawa dari ujung Jembatan Kalikuto, km 383.
Ini sejarah baru transportasi Indonesia ketika jalan tol 760 km dari Jakarta hingga Surabaya akhirnya rampung jua.
Masyarakat kini punya pilihan: mau lewat tol silakan, mau lewat jalan nasional juga silakan. https://t.co/Kc1wQHwepp</t>
  </si>
  <si>
    <t>Pembangunan Jalan Tol Trans Jawa sepanjang 1.150 km dari Merak hingga Banyuwangi, kini sudah tersambung 933 km dari Merak ke Pasuruan. Sepanjang 616 km di antaranya dibangun pada 2015-2018.
Ruas selebihnya, Pasuruan-Banyuwangi 217 km akan tuntas pada tahun 2021. https://t.co/jqEOG0tNdm</t>
  </si>
  <si>
    <t>Jakarta-Surabaya kini tersambung dengan jalan tol 760 km. Pagi ini, dengan bus Damri yang melaju sampai 90 km/jam, saya menjajal ruas tol ini dari Surabaya melewati Mojokerto, Kertosono, Ngawi, Sragen, Solo, Salatiga, Semarang, sampai Kendal dan Batang.
Benar-benar mulus. https://t.co/Zqpdpx33Lz</t>
  </si>
  <si>
    <t>Mencoba Koling, kopi keliling, bersama Mbak Yenny Wahid di satu sudut kota Bangkalan, Pulau Madura. Ini kopi asli dari Jawa Timur. Katanya sih, ini jenis robusta.
Ayo diminum. Ngopi aja kok repot ðŸ˜€ https://t.co/zt1bAjtj4G</t>
  </si>
  <si>
    <t>Museum Islam Indonesia K.H. Hasyim Asy'ari yang saya resmikan di Jombang kemarin, memajang koleksi benda bersejarah terkait masuknya Islam di Nusantara dengan sangat damai: dengan dialog, menggunakan media budaya lokal, seperti syair, wayang, gurindam, kasidah, dan lain-lain. https://t.co/YFFqxbhKCY</t>
  </si>
  <si>
    <t>Di tengah masyarakat Jombang yang ramah ... https://t.co/4L5cVy8ym9</t>
  </si>
  <si>
    <t>Silaturahmi dengan pimpinan Pondok Pesantren Darul 'Ulum, Jombang, Jawa Timur siang tadi. Kita berada di tahun politik, pemilu ini hanya lima tahun sekali, sementara Indonesia bangsa besar yang tetap akan berdiri kokoh.
Mari menjaga persatuan, persaudaraan, dan ukhuwah kita. https://t.co/zre8gXbest</t>
  </si>
  <si>
    <t>Perlindungan para buruh migran Indonesia di mana pun berada adalah prioritas bagi pemerintah.
Di antaranya berupa penerbitan aturan, juga dukungan berbagai inisiatif lokal perlindungan pekerja migran seperti DESBUMI (Desa Buruh Migran) dan DESMIGRATIF (Desa Migran Produktif). https://t.co/Qy8IM6RdP2</t>
  </si>
  <si>
    <t>Ingin tahu bagaimana kerja nyata itu? Lihat kiprah para Babinsa TNI. Mereka berada di tengah masyarakat, dan bersama warga membangun jembatan gantung, rumah, hingga mengajar suku Anak Dalam di Jambi.
Terima kasih atas sumbangsih para Babinsa untuk kehidupan masyarakat desa. https://t.co/z9oRVjCp1K</t>
  </si>
  <si>
    <t>Anak-anak muda dari dunia industri kreatif di Banda Aceh. Mereka berkreasi dengan hijab, coklat, dan lain-lain, sampai pembuatan film. https://t.co/JuPt6Oy5U6</t>
  </si>
  <si>
    <t>Padat tembaga jangan dituang
Kalau dituang melepuh jari
Adat Melayu Riau harus dipegang
Agar mulia seluruh negeri
Pantun ini sebagai ucapan terima kasih atas penghargaan gelar adat Datuk Seri Setia Amanah Negara dari Lembaga Adat Melayu Riau kepada saya, kemarin pagi. https://t.co/O3jQCqQEW4</t>
  </si>
  <si>
    <t>Pembangunan Jalan Tol Sigli-Banda Aceh sepanjang 74 km dimulai kemarin. Jalan tol ini akan melewati jalur Baitussalam, Kutobaro, Blang Bintang, Indrapuri, Jantho, Seulimeum, sampai Padang Tiji.
Jika tak ada halangan, Insya Allah, sudah beroperasi pada akhir tahun 2021. https://t.co/ZIFrcagqHo</t>
  </si>
  <si>
    <t>Senang bertemu lagi dengan Nyak Sandang di Aceh, kemarin. Alhamdulillah, ia sudah bisa melihat wajah saya.
Delapan bulan lalu, putra Aceh yang dulu ikut menyumbang harta untuk membeli pesawat pertama Indonesia ini, datang ke Jakarta untuk menjalani operasi katarak. https://t.co/g0cNfvt7C0</t>
  </si>
  <si>
    <t>Parfum dari Aceh. https://t.co/Q4m6p0a7tq</t>
  </si>
  <si>
    <t>Seusai salat Jumat di Masjid Baiturrahman, Banda Aceh. 
Di masjid bersejarah ini, saya menyerahkan 320 sertifikat hak atas tanah wakaf kepada masyarakat di Provinsi Aceh. https://t.co/NVVn5vRJGj</t>
  </si>
  <si>
    <t>Program Sejuta Rumah yang dicanangkan 29 April 2015 akhirnya tercapai tahun ini! Pada bulan November 2018, program itu sudah mencapai pembangunan 1.041.323 unit rumah.
Terima kasih yang sebesar-besarnya kepada jajaran pemerintah, pemda, perbankan, dan para pengembang perumahan. https://t.co/Dfy6D8odnX</t>
  </si>
  <si>
    <t>Empat tahun sudah Dana Desa dikucurkan ke lebih dari 74.000 desa di seluruh Tanah Air. 
Pendapatan warga desa kini meningkat, pengangguran terbuka warga desa menurun. Kita memang harus #MulaiDariDesa. https://t.co/dmIpQuuMEV</t>
  </si>
  <si>
    <t>Kalau mau menyenangkan semua orang, tinggal menyebar subsidi, bansos, atau BLT sebanyak-banyaknya. Tapi jangan mendidik masyarakat dengan hal-hal instan.
Kita bangun pondasi dan pilar kokoh, meski prosesnya pahit dan sakit, agar bangsa ini kuat dan tak mudah terseret gelombang. https://t.co/cqodhUsZhU</t>
  </si>
  <si>
    <t>Enam ratus orang pendamping penerima Program Keluarga Harapan datang dari seluruh Tanah Air hari ini. Bersama merekalah, upaya penurunan kemiskinan kita lakukan. 
Semangat mereka adalah cerminan harapan jutaan keluarga miskin. https://t.co/QeIm3Vb4v4</t>
  </si>
  <si>
    <t>Lalu lintas Padangâ€“Bukittinggi terputus karena ambruknya Jembatan Batang Kalu di Padang Pariaman.
Ini jalur urat nadi perekonomian Sumbar. Pemerintah saat ini merakit jembatan sementara untuk memulihkan kembali jalur penting itu.
Tahun 2019, kita bangun jembatan permanen. https://t.co/p840unUfur</t>
  </si>
  <si>
    <t>Menjelang akhir tahun, melihat wajah-wajah ceria para satpam ini, tidakkah kita semua jadi ikut bergembira? 
Selamat siang semuanya. https://t.co/WDwwrZk5lS</t>
  </si>
  <si>
    <t>Dana transfer ke daerah dan dana desa di 2019 sebesar Rp826,8 triliun dan DIPA sebesar Rp855,4 triliun.
Anggaran itu harus dominan untuk kegiatan utama, bukan dihabiskan untuk kegiatan pendukung seperti rapat, perjalanan dinas, dan honorarium. Jangan ada penyalahgunaan anggaran. https://t.co/42VcAB6wCA</t>
  </si>
  <si>
    <t>Melalui pembicaraan panjang, kita telah memperoleh titik terang, dan sekarang di tahap akhir penandatanganan Mutual Legal Assistance antara Pemerintah Indonesia dan Swiss.
MLA ini legal platform untuk mengejar hasil korupsi dan money laundring yang disembunyikan di luar negeri. https://t.co/K7ii6YjyuA</t>
  </si>
  <si>
    <t>Selamat bertugas Gubernur Riau Wan Thamrin Hasyim dan Gubernur Bengkulu Rohidin Mersyah. https://t.co/cm3ZMQexbV</t>
  </si>
  <si>
    <t>Konvensi Nasional Humas 4.0 di Jakarta, pagi tadi. Jika humas perusahaan membangun reputasi dan kepercayaan pelanggan tanpa menjelekkan perusahaan lain, maka humas pemerintah membangun kepercayaan masyarakat tanpa memberitakan keburukan siapa pun, hoaks, fitnah, dan kebencian. https://t.co/cJEP2bbPgx</t>
  </si>
  <si>
    <t>Ada banyak jalan membela negara. Dokter dan insinyur, misalnya, membela negara melalui pengabdian profesinya.
Bela negara dapat dilakukan dengan menjadi pribadi terbaik yang berkarakter, optimistis, dan memberikan sumbangsih bagi kemajuan bangsa, negara, serta rakyat Indonesia. https://t.co/CoBwV4LF2U</t>
  </si>
  <si>
    <t>Sejak remaja hingga 74 tahun kini, Putu Wijaya telah menulis 30 novel,40 naskah drama, 1.000 cerpen, esai, dan lain-lain.
Penghargaan Kebudayaan kepada Putu Wijaya dan tiga tokoh lain, atas upaya menjaga kebudayaan Indonesia tetap mengakar dan tumbuh subur mewarnai budaya dunia. https://t.co/CiBC5mBzli</t>
  </si>
  <si>
    <t>Hari Minggu pagi yang sehat dan gembira dengan berolahraga bersama Senam Tera Indonesia yang merayakan ulang tahun ke-33 di Kebun Raya Bogor.
Pesertanya ribuan orang dari berbagai daerah seperti Blitar, Garut, Bogor, Malang, Wonosobo, hingga Solo. https://t.co/PUIRYV0j4l</t>
  </si>
  <si>
    <t>Tahun 2004, sebelum jadi wali kota, siapa sih yang kenal saya? Tidak ada. Media massa mengenalkan saya, dengan liputan tentang saya dan pekerjaan.
Bagi saya, media adalah sahabat: dari yang memberitakan apa adanya, memberi masukan, sampai kritik yang pedas. Terima kasih media. https://t.co/yC71IquSk6</t>
  </si>
  <si>
    <t>Saya selalu bersyukur telah diberiNya anak-anak yang mandiri. Ada yang jualan kopi, martabak, juga menjual pisang goreng. Lalu dengan sepasang cucu, laki-laki dan perempuan -- lengkap sudah.
Keluarga bagi saya selalu ada untuk memotivasi, mendorong, dan menambah semangat. https://t.co/13Hl8SUnoq</t>
  </si>
  <si>
    <t>Liburan bersama anak cucu, menikmati kesejukan alam kebun raya Bogor. Lho, Mas @kaesangp mana?
Selamat berakhir pekan. https://t.co/UJSjJYEL2r</t>
  </si>
  <si>
    <t>Di antara ribuan anak muda yang bersemangat seperti yang saya temui pagi ini di ajang Digital Startup Connect 2018, saya optimistis menghadapi perubahan global yang cepat. https://t.co/fsWMWraXzU</t>
  </si>
  <si>
    <t>R. Soerarjo, lewat lagunya telah menuliskan: â€œSambung menyambung menjadi satu. Itulah Indonesia!â€ Kenapa harus sambung menyambung? Supaya negara besar ini, yang wilayahnya "berjajar pulau-pulauâ€, bisa disatukan.
Jadi, jangan melihat infrastruktur itu dari kacamata ekonomi saja. https://t.co/4CaQJGZ6i6</t>
  </si>
  <si>
    <t>Saya sempat melihat foto lama gedung Madrasah Muâ€™allimin-Muâ€™allimaat Muhammadiyah. Gedungnya besar dan megah. Dan itu foto tahun 1929! Tidak heran, banyak tokoh negeri ini lahir dari Muhammadiyah.
Selamat merayakan Milad Satu Abad Madrasah Muâ€™allimin-Muâ€™allimaat Muhammadiyah. https://t.co/AIqT63cXWr</t>
  </si>
  <si>
    <t>Harapan dari Ibu Elyda Djazman, tokoh Aisyiyah, di sela Milad Satu Abad Madrasah Muâ€™allimin-Muâ€™allimaat Muhammadiyah di Yogyakarta, siang tadi. 
Semoga kita semua selalu sehat, dianugerahi umur panjang, dan tetap berbuat baik bagi semua orang. Amin YRA. https://t.co/dTYmviAhGM</t>
  </si>
  <si>
    <t>Dukacita yang dalam atas gugurnya para pahlawan pembangunan Trans Papua di Nduga.
Medan Papua sungguh sulit, tetapi pembangunan jalan Wamena-Mamugu dan 35 jembatan di jalur ini, tetap diteruskan, demi mewujudkan keadilan sosial bagi seluruh rakyat Indonesia.
Kita tidak takut! https://t.co/Kqg6CJ7M3z</t>
  </si>
  <si>
    <t>Santap siang ala prasmanan di kantin karyawan Yamaha Indonesia di Pulogadung, Jakarta, kemarin.
Saya senang bisa melepas ekspor sepeda motor Yamaha produksi Indonesia yang ke 1,5 juta unit tepat di tahun ini, dan 338.000 unit tahun 2018 dengan kandungan lokal 94%. https://t.co/yrUaMdgnBX</t>
  </si>
  <si>
    <t>Jalan Tol Bocimi, jalur cepat kemajuan Sukabumi. https://t.co/UF1ZBJjgoZ</t>
  </si>
  <si>
    <t>SDA di Indonesia ini melimpah. Kita ekspor bauksit dan batu bara, tapi impor alumina dan LPG. Ini seharusnya tidak perlu kalau sejak dulu kita membangun industri alumina dan batu bara.
Saya mengajak pelaku usaha dan sektor riil segera melakukan industrialisasi dan hilirisasi. https://t.co/O22tpb1ZZE</t>
  </si>
  <si>
    <t>Bertemu Mukhlis Abdul Holik, bocah 8 tahun, yang sehari-hari bersekolah di SDN X Cibadak, Sukabumi, dengan merangkak sejauh 3 km. Ia bercita-cita jadi pemadam kebakaran.
Tekad Adul untuk maju dan bermanfaat bagi orang lain tak berkurang sedikit pun karena keterbatasan fisik. https://t.co/AHT3FwGwTT</t>
  </si>
  <si>
    <t>Di Jawa Barat masih ada 235.756 kk yang belum menikmati layanan listrik PLN secara langsung. Listrik mereka ambil dari tetangga, dengan tarif hingga Rp60 ribu/bulan.
Sinergi 34 BUMN telah membiayai sambungan listrik bagi 60.798 kk. Targetnya, 100.000 kk akhir Desember 2018 ini. https://t.co/CJf2JSBw1O</t>
  </si>
  <si>
    <t>Mengisi hari Minggu dengan berolahraga, mengayuh sepeda dari Istana Bogor, menyusuri kawasan kebun raya, jalan raya Pajajaran, sampai ke Kelurahan Bantarjati.
Di Bantarjati ini, saya sekalian meninjau penyambungan listrik di rumah keluarga tak mampu oleh BUMN. https://t.co/Mn2P6Ug5cM</t>
  </si>
  <si>
    <t>Sukabumi itu punya semuanya: geopark, pantai, gunung. Masalahnya, perjalanan ke sana macet. Maka, perlu jalan tol. Kemarin, Jalan Tol Bocimi ruas Ciawi-Cigombong sejauh 15,35 km saya resmikan.
Adapun keseluruhan Jalan Tol Bocimi sepanjang 54 km diharapkan selesai akhir 2020. https://t.co/mn1wuSt5s8</t>
  </si>
  <si>
    <t>Wajah baru kawasan Gelanggang Olahraga Bung Karno di Senayan: lebih modern, indah, nyaman, dan menjadi ruang bersama warga untuk berolahraga atau sekadar jalan-jalan pagi atau sore.
Inilah Gelora Bung Karno, Gelora Kemajuan. Mari kita jaga bersama. https://t.co/wuMytRxRxO</t>
  </si>
  <si>
    <t>Ikut merayakan Hari Guru Nasional 2018 di Stadion Pakansari, Bogor, pagi ini. https://t.co/1AUzifoNNE</t>
  </si>
  <si>
    <t>Bertemu kawan lama, Prof. Yusril Ihza Mahendra, di Istana Bogor, siang menjelang salat Jumat tadi.
Sudah lama saya mengenal Prof. Yusril, semenjak saya masih di Solo. Hubungan kami tetap berlanjut sampai saya pindah ke Jakarta. Saya bahkan pernah bertamu ke kediaman beliau. https://t.co/z9uDvtxGda</t>
  </si>
  <si>
    <t>Menghadiri Festival Bintang Vokalis Qasidah di Jakarta, semalam. Di tengah pesatnya kemajuan sains, teknologi, dan seni, kasidah makin berkembang, seperti grup kasidah Sabyan yang milenial dan fenomenal. 
Lagu-lagu kasidah mengandung semangat dan pesan akhlakul karimah. https://t.co/vIxxlfbQJC</t>
  </si>
  <si>
    <t>Teknologi informasi mempermudah cara kerja birokrasi, sekaligus memfasilitasi masyarakat menuntut pelayanan yang lebih baik dari aparatur sipil negara. Maka, ASN harus selalu berpikiran terbuka, inovatif, dan menyederhanakan proses kerja.
Selamat ulang tahun ke-47 Korpri. https://t.co/H3lMWsbpDc</t>
  </si>
  <si>
    <t>Pemerintah berpihak kepada 62 juta UMKM di Indonesia. Untuk mereka, kita menurunkan bunga kredit KUR dari 23% ke 7%, PPh Final dari 1% jadi 0,5%.
Begini-begini, saya alumnus UMKM. Keluarga saya juga UMKM, jual martabak, jual pisang. Jangan ragu komitmen saya terhadap UMKM. https://t.co/CeHVeYk0A1</t>
  </si>
  <si>
    <t>Jumlah wisatawan mancanegara yang berkunjung ke negeri kita terus tumbuh, bahkan ketika ada gempa bumi dan tsunami. 
Merujuk data BPS, kunjungan wisman ke Indonesia meningkat dari 10,7 juta orang pada Januari-September 2017 menjadi 11,9 juta selama Januari-September 2018. https://t.co/7bEjkCtA4S</t>
  </si>
  <si>
    <t>Ruas tol Segmen Sragen-Ngawi sepanjang 51 km yang saya resmikan tadi, bagian dari Jalan Tol Trans Jawa yang sedang dikerjakan.
Insya Allah, pada akhir tahun 2018, dari Merak ke Surabaya yang berjarak 870 km akan tersambung melalui jalan tol. https://t.co/8sRRJ3v4d6</t>
  </si>
  <si>
    <t>KTT APEC 2018 di Papua Nugini berakhir tanpa kesepakatan karena perbedaan posisi antara AS dan Tiongkok dalam isu perdagangan.
Meski kondisi ekonomi dunia berpotensi dilanda ketidakpastian, kita tetap harus optimistis dan mencari peluang yang muncul karena perang dagang. https://t.co/Hjx9Pm5Dhk</t>
  </si>
  <si>
    <t>Stabilitas politik dan keamanan itu sangat perlu dalam pembangunan kita, baik sekarang, jangka menengah, atau jangka panjang.
Maka, di acara Apel Danrem-Dandim Terpusat TA 2018 di Bandung, kemarin, saya kembali mengingatkan agar netralitas TNI terus dijaga. https://t.co/yZL0sPeChr</t>
  </si>
  <si>
    <t>Pose pengunjung kolam wisata Desa Ponggok di Klaten, Jawa Tengah. Pemerintah desa memanfaatkan Dana Desa untuk bangun infrastruktur penunjang pariwisata desa: jalan, drainase, MCK, sampai area parkir.
Dari pariwisata, Desa Ponggok kini berpenghasilan sampai Rp14 miliar setahun. https://t.co/rOlaMoK2eN</t>
  </si>
  <si>
    <t>Di Palembang, kemarin, saya menyerahkan SK Perhutanan Sosial kepada 1.900 kepala keluarga di Sumatra Selatan. Luasnya 56.000 ha!
Melalui program Perhutanan Sosial, masyarakat mengelola hutan secara legal dan hasilnya untuk kesejahteraan mereka sendiri. https://t.co/vPXqneqIST</t>
  </si>
  <si>
    <t>Pemerintah paham kekhawatiran petani atas rendahnya harga jual sawit dan karet.
Saya, antara lain, minta Tiongkok beli sawit kita 500.000 ton lebih banyak dari sekarang. Di dalam negeri ada program B20. Saya minta Menteri PUPR membeli karet petani untuk campuran aspal jalan. https://t.co/EOEnLWsPTt</t>
  </si>
  <si>
    <t>Masyarakat Komering di Sumatra Selatan menganugerahkan gelar Rajo Balaq Mangku Nagara kepada saya, kemarin.
Saya memaknai gelar ini sebagai pesan, harapan, dan tanggung jawab untuk selalu mengangkat derajat dan memajukan adat Komering serta kesejahteraan Sumatra Selatan. https://t.co/4rJVmu2qIZ</t>
  </si>
  <si>
    <t>Pendidikan adalah jalan panjang yang ditempuh sebuah bangsa yang menghadapi tantangan untuk membangun identitas, karakter, dan martabatnya. Di jalan inilah tugas guru tidak akan tergantikan.
Mereka menggali, menyadarkan, dan menggerakan anak didik pada kebenaran dan kebaikan. https://t.co/d2OFiJ33bb</t>
  </si>
  <si>
    <t>Bertemu para petani di Kabupaten Pringsewu, Lampung, kemarin. Di sana sedang dikerjakan Bendungan Way Sekampung yang berkapasitas 68 juta m3 yang rencananya rampung Desember 2019.
Selama 2015-2019 pemerintah menargetkan pembangunan 65 bendungan, 49 di antaranya bendungan baru. https://t.co/I93cBxwWXY</t>
  </si>
  <si>
    <t>NTB mulai pulih pasca gempa bumi besar Agustus lalu. Satu dari empat jalur pendakian ke Gunung Rinjani dari arah Desa Aik Berik di Lombok Tengah, telah dibuka.
Mari berwisata ke NTB, menikmati keindahan alam, air terjun, dan padang savana, di sepanjang jalan ke puncak Rinjani. https://t.co/OPjm0hHwQI</t>
  </si>
  <si>
    <t>Ruas Jalan Tol Bakauheni-Terbanggi Besar yang tengah dirampungkan di Lampung. Panjangnya 140,83 km, dan Insya Allah selesai bulan depan. Nantinya ruas ini terhubung hingga Palembang sejauh kurang lebih 350 km. 
Mudah-mudahan bisa kita selesaikan pertengahan 2019. https://t.co/Ub9l5IfKzH</t>
  </si>
  <si>
    <t>Ada lebih dari 74 ribu desa di seluruh Indonesia. Dan yang namanya desa selalu ada di pikiran dan hati saya. 
Mengapa? Karena saya sendiri berasal dari desa. Saya ingin pemerintah fokus membangun desa. Bahkan desa telah menjadi bintang utama pembangunan selama empat tahun ini. https://t.co/nsOPacmMRu</t>
  </si>
  <si>
    <t>Berbelanja batik di Pasar Grosir Setono di Pekalongan, Jawa Tengah, sebelum menghadiri acara Maulid Nabi Muhammad SAW malam ini. https://t.co/gLCYLADLCt</t>
  </si>
  <si>
    <t>Saya melantik Jenderal TNI Andika Perkasa sebagai Kepala Staf TNI AD pagi ini, menggantikan Jenderal TNI Mulyono yang akan pensiun. Ia pernah bertugas di Kopassus, jadi Dankodiklat, Pangdam, Pangkostrad, Kadispenad dan Danpaspampres. Tour of duty-nya lengkap.
Selamat bertugas! https://t.co/LEf0olP3nr</t>
  </si>
  <si>
    <t>Peringatan Maulid Nabi Muhammad SAW 1440 H selepas Isya semalam di Istana Bogor, bersama alim ulama, kiai, serta anak-anak yatim piatu.
Ulama muda NU, K.H. Ahmad Muwafiq, menyampaikan uraian hikmah "Spirit Maulid Nabi Muhammad SAW, Menebar Cinta Menjalin Ukhuwah". https://t.co/l9251vM4M4</t>
  </si>
  <si>
    <t>Tahapan pembangunan infrastruktur mulai menampakkan hasil. Selanjutnya adalah investasi sumber daya manusia.
Pada tahapan pembangunan SDM ini, kuncinya dua: perbaikan sistem pendidikan, utamanya pendidikan vokasi, dan meningkatkan keterampilan para pekerja dan pencari kerja. https://t.co/eg4zMgNYQ6</t>
  </si>
  <si>
    <t>Beberapa bulan lagi, moda transportasi baru beroperasi di Jakarta: Moda Raya Terpadu, kereta rel listrik yang melewati jalur bawah tanah dan jalur layang di ibu kota. 
MRT ini menghadirkan budaya baru berkendaraan umum bagi warga yang tinggal atau tengah berkunjung ke Jakarta. https://t.co/4atqOiNSul</t>
  </si>
  <si>
    <t>Rutinitas pagi saya adalah membaca angka-angka harga bahan pokok dan pangan: dari harga beras, harga cabai, harga daging, harga sayur, â€¦ semuanya. Selain membaca, ya saya datang ke pasar-pasar. 
Dengan itulah, kita mencocokkan angka dari laporan dan yang sebenarnya di lapangan. https://t.co/aIiBerQH6P</t>
  </si>
  <si>
    <t>Nabi Muhammad SAW adalah pribadi yang uswatun hasanah, berwatak mulia, lemah lembut, jujur, santun, amanah, dan selalu menyampaikan kebenaran.
Hanya dengan meneladani sifat baginda Nabi itulah, umat bisa mengejawantahkan Islam yang rahmatan lil 'alamin. https://t.co/QVfEpdZwwu</t>
  </si>
  <si>
    <t>Muhammadiyah telah meringankan tugas pemerintah dengan mendirikan puluhan rumah sakit, lebih dari 5.000 sekolah, 67 pesantren, dan 170 perguruan tinggi (PT). Hari ini, di Lamongan, saya meresmikan perubahan status enam PT  Muhammadiyah.
Selamat milad ke-106 kepada Muhammadiyah. https://t.co/gmdOPJvLxe</t>
  </si>
  <si>
    <t>Buah tangan untuk Jan Ethes dan Sedah Mirah yang saya beli tadi malam di mal di Surabaya: baju, jaket anak, dan beberapa pakaian bayi.
Selama hampir sepekan berkunjung ke Singapura, Merauke, lalu Papua Nugini saya tak sempat berbelanja oleh-oleh buat dua cucu saya itu. https://t.co/0mYwkUoMuf</t>
  </si>
  <si>
    <t>Menghadiri jamuan santap malam bersama para pemimpin negara-negara anggota Asia-Pacific Economic Cooperation (APEC) di Kutubu Convention Center, Port Moresby, Papua Nugini. Seluruh kepala negara dan pemerintahan yang hadir semalam mengenakan kemeja berwarna merah atau kuning. https://t.co/hcqAX1bPBO</t>
  </si>
  <si>
    <t>Titik Nol Kilometer di Sota, Merauke, ujung paling timur Indonesia. Selangkah dari sini adalah wilayah Papua Nugini. 
Mulai Januari 2019, pemerintah akan membangun Pos Lintas Batas Negara Sota, menyusul tujuh PLBN yang sudah dibangun di Kalimantan, Nusa Tenggara Timur dan Papua. https://t.co/5vRALvaNFD</t>
  </si>
  <si>
    <t>KM 84 ruas jalan Merauke - Sota, di Merauke. Dulu jalannya berlumpur. Orang yang melintas ke dan dari Boven Digoel sering sampai menginap di jalan. Padahal, jarak Merauke-Sota-Boven Digoel hanya 422 km.
Dulu, jarak sejauh ini ditempuh berhari-hari, kini hanya delapan jam saja. https://t.co/9FuznkNPzb</t>
  </si>
  <si>
    <t>Tujuh impian anak muda Indonesia itu kini disimpan dalam Monumen Kapsul Waktu di Merauke: dari SDM yang cerdas mengungguli bangsa-bangsa lain, bebas korupsi, sampai jadi barometer pertumbuhan ekonomi dunia.
Hanya dengan kerja bersama lintas generasi, impian ini bisa tercapai. https://t.co/Rqg0524Zl0</t>
  </si>
  <si>
    <t>Bersama anak-anak Merauke yang membawa kapsul waktu untuk ditanam dalam cangkang di puncak Monumen Kapsul Waktu di Merauke. Di dalam kapsul itu tersimpan rapat impian anak muda Indonesia yang baru dibuka hampir 70 tahun mendatang. https://t.co/UOfam41Gj9</t>
  </si>
  <si>
    <t>Dari ketinggian, bentuknya seperti logo Avengers. Tapi ini Monumen Kapsul Waktu di Merauke, Papua, yang saya resmikan pagi ini.
Di dalamnya tersimpan rapat tujuh mimpi besar anak muda Indonesia untuk 70 tahun ke depan. Kelak di tahun 2085, kapsul ini dibuka oleh penerus kita. https://t.co/I2NEUaKvJx</t>
  </si>
  <si>
    <t>KTT ASEAN-AS di Singapura, pagi tadi. Satu dekade ini, ekspor Amerika Serikat ke ASEAN meningkat 81%, menciptakan 550.000 lapangan kerja di AS dan 3.000-an perusahaan AS beroperasi di ASEAN.Sebaliknya, investasi ASEAN di AS meningkat 1.000%.
Ini hubungan yang sangat produktif. https://t.co/GpBILUkmVF</t>
  </si>
  <si>
    <t>Bersama Wakil Presiden Amerika Serikat Mike Pence, dalam pertemuan bilateral di sela KTT ASEAN di Singapura, kemarin.
Kami membahas tentang pembangunan masyarakat yang majemuk, perdagangan kedua negara, serta perdamaian dan keamanan di kawasan Indo Pasifik. https://t.co/oznopLgx6z</t>
  </si>
  <si>
    <t>Hari Rabu yang sungguh padat di Singapura. Pagi, siang, sore dan malam ini dengan aneka agenda KTT ASEAN, pertemuan bilateral dengan PM Australia Scott Morrison, Presiden Chile Sebastian Pinera, sampai Presiden Rusia Vladimir Putin, juga menyaksikan penandatanganan aneka MoU. https://t.co/B9FV7Ht2ul</t>
  </si>
  <si>
    <t>Tahun 1967, ketika kawasan lain di dunia terpecah dan terjebak dalam perebutan kekuasaan dua negara adikuasa, para Pemimpin ASEAN sepakat untuk bersatu dan menciptakan kawasan damai dan sejahtera. 
Komitmen ASEAN sebagai satu keluarga itu masih dibutuhkan. https://t.co/EMYuLYTR5d</t>
  </si>
  <si>
    <t>Jauh-jauh ke Singapura, makannya tetap di restoran Indonesia. Hari ini, saya  makan siang di restoran Bebek Goreng Pak Ndut di Lucky Plaza, Orchard Road.
Di Singapura juga ada restoran Bebek Tepi Sawah, Sari Ratu, sampai Restoran Garuda. Sayang belum ada Sang Pisang ðŸ˜€ https://t.co/6gytjCZMhU</t>
  </si>
  <si>
    <t>Meninggalkan Jakarta pagi ini menuju Singapura untuk menghadiri KTT ASEAN pada 13-15 November 2018. Lalu, saya akan ke Port Moresby, Papua Nugini untuk hadir di KTT APEC pada 17-18 November 2018.
Di sela dua KTT itu saya bertemu secara bilateral dengan pemimpin negara sahabat. https://t.co/cZHEQ0YRyE</t>
  </si>
  <si>
    <t>Bersilaturahmi dengan peserta Kongres Indonesia Millennial Movement Tahun 2018 di Istana Bogor, pagi ini. 
Saya senang bahwa melalui kongres ini para generasi milenial Indonesia berkomitmen untuk mempromosikan perdamaian dan pencegahan ekstremisme serta kekerasan. https://t.co/KPirGo22WZ</t>
  </si>
  <si>
    <t>Ini suasana Pasar Cihaurgeulis, pasar tradisional di Bandung yang saya kunjungi pagi tadi. Saya membeli ubi, kangkung, dan bayam.
Ternyata, harga bahan pokok di sini sama saja dengan harga di pasar-pasar yang sudah saya kunjungi seperti Pasar Bogor dan Pasar Anyar, Tangerang. https://t.co/IGCoqqGbSu</t>
  </si>
  <si>
    <t>Berbusana ala pemuda zaman kemerdekaan dan mengayuh sepeda onthel menyusuri kota dalam acara Gowes Bandung Lautan Sepeda, pagi ini. Begitulah saya memperingati Hari Pahlawan 2018 ini.
Pakaian dan sepeda seperti ini untuk mengenang masa-masa perjuangan di tahun-tahun 1945. https://t.co/1KDX6lkeY0</t>
  </si>
  <si>
    <t>Memperingati Hari Pahlawan 10 November tahun ini di Taman Makam Pahlawan Nasional Cikutra, Kota Bandung dengan mengheningkan cipta dan memanjatkan doa untuk arwah para pahlawan. https://t.co/NdrLde6Wjn</t>
  </si>
  <si>
    <t>Mengenang mereka yang telah berkorban untuk tegak dan majunya bangsa Indonesia. Semoga para pahlawan beroleh tempat yang sebaik-baiknya di sisi Allah SWT. https://t.co/LOxQ7PgS46</t>
  </si>
  <si>
    <t>Meresmikan jalan tol Pejagan-Pemalang (segmen Brebes Timur-Sewaka) sepanjang 37,3 km dan Pemalang-Batang (segmen Sewaka-SS Pemalang) 5,4 km, pagi ini.
Satu demi satu, daerah demi daerah, wilayah demi wilayah, pulau demi pulau, semakin terintegrasi.Titik perekonomian baru muncul. https://t.co/HBQGjeAvdx</t>
  </si>
  <si>
    <t>AR Baswedan (1908-1986) adalah salah satu diplomat pertama Indonesia pasca proklamasi kemerdekaan. Ia berhasil melobi Liga Arab dan mendapatkan pengakuan dari Mesir bagi kedaulatan RI. 
Kemarin, AR Baswedan jadi satu dari enam tokoh yang menerima anugerah Pahlawan Nasional. https://t.co/1pSH8Y4Z7D</t>
  </si>
  <si>
    <t>Atlet angkat besi nasional, Eko Yuli Irawan, bertandang ke Istana Merdeka, sepulang dari kejuaraan dunia angkat besi di Turkmenistan. 
Prestasinya di kejuaraan itu sungguh membanggakan kita: ia merebut medali emas di kelas 61 kilogram, sekaligus memecahkan rekor dunia. https://t.co/3Sd0DuDAqe</t>
  </si>
  <si>
    <t>Diskusi sebelum ratas kemarin dengan Wapres dan beberapa menteri. Pemerintah ingin mempercepat penyediaan rumah bagi 945.000 ASN, 275.000 prajurit TNI, dan 360.000 anggota Polri. Tujuannya agar mereka semakin konsentrasi bekerja dan juga memberikan efek ganda untuk perekonomian. https://t.co/g1LKJKA8xD</t>
  </si>
  <si>
    <t>Menjajal Gesits di halaman istana, pagi tadi. Ini sepeda motor listrik karya anak bangsa yang dikembangkan sejak 2015 dan sudah uji coba dari Jakarta ke Bali. Satu-satunya produk impor di Gesits adalah baterai lithium ion penggeraknya. Saya dengar, bulan depan diproduksi massal. https://t.co/oylVTWRCNP</t>
  </si>
  <si>
    <t>Di tengah situasi global ekonomi yang menurun, perang dagang yang masih ramai, pertumbuhan ekonomi Indonesia pada triwulan ketiga 2018 di angka 5,17% (yoy) itu cukup menggembirakan. https://t.co/LOaBv2bDTw</t>
  </si>
  <si>
    <t>Menjajal langsung Kereta MRT Jakarta pagi ini. Gerbongnya nyaman dan tidak berisik. Berangkat dari Stasiun Bundaran HI, kereta ini melalui jalur bawah tanah sampai Stasiun Senayan, lalu jalur layang sampai Lebak Bulus dalam 30 menit.
Insya Allah, MRT Jakarta rampung Maret 2019. https://t.co/MxjYjINome</t>
  </si>
  <si>
    <t>Selamat pagi Indonesia https://t.co/0s6YH4lICS</t>
  </si>
  <si>
    <t>Blusukan hari Minggu ke Pasar Anyar di Kota Tangerang, Banten. Ini pasar tradisional kedua yang saya kunjungi pekan ini.
Berbincang dengan para pedagang sayur, buah-buahan, ayam, telur, hingga daging, saya dengar harga-harga bahan pokok sejauh ini stabil. Sebagian malah turun. https://t.co/E7Ah6gvUM2</t>
  </si>
  <si>
    <t>Menyusuri jalan-jalan Kota Tangerang ... https://t.co/R8vkbnthZA</t>
  </si>
  <si>
    <t>Mencoba menduduki sepeda motor modifikasi di arena pameran Indonesia Motorcycle Show 2018 di Jakarta, siang tadi. 
Produksi sepeda motor di Tanah Air sudah diekspor ke 45 negara. Yang menggembirakan, komponen lokal di industri sepeda motor Indonesia rata-rata di atas 90 persen. https://t.co/QD3pWMiH5B</t>
  </si>
  <si>
    <t>Sungai Ciliwung di Jakarta yang masih dangkal. Kita memasuki musim hujan dengan waspada, mengingat ada 20 kota rawan banjir di Indonesia. Di kota-kota itu, kita telah melakukan normalisasi sungai, tanggul, dan kanal sepanjang 142 km. Semoga puncak musim tahun ini tanpa banjir. https://t.co/Op6q5blukV</t>
  </si>
  <si>
    <t>Hingga hari ini, tim gabungan telah mengevakuasi 67 kantong jenazah, lokasi badan pesawat, bahkan mengangkat kotak hitam Lion Air JT-610 dari dasar laut. Terima kasih kepada 859 orang di tim gabungan yang telah bekerja keras melakukan pencarian itu.
Semoga tidak terulang lagi. https://t.co/2n0I4SPtqp</t>
  </si>
  <si>
    <t>Di antara para milenial BUMN di Jakarta, semalam. Merekalah, para milenal ini, yang dapat merespon dengan cepat perubahan-perubahan yang terjadi.
Kalau tidak cepat, maka negara ini, negara kita, bangsa ini, akan tertinggal oleh negara-negara lain. https://t.co/TBREylZJfE</t>
  </si>
  <si>
    <t>Menyaksikan karya-karya hasil riset di Indonesia Science Expo 2018 kemarin.
Perkembangan teknologi diiringi tantangan baru soal moralitas. Misalnya, muncul media tanpa redaksi membuat semua bisa jadi pewarta, terlepas benar atau tidaknya informasi yang diberitakannya. https://t.co/KKy3E7yLm4</t>
  </si>
  <si>
    <t>Di balik pembangunan infrastruktur Tanah Air, ada kontribusi besar para pekerja konstruksi yang unggul dan berkompeten.
Hari ini saya menyerahkan 10.000 sertifikat kompetensi kepada tenaga kerja konstruksi itu. Jauh dari cukup, tapi tahun depan saya minta naik 10 kali lipat. https://t.co/GWNQKPFlr8</t>
  </si>
  <si>
    <t>Blusukan tengah malam ke Pasar Bogor, mengobrol dengan pedagang sayur, tempe, dan ayam. Harga sawi hijau dan buncis turun, alpukat dan ayam naik sedikit. Harga naik dan turun itu biasa dalam perdagangan.
Ini sejalan dengan makro ekonomi kita. Inflasi stabil, harga pasar stabil. https://t.co/pCKAVHcMrI</t>
  </si>
  <si>
    <t>Serpihan pesawat dan barang milik penumpang Lion Air JT-610 yang diangkat dari laut dan dievakuasi ke Tanjung Priok, Jakarta.
Lebih 30 kapal dan helikopter, dan para penyelam saat ini tengah bekerja keras melakukan pencarian badan pesawat, kotak hitam, dan para korban. https://t.co/ZuHfuOl1gy</t>
  </si>
  <si>
    <t>Di antara keluarga korban musibah jatuhnya pesawat Lion Air JT-610, saya ikut merasakan duka yang amat dalam.
Sampai saat ini, para petugas gabungan dari pemerintah dan swasta sedang bekerja sekeras-kerasnya di lokasi musibah agar badan pesawat dan korban  segera ditemukan. https://t.co/Yxn4lubIf6</t>
  </si>
  <si>
    <t>Saya merasakan kerisauan yang mendalam dari seluruh keluarga penumpang dan awak pesawat Lion Air JT610 yang jatuh pagi ini. Kita mengerahkan segenap upaya terbaik untuk menemukan para korban. 
Semoga Allah SWT melimpahkan kesabaran, kekuatan, dan kemudahan untuk kita semua. https://t.co/MAHB4nDZAu</t>
  </si>
  <si>
    <t>Beskap hitam bercorak emas dengan mahkota seolah raja,lalu diarak dengan kereta yang dihela dua ekor kuda. Tumben?
Ini acara Festival Keraton dan Masyarakat Adat ASEAN 2018 di Sumenep, kemarin. Kita ingin meningkatkan peran keraton sebagai pelestari budaya dan pariwisata daerah. https://t.co/wHbKNL9LRe</t>
  </si>
  <si>
    <t>Sembilan puluh tahun yang lalu, para pemuda menegaskan semangat terhadap cita-cita Indonesia yang merdeka.
Hari ini, 28 Oktober 2018, saya mengajak para pemuda bergandeng tangan memajukan Indonesia dengan semangat yang sama seperti pemuda-pemudi yang berikrar di tahun 1928 itu. https://t.co/AzOnxYnIJL</t>
  </si>
  <si>
    <t>Biaya transportasi dan logistik di Madura yang mahal membuat pulau itu kurang berkembang, angka kemiskinannya lebih tinggi dari daerah lain Jawa Timur.
Karena itulah, mulai kemarin, tarif tol Jembatan Suramadu kita bebaskan. Ini semata-mata agar ekonomi Madura lebih berkembang. https://t.co/kNebWp037h</t>
  </si>
  <si>
    <t>Bertolak ke Provinsi Jawa Timur, siang ini, untuk serangkaian kunjungan kerja. https://t.co/qidkspAE9b</t>
  </si>
  <si>
    <t>Jaket baru saya ini buatan Bandung, warna terakota, yang saya temukan di salah satu gerai pameran IdeaFest 2018 di Jakarta. Bisa jadi jas hujan, bisa dipakai juga kalau sedang tidak hujan.
Saya sudah punya beberapa jaket buatan anak-anak muda Indonesia. https://t.co/o8SPikZaUt</t>
  </si>
  <si>
    <t>Laporan bertajuk "Southeast Asian Tech Report" mencantumkan delapan startup di Asia Tenggara yang menjadi unicorn: startup yang memiliki valuasi di atas USD1 miliar.
Empat dari Singapura dan empat dari Indonesia yakni Go-Jek, Traveloka, Tokopedia, dan Bukalapak. Luar biasa. https://t.co/V0QTvhSDKo</t>
  </si>
  <si>
    <t>Di Muktamar IDI di Samarinda, kemarin,saya mengajak para dokter dan insan kesehatan mengikuti perubahan global demi pelayanan kesehatan lebih baik.
Misalnya, dengan smart hospital, di mana data-data medis pasien saling terhubung dengan rumah sakit lain hingga ke apotek dan BPJS. https://t.co/GLJIYUXDsG</t>
  </si>
  <si>
    <t>Dua bandar udara di Kalimantan Timur saya resmikan sekaligus hari ini: Bandara Aji Pangeran Tumenggung (APT) Pranoto di Samarinda, dan Bandara Maratua di Kabupaten Berau. 
Yang menarik, kedua bandara ini dibangun atas inisiasi daerah. Saya ingin daerah lain mencontoh Kaltim. https://t.co/YlCGpAr6Bp</t>
  </si>
  <si>
    <t>Mobil Esemka itu produk uji coba anak-anak SMK Surakarta dibantu teknisi perusahaan besar. Sebagai wali kota saat itu saya dukung upaya mereka. Sekarang pun begitu. Industri yang kerjakan, pemerintah hanya mendukung.
Masak Presiden buat pabrik dan bikin mobil Esemka sendiri. https://t.co/m0X0CPo5GK</t>
  </si>
  <si>
    <t>Trade Expo Indonesia 2018 di Tangerang menampilkan 300 produk dan jasa, dari kuliner, kerajinan, hingga industri strategis. Para pembeli datang dari 124 negara. 
Momentum bagus di saat tren ekspor nonmigas kita mengalami kenaikan sampai 9,29 persen pada Januari-September 2018. https://t.co/GY8AEtHV2R</t>
  </si>
  <si>
    <t>Dana Desa sudah digulirkan sejak tahun 2015 untuk mendorong perputaran uang di desa-desa. Desa-desa merasakan manfaatnya, lalu kota-kota juga menuntut adanya Dana Kelurahan. Tahun depan kita luncurkan.
Jadi, saya minta agar  tidak mengaitkan kebijakan ini dengan urusan politik. https://t.co/rB6MSWhEkO</t>
  </si>
  <si>
    <t>Awal musim hujan telah tiba. Di tengah acara pembagian sertifikat tanah untuk warga Jakarta Selatan, kemarin, hujan deras tercurah dari langit. 
Tapi acara tetap berjalan. Alhamdulillah, hujan adalah berkah. https://t.co/DxS5M96tAL</t>
  </si>
  <si>
    <t>Sepanjang 2018, pemerintah membangun 128 menara rumah susun yang terdiri atas 3.839 unit di pondok-pondok pesantren di 20 provinsi di Indonesia, dari Aceh sampai Sulawesi Selatan.
Tinggal di rumah susun mendorong para santri menyesuaikan diri, toleransi dan lebih berempati. https://t.co/Hvi0QaU6ut</t>
  </si>
  <si>
    <t>Menteri Luar Negeri Arab Saudi Adel bin Ahmed Al-Jubeir datang ke Istana Bogor, siang tadi.
Melalui beliau, saya menyampaikan beberapa hal seperti ajakan untuk terus mensyiarkan perdamaian, kerja sama ekonomi, perlindungan bagi WNI, dan keprihatinan atas kasus Jamal Khashoggi. https://t.co/uTzJMkOjWb</t>
  </si>
  <si>
    <t>Sejak tiga tahun ini kita memperingati Hari Santri setiap 22 Oktober, mengenang seruan Kiai Hasyim Asy'ari kepada santrinya untuk berjuang mencegah Belanda kembali menguasai Indonesia.
Sabtu malam, puluhan ribu santri juga berkumpul di Solo, merayakan Hari Santri tahun 2018. https://t.co/pnjYA4gn7c</t>
  </si>
  <si>
    <t>Akhir pekan bersama ribuan santri yang bersilaturahmi di area Benteng Vastenburg Solo, tadi malam.
Jan Ethes tak mau ketinggalan. Ia menikmati keteduhan berbaur di tengah para santri yang bersama-sama melantunkan salawat, juga mendengarkan alunan musik dan lagu religi. https://t.co/amoVEwqeCn</t>
  </si>
  <si>
    <t>Setelah pembangunan infrastruktur di seluruh pelosok negeri, kini saatnya kita fokus pada pembangunan sumber daya manusia. Empat tahun ini adalah upaya kita membangun fondasi menuju negara Indonesia maju. 
https://t.co/haa8J64Vc7 https://t.co/obItUrsPMT</t>
  </si>
  <si>
    <t>Melihat kembali foto ini: saya mengemas buku-buku ke dalam kardus di ruang kerja Gubernur DKI Jakarta, beberapa hari sebelum 20 Oktober 2014.
Ternyata, sudah empat tahun berlalu ketika saya berpindah kerja ke Istana Kepresidenan di Jalan Medan Merdeka Utara. https://t.co/tVIjE603ly</t>
  </si>
  <si>
    <t>Manajemen pemerintahan itu ibarat memandang bulan: indah dari bumi, tapi astronot yang ke sana melihatnya tak seindah dari kejauhan.
Tak hanya memandang dari meja kerja, tapi juga harus melihat dari dekat. Tak hanya mendengar di sidang, tetapi penting berkunjung ke lapangan. https://t.co/Ef2arxu4x5</t>
  </si>
  <si>
    <t>Kalau takut dilimbur pasang, jangan berumah di tepi pantai.
Kita hidup dalam lingkaran cincin api Pasifik dengan sejarah bencana yang panjang, jangan bangun rumah di lokasi rawan bencana. Kalau tidak bisa pindah, bangunannya harus tahan gempa. Bukan membangun rumah semaunya. https://t.co/kgpWGxbm2R</t>
  </si>
  <si>
    <t>Gempa bumi di Lombok memang merubuhkan rumah dan bangunan publik, tapi harapan masa depan jangan ikut tumbang. Mahasiswa NTB harus tetap melanjutkan pendidikan.
Untuk itu, kemarin saya menyerahkan beasiswa pemerintah kepada 5.144 mahasiswa NTB yang kuliah di seluruh Indonesia. https://t.co/GilUUjkD2o</t>
  </si>
  <si>
    <t>Di Sumbawa, saya saksikan, bantuan pemerintah untuk korban gempa sudah gampang diuangkan.
Jangan lupa, yang rusak di NTB ini tidak hanya rumah. Ada juga 830 sekolah, 334 rumah ibadah, 61 rumah sakit dan puskesmas, dan 12 pasar.
Jadi, masih banyak yang harus kita kerjakan. https://t.co/PFqkxuD5SR</t>
  </si>
  <si>
    <t>Kembali menuju NTB untuk meninjau proses rehabilitasi dan rekonstruksi pasca gempa di Lombok dan sekitarnya.
Saya hendak memastikan penyederhanaan administrasi pencairan dana bantuan pemerintah -- dari 17 tahap jadi satu tahap prosedur -- bagi warga korban gempa telah dilakukan. https://t.co/eYjypVE8yV</t>
  </si>
  <si>
    <t>Saya menyampaikan selamat kepada sahabat saya Bapak Prabowo Subianto, yang merayakan ulang tahun yang ke-67 pada hari ini.
Teriring doa dan harapan yang tulus semoga panjang umur, dilimpahi kesehatan, dan diberikan kebahagiaan. Aamiin. https://t.co/KAOYdJw8CX</t>
  </si>
  <si>
    <t>Gelora Bung Karno Senayan kini sedang dilengkapi dengan fasilitas umum bagi penyandang disabilitas. Toilet, musala, sampai jalur ke bangku penonton harus mudah mereka akses.
Saya ingin mendorong agar semua sarana publik di provinsi, kota, kabupaten ramah terhadap disabilitas. https://t.co/Dvx5WY4a6V</t>
  </si>
  <si>
    <t>Tepat pukul 23.59 WIB semalam, masa pendaftaran CPNS tahun 2018 ditutup. Pelamar mencapai 3.627.797. Tiga juta enam ratus ribu orang lebih!
Mereka akan diseleksi untuk mengisi 238.015 formasi CPNS di 76 kementerian dan lembaga serta 525 instansi pemerintah daerah. https://t.co/PfcseyoiEw</t>
  </si>
  <si>
    <t>Rivalitas di tahun politik hendaknya meneladani Johannes Leimena dan Mohammad Natsir, dua tokoh pendahulu kita.
Satu dari Partai Kristen Indonesia dan satu dari Partai Masyumi. Partainya berbeda, pandangannya kerap berseberangan, tetapi sebagai pribadi mereka sangat bersahabat. https://t.co/AHJ2hkahjV</t>
  </si>
  <si>
    <t>Dari Oktober-Desember 2018 akan beroperasi 13 ruas tol baru dengan total panjang 468km di seluruh Indonesia seperti Ciawi ke Cigombong di Jawa, dan tol Bakauheni-Terbanggi Besar sepanjang 126,9km di Sumatera.
Semua demi konektivitas, logistik, dan menghidupkan ekonomi lokal. https://t.co/j8Wnrl2Gz5</t>
  </si>
  <si>
    <t>Seperti penari Bali yang berjumpalitan di depan saya ini, beberapa bulan terakhir, negara kita bak di atas putaran roda kehidupan. Suka dan duka, bencana dan keberhasilan, datang silih berganti.
Tapi itulah yang membuat bangsa ini besar dan tahan uji. Selamat berakhir pekan. https://t.co/ng9YFNuMbU</t>
  </si>
  <si>
    <t>Lenggak-lenggok penari dalam karnaval budaya yang menunjukkan keragaman, kemegahan, dan keagungan budaya Bali, Jumat sore lalu. 
Dikemas dalam karya seni pertunjukan kolosal Karnaval Budaya Bali memeriahkan pertemuan tahunan IMF-World Bank 2018 di Bali. https://t.co/1QRVHKrHYa</t>
  </si>
  <si>
    <t>37 emas, 47 perak, dan 51 perunggu. Itu perolehan medali kontingen Indonesia di Asian Para Games 2018 sampai Sabtu sore,jauh di atas target 16 emas. 
Hari ini juga, sebelum acara penutupan, saya menyerahkan langsung bonus raihan medali itu kepada mereka di Istana Bogor. Selamat! https://t.co/odSaoYPaX8</t>
  </si>
  <si>
    <t>Saat suaminya berangkat kerja sebagai supir angkutan kota, Ibu Roedah menjadi kuli pengupas udang. Penghasilan tak cukup, akhirnya, mereka berhutang ke rentenir. 
Lalu datanglah MEKAAR, program pemberdayaan perempuan pra-sejahtera itu. Ini kisahnya. https://t.co/PBPiwb3QoM</t>
  </si>
  <si>
    <t>Bersama pegiat filantropi dunia, Ibu Melinda Gates di Bali, kemarin. 
Saya menyambut baik penguatan kerja sama pemerintah dengan Bill &amp;amp; Melinda Gates Foundation, sekarang dan di masa depan. https://t.co/cWICX0Ka91</t>
  </si>
  <si>
    <t>Rehat sejenak di sela pertemuan tahunan IMF-World Bank di Nusa Dua, tadi sore. Di luar arena, ada kedai yang menyajikan minuman kopi asli Indonesia.
Kedai ini juga menggalang dana bagi korban bencana di Palu dan sekitarnya, dari setiap cangkir kopi yang dihirup pengunjung. https://t.co/KuyVI3vY1r</t>
  </si>
  <si>
    <t>Ibarat serial Game of Thrones, kita menghadapi Evil Winter yang ingin menyelimuti seluruh dunia dengan es dan kehancuran. Berhentilah berebut kendali the Iron Thrones demi kebaikan bersama.
Tidak ada artinya menjadi kekuatan ekonomi yang terbesar, di tengah dunia yang tenggelam. https://t.co/T4Lv94SsfB</t>
  </si>
  <si>
    <t>Orang Indonesia, menurut survei Gallup International 2017, nomor delapan paling bahagia di dunia. 
Jadi, saya bilang ke para tokoh dunia yang saya temui di Bali, jika ingin mencari kebahagiaan, Anda datang ke tempat yang tepat. Rahasianya? "Jadilah turis untuk mencari tahu." https://t.co/W7JpjMPSYS</t>
  </si>
  <si>
    <t>Saya bertemu Sekjen PBB Antonio Guterres di Hotel Laguna, Nusa Dua, pagi tadi. Ia menyampaikan dukacita bagi korban bencana di Palu dan Lombok. 
Masyarakat Indonesia disebutnya memiliki resiliensi yang tinggi menghadapi kejadian seperti itu. https://t.co/7BLdXYJrQv</t>
  </si>
  <si>
    <t>Terima kasih para petugas, pegawai pemerintah, dan aparat keamanan yang bekerja keras dalam penanganan bencana di Palu.
Mereka tetap bekerja saat rekan  dan keluarga jadi korban bencana. Sekitar 200 anggota polisi terseret tsunami, yang ketemu baru 30. Bisa Anda bayangkan ðŸ˜¢ https://t.co/Y2TY7u3eHg</t>
  </si>
  <si>
    <t>Media sosial adalah hutan belantara berita dan informasi. Di dalamnya, kita harus pandai-pandai memilah: mana substansi dan sekadar sensasi, yang benar dan yang salah, yang asli dan yang palsu, ujaran kebenaran dan kebencian, suara dan kegaduhan, voice dan noise.
Selamat pagi. https://t.co/3fN6ilmyGS</t>
  </si>
  <si>
    <t>Luar biasa perjuangan atlet-atlet Indonesia di Asian Para Games 2018. 
Dua medali perak dari cabang angkat berat putri yang finalnya saya saksikan siang tadi, mencatatkan perolehan medali Indonesia menjadi 13 medali emas, 20 perak, dan 23 perunggu. https://t.co/BK0HPVxsFj</t>
  </si>
  <si>
    <t>Korupsi itu kejahatan yang luar biasa, maka pemberantasannya juga harus dengan cara-cara yang luar biasa. Kita ingin ada partisipasi masyarakat luas.
Peran serta masyarakat dalam melaporkan dugaan korupsi itu nantinya dihargai berupa premi maksimal hingga Rp200 juta. https://t.co/ltgLNxDt8R</t>
  </si>
  <si>
    <t>Melalui Deputi PM Malaysia Ibu Wan Azizah Wan Ismail yang berkunjung ke Istana Bogor, kemarin, saya berterima kasih atas izin dibukanya 59 community learning center (CLC), sekolah bagi 84.000 anak TKI di Sabah dan Sarawak.
Mudah-mudahan menyusul izin CLC di kawasan Semenanjung. https://t.co/xaMUhlAYpx</t>
  </si>
  <si>
    <t>Pesan singkat dari Surya Sahetapy tentang saya yang menggunakan bahasa isyarat pada pembukaan Asian Para Games 2018:
â€œRasanya Bapak Presiden mengeluarkan kami dari tempat yang tersiksa karena bahasa isyarat dianggap aneh sebelumnya dan akhirnya diakui masyarakat secara umum." https://t.co/MOgKieTzsF</t>
  </si>
  <si>
    <t>Gelar adat Tuanku Sri Indera Utama Junjungan Negeri dari Kesultanan Deli ini kehormatan besar bagi saya.
Di dalamnya ada amanah dari kesultanan,dari kerajaan se-Nusantara, dari para pemangku adat, dari para ulama untuk terus bekerja keras bersama membawa Indonesia bergerak maju. https://t.co/1jLeUNM9Wb</t>
  </si>
  <si>
    <t>Bertemu Ibu Leni di arena Rakernas IWAPI di Padang, kemarin. Ia mengekspor produk spa untuk perempuan ke Nigeria, Kamerun, Ghana, Korea dan Filipina.
Jadi, ekspor itu tidak melulu ke Amerika, Eropa, Jepang. Pasar-pasar lain di Asia Afrika terbentang sangat luas. https://t.co/RPNnnk14Lb</t>
  </si>
  <si>
    <t>Peserta Pertemuan IMF-Bank Dunia di Bali sudah 34.000 orang! Ini momentum untuk membangun citra positif Indonesia. 
Anggarannya sebagian besar untuk infrastruktur di Bali seperti memperluas apron di bandara dan membangun terowongan di persimpangan. Ini bukan sesuatu yang hilang. https://t.co/FXGf95o5fg</t>
  </si>
  <si>
    <t>Tak ada kaca untuk bercermin, untunglah di sisi saya ada sang istri yang membantu mengaitkan kancing yang terlepas. https://t.co/dGPecgHbLk</t>
  </si>
  <si>
    <t>1.550 peserta, tujuh cabang lomba, dan 23 golongan lomba. Begitulah gambaran MTQ Nasional ke-27 yang saya buka semalam di Deli Serdang.
Selain itu, ada parade 1.000 hafizh, pameran, membaca Alquran bagi milenial, dll.
MTQ yang begitu semarak. https://t.co/74gKzZnO9P</t>
  </si>
  <si>
    <t>Sebanyak 30 atlet dan ofisial kita mengikuti Youth Olympic Games 2018 di Buenos Aires, Argentina yang pertandingannya dimulai hari ini.
Dari Tanah Air, saya menitipkan harapan besar kepada atlet-atlet muda Indonesia yang berjuang atas nama bangsa. Selamat bertanding. https://t.co/b2y6xRtoTH</t>
  </si>
  <si>
    <t>Begitu menariknya pertunjukan pembukaan Asian Para Games 2018 semalam, sampai-sampai Jan Ethes tak berkedip menikmatinya dengan duduk di lengan kursi. https://t.co/XXD6yPRPKg</t>
  </si>
  <si>
    <t>Di panggung pembukaan Asian Para Games 2018, semalam, Bulan memanggil saya. "Pak Jokowi ada di mana?" Lalu, kami memanah huruf-huruf DIS, menyisakan ABILITY. Ini pesan kuat bahwa mereka punya kemampuan dan prestasi.
Selamat berjuang para atlet di Asian Para Games 2018. https://t.co/zSUy4u49CW</t>
  </si>
  <si>
    <t>Asian Para Games 2018 yang dimulai besok, mempertandingkan 18 cabang olahraga. Dari panahan, catur, tenis, sampai renang. Ada juga cabang khusus seperti boccia untuk atlet dengan keterbatasan kemampuan motorik, dan goal ball untuk tuna netra.
Selamat bertanding. https://t.co/5pAizqzEo1</t>
  </si>
  <si>
    <t>Senang bertemu Pak @Sutopo_PN, Humas BNPB, siang ini di Istana Bogor. Ia tetap bersemangat meski tengah mengidap kanker paru-paru. Katanya, â€œhidup itu bukan soal panjang pendeknya usia, tapi seberapa besar kita dapat membantu orang lain.â€
Terima kasih Pak Sutopo. https://t.co/3qU4d7kcmH</t>
  </si>
  <si>
    <t>Terima kasih kepada seluruh jajaran TNI yang telah membantu masyarakat korban bencana di berbagai tempat di negara kita. Di usia 73 tahun, TNI tetap berada di atas semua golongan, tidak terkotak-kotak oleh kepentingan politik yang sempit.
Dirgahayu Tentara Nasional Indonesia! https://t.co/zjSUpYigVd</t>
  </si>
  <si>
    <t>Timnas U-16 yang baru pulang dari kejuaraan Piala AFF U-16 dan Piala AFC U-16 bertandang ke Istana Merdeka, sore ini. Di Piala AFC, mereka terhenti di perempat final.
Tapi mereka masih muda dan bertalenta. Dengan kerja keras, peluang mereka untuk berprestasi masih banyak. https://t.co/r7osIa4aFd</t>
  </si>
  <si>
    <t>Tiga hari lagi, Asian Para Games 2018 digelar di Jakarta. Dan kita sudah siap: acara pembukaan, pertandingan, dan penutupan.
Momentum dan sukses penyelenggaraan Asian Games kemarin kita lanjutkan kembali pada Asian Para Games kali ini.
Mari, menjadi tuan rumah yang baik. https://t.co/f4JRoUobZs</t>
  </si>
  <si>
    <t>Rapat terbatas bersama para menteri dan pejabat setempat di pelataran Bandara Mutiara Sis Al-Jufrie sebelum meninggalkan Palu, kemarin.
Saya menginstruksikan gubernur, bupati, dan wali kota agar kantor-kantor pemerintah dibuka normal kembali untuk melayani masyarakat. https://t.co/4mOoz77dxx</t>
  </si>
  <si>
    <t>Bocah kecil pemberani ini saya temui di lokasi pengungsian di kota Palu. Ibunya meninggal, ayahnya dirawat karena luka. Ia juga terluka.
Di Palu dan Donggala, banyak cerita sedih dan memilukan. Tapi kita tetap harus bangkit dan bergerak maju. Bencana ini kita hadapi bersama. https://t.co/RwdaKqyKbf</t>
  </si>
  <si>
    <t>Area bekas permukiman warga di Petobo, Palu. Proses evakuasi, pembersihan, dan pencarian korban di Palu telah berjalan sesuai rencana.
Kita ingin secepatnya menghidupkan kegiatan ekonomi di pasar dan toko-toko. Lalu, kita bisa masuk ke tahapan rehabilitasi dan rekonstruksi. https://t.co/YawGivilWW</t>
  </si>
  <si>
    <t>Yang terpenting dalam situasi pascabencana adalah penanganan cepat! Untuk itu, saya telah menunjuk Bapak Jusuf Kalla untuk memimpin jalannya penanganan bagi para korban gempa dan tsunami di Sulawesi Tengah. 
Saya sendiri, pagi ini kembali datang ke Palu dan mengunjungi Donggala. https://t.co/nGPrVX1eg8</t>
  </si>
  <si>
    <t>Melepas kontingen Indonesia yang akan turun berlaga di Asian Para Games 2018 di Jakarta. Sebagai tuan rumah, Indonesia menurunkan sebanyak 296 atlet yang akan berlaga di 18 cabang olahraga. Targetnya delapan besar dan 16 medali emas.
Selamat berjuang. https://t.co/cT5SnMK1rS</t>
  </si>
  <si>
    <t>Raja Arab Saudi Salman bin Abdulaziz menelepon saya, berbelasungkawa atas bencana gempa bumi dan tsunami di Sulawesi Tengah sekaligus menawarkan bantuan.
Tawaran serupa datang dari para pemimpin dunia. Ini pesan kuat bahwa kita tidak sendirian menghadapi masa-masa sulit ini. https://t.co/CqdwiOPq9j</t>
  </si>
  <si>
    <t>Memimpin upacara Peringatan Hari Kesaktian Pancasila Tahun 2018 di pelataran Monumen Pancasila Sakti, di Lubang Buaya, Jakarta.  
Setelah itu, bersama Wakil Presiden, mengunjungi rumah penyiksaan dan sumur lubang buaya, lalu beramah tamah dengan Keluarga Pahlawan Revolusi. https://t.co/LxJGzJAX33</t>
  </si>
  <si>
    <t>Seharian meninjau sejumlah titik di Kota Palu, kemarin, yang paling penting adalah empat hal: evakuasi korban, penyediaan air bersih dan sanitasi, pembersihan kota dari puing-puing, dan pemulihan jalur angkutan dari dan ke Palu. 
Semua langkah itu sudah dijalankan sejak semalam. https://t.co/AKEZdq8qQP</t>
  </si>
  <si>
    <t>Duka rakyat Sulawesi Tengah, duka kita semua. 
Dengan saling bergandeng tangan, dampak bencana ini kita hadapi bersama. https://t.co/i9imWHKMgm</t>
  </si>
  <si>
    <t>Puing-puing bangunan Perumnas Balaroa di Palu seusai gempa bumi yang mengguncang Sulawesi Tengah. Jalan-jalan terputus, bandara tak sepenuhnya bisa didarati, listrik baru hidup sebagian, dan pasokan BBM terhambat.
Saya berharap masyarakat sabar. Ini sedang kita tangani bersama. https://t.co/05fCJZeWAa</t>
  </si>
  <si>
    <t>Bertolak dari Pangkalan TNI AU Adi Soemarmo, Surakarta, menuju Kota Palu. Saya ingin melihat sendiri dan memastikan penanganan atas dampak bencana gempa bumi dan tsunami di Sulawesi Tengah betul-betul menjangkau saudara-saudara kita di sana.
Mohon doa dari seluruh Tanah Air. https://t.co/TKyZ1kCxwC</t>
  </si>
  <si>
    <t>Saya sudah memerintahkan Menkopolhukam untuk bersama BNPB dan TNI segera menuju Sulawesi Tengah dan melakukan penanganan darurat selekas mungkin. Sejak semalam, mereka sudah menuju lokasi terdampak gempa dan tsunami.
Semoga musibah ini dapat kita lalui dan selesaikan bersama. https://t.co/ISExKg5vg7</t>
  </si>
  <si>
    <t>Menjelang maghrib tadi, gempa bumi mengguncang wilayah Sulawesi Tengah dan sekitarnya. Saya memantau dan menyiagakan seluruh jajaran pemerintah terkait menghadapi segala kemungkinan pasca gempa bumi.
Semoga saudara-saudara kita di sana tetap tenang dan dalam keadaan selamat. https://t.co/yIdN5byRyC</t>
  </si>
  <si>
    <t>Sejumlah perjanjian lanjutan mengenai divestasi saham Freeport diteken kemarin di Jakarta. Akhir tahun 2018 ini, Insya Allah, Indonesia akan sepenuhnya menguasai 51,23 persen saham PT Freeport Indonesia. 
Seluruh proses divestasi saham Freeport ini dilakukan secara transparan. https://t.co/Gu2hm8bYye</t>
  </si>
  <si>
    <t>Jalan Tol Depok-Antasari sejauh lebih dari 21 km dari Bojong Gede melalui Sawangan, sampai Jalan Antasari di Jakarta. Semula, akan selesai tahun 2021, tapi kita akan percepat jadi tahun 2019. Jangan lama-lama.
Ruas Antasari-Brigif sepanjang 5,8 km sudah saya resmikan kemarin. https://t.co/vhuYbupsNM</t>
  </si>
  <si>
    <t>Foto bersama para atlet lawn bowls Indonesia yang akan turun di Asian Para Games 2018 di Jakarta.
Pernah dengar nama cabang olahraga itu? Lawn bowls adalah boling lapangan, jenis olahraga asal Skotlandia, cabang olahraga baru yang akan dipertandingkan di Asian Para Games 2018. https://t.co/gIs8wrOsEq</t>
  </si>
  <si>
    <t>Dua hari lalu, saya bagikan 7.000 sertifikat tanah untuk warga Bogor. Kemarin, 10.000 untuk warga Tangerang. Dan sore ini, untuk warga Depok.
Tiga hari berturut-turut. Tapi tidak apa-apa, ini memang kerja besar. Dari 126 juta sertifikat, baru 46 juta yang dipegang oleh rakyat. https://t.co/VflMxn1IJE</t>
  </si>
  <si>
    <t>Pengalaman panjang yang dimiliki para pensiunan PNS dalam birokrasi adalah potensi besar,berguna bagi masyarakat.
Mereka bisa membantu mempersiapkan para kepala desa menyiapkan laporan pertanggungjawaban penggunaan dana desa dan program padat karya tunai kepada pemerintah pusat. https://t.co/xcPXgqymSm</t>
  </si>
  <si>
    <t>Kita berusaha menjaga tingkat inflasi agar kenaikan harga barang menjadi terkendali. Percuma ada kenaikan gaji, tunjangan PNS, tetapi inflasi di atas 9%. Kenaikan itu menjadi tidak ada artinya.
Alhamdulillah, tiga tahun belakangan, tingkat inflasi kita berada pada kisaran 3,5%. https://t.co/heG06mGzLx</t>
  </si>
  <si>
    <t>Membuka Muktamar ke-9 Himpunan Mahasiswa Persatuan Islam di Jakarta, saya mengutip satu pernyataan seorang tokoh PERSIS, Ahmad Hassan.
Tuan Hassan pernah menyampaikan, konfrontasi fisik dengan sesama anak bangsa hanya membuat: "Yang dikejar tak dapat, yang dikendong berciciran." https://t.co/4WWw7DZfGT</t>
  </si>
  <si>
    <t>Duka cita mendalam atas meninggalnya suporter sepak bola Haringga Sirila. 
Kekerasan seperti ini harus segera dihentikan. Olahraga itu ajang sportivitas, bukan ruang untuk menunjukkan fanatisme yang berlebihan, apalagi berujung anarki. https://t.co/5BLDknUPcF</t>
  </si>
  <si>
    <t>Saya pernah merasakan jadi rakyat biasa yang mengurus sertifikat hak atas tanah. Jadi, saya tahu betul bagaimana proses pembuatan sertifikat yang berbelit-belit, bahkan dimintai pungutan. 
Sekarang, kita percepat penerbitan sertifikat itu dan tidak ada lagi pungutan sana sini. https://t.co/fcF9qdtaig</t>
  </si>
  <si>
    <t>Kita punya pekerjaan rumah di bidang infrastruktur, mengingat Indonesia begitu besar. Meski, dilihat dari hitung-hitungan ekonomi dan politik lebih menguntungkan jika membangun di Jawa, tapi Indonesia bukan hanya Jawa.
Kita ini bernegara,bukan berbisnis, bukan berekonomi saja. https://t.co/Du0nKznvM5</t>
  </si>
  <si>
    <t>Ketika para suami melaut, istri-istri di desa nelayan Polewali Mandar, Sulbar, menanti sambil menenun Lipa' Sa'be -- sutra Mandar yang lalu dipasarkan melalui Badan Usaha Milik Desa. 
Bersama BUMDes, mereka jadi pilar kegiatan ekonomi desa. https://t.co/YGIZsvRe4E</t>
  </si>
  <si>
    <t>Hadir di reuni akbar Keluarga Alumni Universitas Gadjah Mada di Jakarta.
Bertemu rekan-rekan kuliah  dulu, mengenang kembali masa-masa di kampus, tentang teman-teman yang berhutang makanan di SGPC, warung sego pecel Bu Wiryo, dan baru melunasinya setelah lulus dan sudah bekerja. https://t.co/Mb8uq8FS06</t>
  </si>
  <si>
    <t>Anthony Sinisuka Ginting menjadi juara tunggal putra bulutangkis China Terbuka 2018 dengan menumbangkan pemain Jepang, Kento Momota di final, hari ini.
Sebelumnya, ia mengalahkan para raksasa: Lin Dan, Viktor Axelsen, Chen Long, dan Chou Tien Chen.
Selamat Anthony Ginting. https://t.co/bxo1A6GONL</t>
  </si>
  <si>
    <t>Indonesia tak hanya mewarisi Candi Borobudur atau Prambanan, tapi juga bisa melahirkan mahakarya baru seperti Garuda Wisnu Kencana di Bali yang saya resmikan kemarin. 
Dibangun sejak 28 tahun, GWK akhirnya terwujud setinggi 121 meter, lebih tinggi dari Patung Liberty. Selamat. https://t.co/B4RLhUKATM</t>
  </si>
  <si>
    <t>Baru sepuluh hari lalu saya bertemu Presiden Vietnam, Bapak Tráº§n Äáº¡i Quang, di Hanoi. Semalam saya mendengar kabar duka atas wafatnya beliau pada 21 September 2018.
Turut berbelasungkawa dan doa untuk keluarga, rekan, dan rakyat Vietnam. Semoga beliau beristirahat dalam damai. https://t.co/UA8Txdohp4</t>
  </si>
  <si>
    <t>Tim Nasional Sepak Bola U-16 Indonesia mengawali langkahnya di Piala AFC U-16 2018 dengan mengalahkan Iran, 2-0 di Stadion Nasional Bukit Jalil, Malaysia, sore ini. Dua gol itu dicetak kakak beradik kembar Bagus Kahfi dan Bagas Kaffa. 
Awal yang bagus, Timnas Indonesia. https://t.co/GDa6oC9rML</t>
  </si>
  <si>
    <t>Empat tahun terakhir, Pemerintah merombak iklim kemudahan berusaha agar perekonomian kita lebih produktif dan kompetitif, bernilai tambah, dan membuka lapangan kerja baru. 
Dengan kerja bersama, tingkat pengangguran terbuka semakin menurun dari 5,70 persen menjadi 5,13 persen. https://t.co/QD3E3J3euE</t>
  </si>
  <si>
    <t>Sampai hari ini, masyarakat sekitar hutan diberi akses untuk mengelola lahan seluas 1,9 juta secara produktif. Tahun 2018, sebanyak tujuh juta sertifikat tanah juga dibagikan.
Itu komitmen pemerintah agar struktur penguasaan lahan di Tanah Air betul-betul berkeadilan. https://t.co/xoYfnKMkmE</t>
  </si>
  <si>
    <t>Ketika kita membangun infrastruktur fisik seperti jalan tol, bandara, MRT dan LRT, sesungguhnya kita sedang membangun peradaban, membangun konektivitas budaya, membangun infrastruktur budaya baru. 
Kita sedang membangun fondasi yang kokoh untuk menuju Indonesia yang lebih maju. https://t.co/9AvFs0ra5p</t>
  </si>
  <si>
    <t>Melantik Gubernur dan Wakil Gubernur NTB 2018-2023 di Istana Negara dengan harapan agar keduanya segera bekerja.
Pekerjaan besar menunggu Pak Zulkieflimansyah dan Ibu Sitti Rohmi Djalilah yakni rehabilitasi dan rekonstruksi rumah-rumah yang rusak oleh gempa bumi di NTB. https://t.co/n9f2b9JmHl</t>
  </si>
  <si>
    <t>Bersama peserta Musyawarah Nasional Pertama Persatuan Umat Buddha Indonesia di Istana Negara, pagi ini.
Pesan saya kepada mereka, juga seluruh rakyat, bahwa aset terbesar bangsa ini adalah persatuan, kerukunan dan persaudaraan. Mari kita semua merawat dan menjaganya. https://t.co/AqLVseAnvX</t>
  </si>
  <si>
    <t>Jembatan gantung memang kelihatan kecil namun sangat bermanfaat untuk perjalanan orang, pengangkutan barang dan komoditas. Karena itulah, pemerintah membangun sedikitnya 134 jembatan gantung di 20 provinsi tahun 2018 ini. 
Seluruh material jembatan produksi dalam negeri. https://t.co/Ws2eab5ouR</t>
  </si>
  <si>
    <t>Delegasi Senat dan pengusaha dari Republik Ceko, berkunjung ke Istana Merdeka, pagi ini. Mereka menjajaki kerja sama di berbagai bidang. 
Indonesia juga meminta dukungan Ceko atas produk kelapa sawit dari Indonesia di pasar Eropa. Ini menyangkut 17 juta petani Indonesia. https://t.co/ObCwuwE05w</t>
  </si>
  <si>
    <t>Pemerintah akan memberikan penghargaan dan bonus kepada para atlet difabel berprestasi di Asian Para Games 2018 sama dengan yang diterima peraih medali di Asian Games 2018 lalu.
Harapan saya juga sama: para atlet berlatih dengan keras dan meraih sukses di Asian Para Games 2018. https://t.co/olDadqXXjn</t>
  </si>
  <si>
    <t>Meninjau kesiapan para atlet yang akan berlaga di Asian Para Games 2018 di pelatnas bulu tangkis dan tenis meja, di Hartono Trade Center, Sukoharjo, Jawa Tengah, sore tadi. https://t.co/Lzpqm0eedd</t>
  </si>
  <si>
    <t>Mengisi akhir pekan dengan warga Grobogan, Jawa Tengah. Di Stadion Krida Bhakti, pagi ini, saya membagi 8.000 lembar sertifikat tanah untuk warga Grobogan dan sekitarnya.
Setelah itu, saya meninjau proyek dana desa pembangunan talud di Desa Tambirejo.
Selamat berakhir pekan https://t.co/lb0WJPb0uq</t>
  </si>
  <si>
    <t>Delapan pos menteri Kabinet Kerja diisi oleh perempuan. Dua belas dari 31 medali emas Indonesia di Asian Games 2018 disumbangkan para atlet perempuan. Kita punya banyak tokoh perempuan berprestasi sekaligus yang memberi inspirasi. 
Jadilah Ibu Bangsa, wahai perempuan Indonesia. https://t.co/IHafESEzn0</t>
  </si>
  <si>
    <t>Kerukunan dan persaudaraan kita sangat terasa dalam perhelatan Asian Games 2018 lalu. 
Tidak ada yang menanyakan, atlet pencak silat atau badminton itu agamanya apa dan dari suku apa. Tidak pernah! Dan memang seharusnya seperti itu. https://t.co/C2uexVpg6l</t>
  </si>
  <si>
    <t>Asian Para Games 2018 digelar 6 sampai 13 Oktober nanti. Kita siap untuk menjadi tuan rumah bagi 2.888 atlet dari 42 negara di Asia yang datang bertanding. 
Mereka akan menempati lima dari 10 menara di Wisma Atlet Kemayoran yang dilengkapi enam lift khusus untuk difabel. https://t.co/B7DWCHh3pm</t>
  </si>
  <si>
    <t>Panjang jalan paralel perbatasan di Kalimantan 1.920 km, sepanjang 1.068 km ada di Kaltim dan Kaltara. Yang belum tembus hanya 185 km. Kita juga akan membangun tiga Pos Lintas Batas Negara baru di Kalbar dan Kaltara. 
Dengan begitu, rakyat memiliki rasa bangga pada tanah airnya. https://t.co/J26MY1auDJ</t>
  </si>
  <si>
    <t>Masih merindukan kemeriahan Asian Games 2018? Tenang. Asian Para Games 2018 dibuka pada 6 Oktober 2018 mendatang di GOR Bung Karno, Senayan. 
Pesta olahraga ini diikuti 2.888 atlet dari 42 negara di Asia yang akan bertanding di 18 cabang olahraga. https://t.co/wrYglV7LYY</t>
  </si>
  <si>
    <t>Go-Jek kini hadir di Vietnam dengan nama Go-Viet. Saya hadir pada peluncurannya di Hotel Melia Hanoi, kemarin, bersama sang pendiri, Nadiem Makarim yang berjaket hijau dengan arsiran merah putih di dada kanannya.
Selamat kepada Go-Jek, dan anak-anak muda yang berpikiran maju. https://t.co/TX8Wkmrmbx</t>
  </si>
  <si>
    <t>Berpidato pada World Economic Forum on ASEAN di Hanoi, siang tadi, saya menyampaikan betapa sumber daya untuk umat manusia tidak terbatas. 
Teknologi meningkatkan efisiensi. Saatnya peningkatan ekonomi didorong bukan lagi dari sumber daya alam, melainkan SDM yang tidak terbatas. https://t.co/MIHXj9eRsJ</t>
  </si>
  <si>
    <t>Berjalan santai bersama Wali Kota Seoul Park Won-soon dan peserta Korea-Indonesia (KIND) Meet Up, menyusuri tepian Sungai Cheonggyecheon yang bersih di kota Seoul, Selasa pagi.
Sebuah tontonan yang bisa jadi tuntunan untuk bisa digarap di Jakarta. https://t.co/EhAIdmAcFP</t>
  </si>
  <si>
    <t>Memberikan kuliah umum di Hankuk University of Foreign Studies (HUFS), Seoul, kemarin.
Di podium ini juga pernah berdiri Presiden Barrack Obama, Presiden Mikhail Gorbachev, hingga Sekjen PBB Ban Ki-moon untuk berbicara. https://t.co/At6c52LS4F</t>
  </si>
  <si>
    <t>Diajak blusukan ke pusat perbelanjaan Dongdaemun di Seoul oleh Presiden Moon Jae-in, semalam. Tahun lalu, saya juga mengajak Presiden Moon blusukan ke mal di Bogor, saat beliau ke Indonesia.
Dongdaemun ini seperti Tanah Abang di Jakarta. Ada 30.000-an toko di dalamnya. https://t.co/Evk2yQaDkH</t>
  </si>
  <si>
    <t>Dengan kerja keras dan berharap ridaNya, kita berhijrah menuju Indonesia yang maju. https://t.co/ltG7phGsWi</t>
  </si>
  <si>
    <t>Di tengah ketidakpastian global, perdagangan Indonesia &amp;amp; Korea Selatan tahun 2017 naik 20%. Lalu, di Seoul kemarin, ditandatangani sejumlah MoU dengan potensi investasi USD6,2 miliar.
Saya terkesan atas antusiasme pengusaha Korsel untuk meningkatkan kerja sama dengan Indonesia. https://t.co/ASnVtmA68i</t>
  </si>
  <si>
    <t>Saya dan Ibu Negara disambut begitu hangat oleh Presiden Korea Selatan Moon Jae-in dan Ibu Negara Kim Jung-sook, siang tadi di Istana Changdeok di Seoul. Indonesia Raya berkumandang dan tarian Selamat Datang Hyang-ak-jeong-jae dipertunjukkan. 
Terima kasih Presiden Moon. https://t.co/TNuAWaMVS8</t>
  </si>
  <si>
    <t>Menerima para pimpinan perusahaan besar Korea Selatan -- CJ Group, Lotte Group, POSCO, dan Hyundai Motor -- di Hotel Lotte, Seoul, pagi ini.
Saya ingin perusahaan Korea Selatan, pada 45 tahun hubungan diplomatik dengan Indonesia, makin meningkatkan investasinya di negara kita. https://t.co/wxIvwpYyyW</t>
  </si>
  <si>
    <t>Tujuh jam terbang dari Jakarta, saya dan rombongan tiba di Pangkalan Udara Militer Seongnam, Seoul, Korea Selatan, semalam. Di tangga pesawat, saya disambut Menteri Kelautan dan Perikanan Korsel Kim Young Choon.
Pagi ini, saya memulai serangkaian kunjungan kenegaraan di Korsel. https://t.co/jPYZCNWTUh</t>
  </si>
  <si>
    <t>Bertolak ke Seoul, Korea Selatan, untuk kunjungan kenegaraan hari ini. Di sana, saya dan Presiden Moon Jae-In akan membahas penguatan kerja sama kedua negara di tengah kondisi ekonomi global yang tidak menentu.
Mohon doa semoga perjalanan ini membawa berkah bagi Indonesia. https://t.co/mo74vYDlQm</t>
  </si>
  <si>
    <t>Bersama Ibu Negara menghadiri resepsi pernikahan Prajurit Satu TNI Andhika Hartama dan Kurnia Asih Rafifah di kawasan Tanah Abang, pagi tadi. Sehari-hari, Andhika bertugas di satuan kawal bermotor Paspampres. 
Selamat menempuh hidup baru Andhika dan Kurnia Asih. https://t.co/g4IUYyQ6o1</t>
  </si>
  <si>
    <t>Untuk kesekian kalinya, saya bersilaturahmi ke kediaman Ibu Sinta Nuriyah Wahid. 
Beliau menjamu saya dengan bubur merah putih. Alhamdulillah, Ibu Sinta diberikan kesehatan yang baik dari Allah SWT. https://t.co/ra2fL6E6m7</t>
  </si>
  <si>
    <t>Sebanyak 41 anggota DPRD Kota Malang periode 2014-2019 ditetapkan sebagai tersangka oleh KPK.
Tidak mudah membangun kepercayaan dari masyarakat. Itu memerlukan waktu panjang. Jagalah kepercayaan itu untuk kebaikan rakyat daerah, provinsi, atau di lingkup lebih besar: negara. https://t.co/1RfK6jlCAH</t>
  </si>
  <si>
    <t>Senang melihat kerja jajaran kantor Badan Pertanahan Nasional. Setiap target yang diberikan, seperti penyelesaian 5 juta sertifikat tahun lalu, tercapai. Tahun ini 7 juta, tahun depan 9 juta.
Tapi seperti itulah yang harus dilakukan: melayani masyarakat secepat-cepatnya. https://t.co/iKZGXMkJfu</t>
  </si>
  <si>
    <t>Tidak ada alasan apapun bagi Pemerintah untuk mengurangi apalagi memberhentikan Tunjangan Profesi Guru.
Kabar yang beredar melalui media sosial dan grup-grup perbincangan tentang penghentian tunjangan guru adalah tidak benar. Itu hoaks! https://t.co/vF2vrRsjkM</t>
  </si>
  <si>
    <t>Teddy Indra Wijaya dan Syarif Muhammad Fitriansyah, adalah dua perwira muda TNI dan Polri yang sehari-hari mendampingi saya sebagai Asisten Ajudan Presiden.
Ini kisah mereka.
Video selengkapnya di: https://t.co/sVi2Vnd9mc https://t.co/ruDK58ZcKo</t>
  </si>
  <si>
    <t>Selamat bekerja Gubernur dan Wakil Gubernur Sulawesi Selatan, Sumatera Utara, Jawa Barat, Kalimantan Barat, Jawa Tengah, Bali, Sulawesi Tenggara, Papua, dan Nusa Tenggara Timur. https://t.co/rS2HabVlke</t>
  </si>
  <si>
    <t>Melepas ekspor produk otomotif produksi Toyota Motor Indonesia, di Tanjung Priok Car Terminal, Jakarta, pagi tadi. Ini sekaligus menandai pencapaian satu juta unit ekspor Toyota Indonesia sejak pengapalan perdana tahun 1987 silam.
Tingkat kandungan komponen lokalnya 75-94%. https://t.co/Gw02WmVzck</t>
  </si>
  <si>
    <t>Tiang beton gedung SMPN 6 Mataram, NTB ini retak setelah  diguncang gempa bumi. Murid-muridnya pun takut belajar di dalam gedung. 
Gedung ini satu dari 972 bangunan fasilitas publik yang rusak di Lombok yang sedang kita perbaiki. Akan saya pantau terus, agar NTB normal kembali. https://t.co/8woMtsdVMm</t>
  </si>
  <si>
    <t>Tahap tanggap darurat di Lombok telah berlalu. Sekarang, saatnya melaksanakan rehabilitasi dan rekonstruksi NTB. Kita bangun kembali rumah dan fasilitas publik yang rusak.
Pagi tadi, saya memimpin Apel Siaga NTB Bangun Kembali di Lombok Barat, diikuti 2.250 sukarelawan. https://t.co/DhYNu4mWOD</t>
  </si>
  <si>
    <t>@narendramodi I would like to thank PM @narendramodi and all the Asian countries' leaders for their support of the 2018 Asian Games. 
This is not just a competition to win medals, but an opportunity to foster solidarity &amp;amp; unity across all Asian countries. This is truly the Energy of Asia.</t>
  </si>
  <si>
    <t>Terima kasih untuk atlet Indonesia dan para pelatih, yang berjuang untuk mengharumkan nama bangsa di lapangan olahraga. Asian Games 2018 ini jadi momentum kebangkitan olahraga Indonesia.
Sejak hari ini, kita satukan langkah untuk bergerak maju dan berprestasi di pentas dunia. https://t.co/CiRqb2Gria</t>
  </si>
  <si>
    <t>Menonton kemeriahan acara penutupan Asian Games 2018 lewat layar lebar bersama masyarakat yang sebagian sedang dalam pengungsian pasca gempa bumi di Lombok.
Ada rasa bangga dan haru bahwa Indonesia mampu tampil sebagai bangsa yang besar dan maju sebagai tuan rumah Asian Games. https://t.co/CdWEebFuIT</t>
  </si>
  <si>
    <t>Dulu, hanya empat medali emas dan urutan 17, tapi Asian Games 2018 ini kita berhasil dengan 31 emas dan jadi nomor empat. Semua berkat kerja keras atlet dan pelatih.
Maka, pagi ini saya menyerahkan bonus dari negara untuk para atlet peraih medali dan pelatih di Istana Negara. https://t.co/cSil9MoML3</t>
  </si>
  <si>
    <t>Aksi Nofrizal menendang bola di udara dalam pertandingan final sepak takraw quadrant putra Asian Games 2018 di Palembang, kemarin. Indonesia merebut medali emas nomor quadrant putra mengalahkan Jepang.
Ini medali emas pertama Indonesia dari sepak takraw di Asian Games. Selamat! https://t.co/BhtluQBxx1</t>
  </si>
  <si>
    <t>Pendiri raksasa e-commerce Alibaba, Jack Ma datang ke Indonesia beberapa hari sebelum penutupan Asian Games 2018. Ia memang akan hadir di acara penutupan itu sebagai perwakilan panitia Asian Games 2022 di kota Hangzhou, Tiongkok.
Selamat datang Jack Ma, raja e-commerce Asia. https://t.co/03yaq8otgf</t>
  </si>
  <si>
    <t>Yang paling mengesankan dari kesuksesan Asian Games 2018 ini menurut Thomas Bach, Presiden Komite Olimpiade Internasional adalah orang-orang Indonesia itu sendiri, kombinasi hebat antara keramahan dan efisiensi.
Dengan itu, kita yakin bisa menjadi tuan rumah Olimpiade 2032. https://t.co/x9w9KbEnYn</t>
  </si>
  <si>
    <t>Sepekan jadi Perdana Menteri Australia, Scott Morrison ke Indonesia. Setiba di Bogor, kemarin, ia berkelakar: â€œSepertinya akan menjadi tradisi bahwa kunjungan pertama setiap PM Australia adalah Indonesia.â€
Kelakar itu adalah cermin hubungan yang kuat Australia dan Indonesia. https://t.co/XDqCVLZz6M</t>
  </si>
  <si>
    <t>Melepas keberangkatan 960 personel Kontingen Garuda Indonesia yang akan bertugas di Kongo dan Lebanon. Dalam tugasnya, mereka menggunakan produk strategis dalam negeri seperti panser Anoa buatan Pindad ini.
Selamat bertugas Kontingen Garuda. Jagalah nama baik bangsa kita. https://t.co/BrzxCpWvxg</t>
  </si>
  <si>
    <t>Setelah merebut medali perak Asian Games 2018 estafet 4x100m bersama tiga rekannya, Lalu Muhammad Zohri pulang ke Lombok, hari ini. Ia ingin menengok keluarganya yang masih mengungsi pasca gempa.
Selamat kepada Zohri dkk. Salam untuk keluarga di Lombok. https://t.co/fuSqrWemRT</t>
  </si>
  <si>
    <t>Presiden Republik Namibia Hage Gottfried Geingob berkunjung ke Indonesia dan mengundang kita untuk ikut andil dalam pembangunan di negaranya. Misalnya, di sektor perumahan.
BUMN Indonesia PT Wijaya Karya sudah berencana ikut membangun 2.000 unit rumah rakyat di sana. https://t.co/bm0O931q0G</t>
  </si>
  <si>
    <t>Indonesia kini di posisi keempat perolehan medali sementara Asian Games 2018 dengan 30 medali emas, 22 perak, dan 37 perunggu.
Atas prestasi para atlet itu, pemerintah sudah menyiapkan bonus. Dan saya ingin agar bonus diberikan kepada para pahlawan olahraga ini sesegera mungkin. https://t.co/mmfpXDp8ra</t>
  </si>
  <si>
    <t>Semuanya untuk Indonesia ... https://t.co/3W5OCgsa16</t>
  </si>
  <si>
    <t>Usai merebut medali emas, pesilat Hanifan Yudani Kusumah berlari keliling lalu naik ke tempat saya duduk bersama Ketua IPSI, Bapak Prabowo Subianto. Kami bertiga berpelukan dalam selubung merah putih.
Selamat kepada para atlet, pelatih dan pengurus pencak silat Indonesia. https://t.co/rqYfHCPW3W</t>
  </si>
  <si>
    <t>Medali emas perahu naga putri 500m Asian Games 2018 direbut Korea Bersatu, gabungan atlet dua negara Korea yang lama terpecah oleh perang. Benderanya putih bergambar peta Semenanjung Korea, lagunya Arirang.
Dalam olahraga mereka melupakan perbedaan. Selamat! https://t.co/CyktdVPsQ1</t>
  </si>
  <si>
    <t>Setelah gempa bumi, saatnya NTB bangkit kembali.
Perbaikan rumah yang rusak akan kita mulai pada 1 September 2018. Pemerintah mengirimkan 400 insinyur muda CPNS untuk mendampingi masyarakat membangun sekitar 74.000 rumah tahan gempa menggantikan rumah yang rusak di Pulau Lombok. https://t.co/Tc6c2vShBb</t>
  </si>
  <si>
    <t>Jonatan Christie melepas kaus dan berkeliling lapangan setelah memastikan satu emas bulutangkis tunggal putra Asian Games 2018 siang tadi. Satu emas lagi dari ganda putra Marcus F. Gideon/Kevin Sanjaya S.
Indonesia kini di peringkat 4 dengan 24 emas, 19 perak dan 29 perunggu. https://t.co/dBfta1XYMs</t>
  </si>
  <si>
    <t>Berdiskusi dengan 26 pengusaha muda generasi kedua dan tiga berbagai bidang usaha negeri ini. Ada Rosan P. Roeslani, Anindya N. Bakrie, Axton Salim, Arini Sarraswati Subianto, dll.
Topiknya tentang ekonomi dan kebijakan pemerintah untuk menunjang pertumbuhan ekonomi Indonesia. https://t.co/homo8I7CsR</t>
  </si>
  <si>
    <t>Asian Games 2018 masih berlangsung sepekan lagi, atlet-atlet Indonesia sudah melampaui target 16 medali emas yang dicanangkan. Hari ini, Indonesia telah mengumpulkan 22 medali emas, delapan di antaranya dari pencak silat.
Dan perburuan medali masih berlangsung. Alhamdulillah. https://t.co/vVm3HXC7f3</t>
  </si>
  <si>
    <t>Sudah tiga hari ini Bapak BJ Habibie dirawat di rumah sakit karena kelelahan. Syukurlah, beliau sudah berangsur pulih. Saat saya besuk di RSPAD Gatot Subroto, tadi, kami bahkan bertukar pikiran mengenai pembangunan sumber daya manusia kita.
Semoga cepat sembuh Pak Habibie. https://t.co/n2bkHqHkGV</t>
  </si>
  <si>
    <t>Aqsa Sutan Aswar mengail dua medali dari Sirkuit Jetski di Pantai Ancol: medali emas dari nomor Endurance Runabout Open dan medali perunggu dari nomor Runabout Limited. Dari nomor ini, sang kakak, Aero Sutan Aswar, juga mengalungi satu medali perak.
Selamat! https://t.co/pQGOXJxlgf</t>
  </si>
  <si>
    <t>Berhadapan dengan Amir Mahdi Zadeh, karateka Iran juara dunia tiga kali dan peraih emas di Asian Games 2014 Incheon, Rifki Ardiansyah Arrosyiid tak gentar. Rifki mengalahkan Amir di final karate nomor kumite 60 kg siang tadi.
Medali emas Rifki untuk Indonesia. Selamat. https://t.co/PyvH0cZ0RT</t>
  </si>
  <si>
    <t>Di kota atau desa, ke sawah atau waduk, saya memakai sepatu sneakers.
Mengapa sneakers?
#JKWVLOG https://t.co/tet2oLg8cC</t>
  </si>
  <si>
    <t>Tobias Julian alias Jess No Limit, punya pekerjaan bermain game eSport dan Mobile Legends. Penghasilannya ratusan juta rupiah sebulan.
Zaman memang sudah berubah. Perkembangan teknologi menciptakan profesi yang benar-benar baru dan tak terbayangkan sebelumnya. https://t.co/IGqycufkG4</t>
  </si>
  <si>
    <t>Paceklik medali emas di cabang tenis sejak Asian Games 2006, berakhir sore tadi. Pasangan ganda campuran Christopher Rungkat/Aldila Sutjiadi merebut emas di Jakabaring Tennis Center Palembang, mengalahkan Thailand.
Genap sudah sepuluh medali emas Indonesia di Asian Games 2018. https://t.co/VOU64FtMJ4</t>
  </si>
  <si>
    <t>Sebuah foto buram bergambar anak muda berambut punk beredar di media sosial. Ada yang menyebut itu Jokowi muda. Itu bukan foto saya. Saya tidak seganteng itu di masa muda. ðŸ˜
Pada usia seperti itu, saya lebih senang ke gunung bersama kawan-kawan, dengan bekal ala kadarnya. https://t.co/RockDuMkHQ</t>
  </si>
  <si>
    <t>Tidak sia-sia Tanzil Hadid dkk berlatih sejak tiga tahun sebelum Asian Games 2018. Kayuhan dayung mereka di Danau Jakabaring, Palembang, merengkuh medali emas di nomor Men's Lightweight Eight.
Sepekan Asian Games 2018, Indonesia telah mengumpulkan sembilan medali emas. Semangat! https://t.co/DxxxwM6A9n</t>
  </si>
  <si>
    <t>Saya melantik Agus Gumiwang Kartasasmita sebagai Menteri Sosial di Istana Negara, sore tadi, menggantikan Idrus Marham yang mengundurkan diri.
Jabatan Menteri Sosial ini perlu segera diisi, karena hal yang sangat urgent, yaitu penanganan dampak bencana gempa bumi di NTB. https://t.co/5zg5dJagkf</t>
  </si>
  <si>
    <t>Saya telah menandatangani Inpres tentang Penanganan Bencana di NTB. Dengan Inpres ini, kementerian dan lembaga memiliki payung untuk penanganan dampak bencana di lapangan.
Yang terpenting adalah penanganan secara nasional telah kita kerjakan bersama provinsi dan kabupaten. https://t.co/tQpJvaAFm1</t>
  </si>
  <si>
    <t>Teknologi yang berkembang maju dapat dimanfaatkan untuk aksi-aksi kejahatan nasional maupun transnasional. Maka, para perwira TNI dan Polri harus bisa mengantisipasinya. Pertumbuhan ekonomi memerlukan stabilitas politik dan keamanan.
Jangan terjebak rutinitas yang monoton. https://t.co/QMTSfyShTm</t>
  </si>
  <si>
    <t>Atlet panjat tebing Aries Susanti Rahayu merebut medali emas nomor speed dalam pertandingan yang menegangkan di sport climbing venue, Palembang, beberapa saat lalu. Di final, ia menaklukkan rekan senegara, Puji Lestari.
Emas kedelapan untuk Indonesia di Asian Games 2018! https://t.co/1whT3OOqfI</t>
  </si>
  <si>
    <t>Dulu Jafro Megawanto bertugas melipat parasut para atlet paralayang yang berlatih dekat rumahnya. Hari ini, Jafro meraih medali emas paralayang Asian Games 2018 di nomor ketepatan mendarat perorangan.
Selamat Jafro untuk emas ketujuh bagi Indonesia https://t.co/5NWmcJiMBu</t>
  </si>
  <si>
    <t>Kabar gembira datang dari venue paralayang di kawasan Gunung Mas, Puncak, Bogor. Kemarin, tim putra Indonesia merebut medali emas dari nomor ketepatan mendarat, dan tim putri merebut medali perak di nomor yang sama.
Indonesia kini mengumpulkan 6 emas, 4 perak, dan 7 perunggu. https://t.co/YqN0r4sn5H</t>
  </si>
  <si>
    <t>Anthony Ginting ditandu keluar lapangan di Istora Senayan karena cedera pada otot kakinya saat kedudukan 20-21 di set ketiga pertandingan final bulutangkis beregu putra melawan Shi Yuqi dari China, selepas petang tadi.
Anthony telah memberi yang terbaik untuk Indonesia. https://t.co/XXUS77gbQz</t>
  </si>
  <si>
    <t>Asian Games 2018 di Indonesia ini mempersatukan bukan hanya Korea Selatan dan Korea Utara, tapi juga bangsa Palestina. Sebanyak 80 atlet kontingen Palestina adalah gabungan dari orang-orang Fatah dan Hamas.
Dalam olahraga, mereka melupakan perbedaan. https://t.co/NxW5LJxrkz</t>
  </si>
  <si>
    <t>Pada saat kita membangun negeri ini, sesungguhnya kita sedang berkorban. Kita korbankan kepentingan pribadi dan golongan untuk Indonesia yang maju. Untuk Indonesia yang sejahtera dan layak kita wariskan ke anak cucu.
Taqabbalallahu minna wa minkum. https://t.co/1ZcwWESwBr</t>
  </si>
  <si>
    <t>Kemarin, Tiara Andini Prastika dan Khoiful Mukhib menyandingkan dua medali emas dari balap sepeda nomor downhill putra dan putri. Hari ini, atlet angkat besi Eko Yuli Irawan menambah satu lagi medali emas di kelas 62 kg putra.
Lima emas dalam empat hari Asian Games 2018 ðŸ’ªðŸ‡®ðŸ‡© https://t.co/M9Ree7rmVy</t>
  </si>
  <si>
    <t>Saya mengikuti setiap menit perkembangan, penanganan, serta gempa di Lombok. Yang paling penting adalah penanganan di lapangan dan dukungan total pemerintah pusat kepada pemerintah daerah dan masyarakat.
Pemerintah tengah menyusun Inpres tentang penanganan bencana Lombok. https://t.co/GnZRHMl4cg</t>
  </si>
  <si>
    <t>Di Asian Games 2018 ini, tim Korea Selatan dan Korea Utara jadi satu kontingen berbendera Korea Bersatu. Mereka menurunkan 58 atlet gabungan pada cabang bola basket puteri, kano dan dayung.
Semoga semangat perdamaian dan persaudaraan ini terbawa sampai ke Semenanjung Korea. https://t.co/OEaZU7BVJ8</t>
  </si>
  <si>
    <t>Hari ini, saya kedatangan tamu, seorang pemberani: Yohanes Ande Kala alias Joni dari Belu, NTT.
Berkat keberanian Joni, merah putih tetap berkibar di puncak tiang dalam upacara Hari Kemerdekaan 17 Agustus lalu di Belu. Terima kasih, Joni. https://t.co/aQqFapBq8z</t>
  </si>
  <si>
    <t>Emas kedua Indonesia di hari kedua Asian Games 2018! Pagi ini, Lindswell Kwok merebut medali emas cabang wushu di nomor Taijijian All-Round dalam pertandingan di Hall B JIExpo Kemayoran Jakarta.
Lindswell, sang ratu wushu Asia Tenggara, kini menjadi ratu Asia. Selamat! https://t.co/46AJbn9POq</t>
  </si>
  <si>
    <t>Selamat kepada Defia Rosmaniar, atlet taekwondo putri yang meraih medali emas pertama Asian Games 2018 untuk Indonesia. Saya menyaksikan langsung Defia mengalahkan atlet Marjan Salahshouri dari Iran di Plenary Hall JCC, Jakarta, sore ini.
Defia, rakyat Indonesia bangga padamu! https://t.co/FrSeZMlF5N</t>
  </si>
  <si>
    <t>Medali pertama Indonesia di Asian Games 2018 datang dari cabang wushu. Atlet putra Edgar Xavier Marvelo meraih medali perak pada final nomor changquan, pagi tadi.
Mudah-mudahan, apa yang diraih Edgar memacu semangat atlet-atlet Indonesia lainnya untuk semakin percaya diri. https://t.co/vFzHVY6aPd</t>
  </si>
  <si>
    <t>Siapa yang menerbangkan sepeda motor, meliuk-liuk, bergaya stoppie, dan sampai tepat waktu ke GBK, semalam? Hehehe.
Yang jelas, saya dan kita semua menyambut gembira, acara pembukaan Asian Games 2018 berlangsung meriah dan lancar. Ini penantian Indonesia selama 56 tahun. https://t.co/MLbiYFpxWq</t>
  </si>
  <si>
    <t>Asian Games 2018 di Jakarta dan Palembang dibuka hari ini. 16.000 atlet dari 45 negara hadir bertanding dan memeriahkan pesta olahraga bangsa-bangsa Asia ini.
Jadilah tuan rumah yang baik, tampilkan wajah ramah bangsa kita, nikmati pertandingan dari atlet-atlet terbaik Asia. https://t.co/wGj90B4GLA</t>
  </si>
  <si>
    <t>Peringatan Detik-Detik Proklamasi Kemerdekaan RI di pelataran Istana Merdeka pagi ini ceria tapi khidmat. Hampir 10.000 kursi untuk undangan disediakan, 65 persennya untuk masyarakat umum.
Prosesinya berupa kirab, upacara pengibaran bendera, dan atraksi flypast pesawat tempur. https://t.co/rpOBVj9IxC</t>
  </si>
  <si>
    <t>Sebelum melangkah ke pelataran istana untuk mengikuti Upacara Peringatan Detik-Detik Proklamasi Kemerdekaan Republik Indonesia ke-73. https://t.co/kCeZIY7Kuf</t>
  </si>
  <si>
    <t>Bangsa Indonesia yang tetap bersatu, berbagi, dan peduli pada sesama anak bangsa, membuat negeri ini bukan hanya sekadar nama, atau gambar sederetan pulau di peta dunia, melainkan menjadi sebuah kekuatan yang disegani bangsa-bangsa lain di dunia.
Dirgahayu Republik Indonesia. https://t.co/VK7gVPePom</t>
  </si>
  <si>
    <t>Berpidato dalam Sidang Tahunan MPR, sehari menjelang peringatan HUT Kemerdekaan RI, pagi tadi. Saya melaporkan secara ringkas kinerja lembaga-lembaga negara kepada seluruh rakyat Indonesia.
Kepercayaan rakyat adalah sumber kekuatan utama kita dalam melangkah. https://t.co/YQW2EJRawb</t>
  </si>
  <si>
    <t>Masakan khas Lombok, Sate Tanjung, membawa Putri Ayu Martha Tilaar asal Mataram menjadi juara Lomba Masak Ikan Nusantara tahun 2018 yang diikuti 75 orang dari seluruh Indonesia. Selamat.
Ikan yang melimpah di negara maritim ini bisa kita optimalkan dengan beragam cara masak. https://t.co/pAla4U1RsW</t>
  </si>
  <si>
    <t>Sebanyak 68 pelajar SMA, dua orang dari setiap provinsi di Indonesia, menjadi anggota Paskibraka pada Upacara Peringatan Detik-Detik Proklamasi Kemerdekaan RI pada 17 Agustus 2018 di halaman Istana Merdeka, Jakarta.
Semoga mereka diberi kemudahan dalam tugas negara ini. https://t.co/K1ZJFyHLgJ</t>
  </si>
  <si>
    <t>Delapan tokoh menerima anugerah tanda kehormatan tahun ini menjelang Hari Kemerdekaan RI. Di antaranya, Gusti Kanjeng Ratu Hemas dan Dato' Sri Tahir sebagai penerima Bintang Mahaputra.
Mereka berjasa luar biasa di berbagai bidang yang bermanfaat bagi bangsa dan negara. https://t.co/X73UcC5R6t</t>
  </si>
  <si>
    <t>Selamat bertugas Pak Syafruddin sebagai Menteri Pendayagunaan Aparatur Negara dan Reformasi Birokrasi. https://t.co/1YRzOgcqKy</t>
  </si>
  <si>
    <t>Di usia 57 tahun, saatnya Gerakan Pramuka di Tanah Air menjawab tantangan zaman baru. Anggota Pramuka harus dididik bukan hanya bahasa Morse, tetapi juga pengetahuan digital seperti coding, artificial intelligence, advance robotic, dan internet of things.
Salam Pramuka. https://t.co/aAQXfh6bEp</t>
  </si>
  <si>
    <t>Saat gempa bumi mengguncang Lombok Utara, pelari Lalu Muhammad Zohri tengah di Jakarta bersiap mengikuti Asian Games 2018. Syukurlah, rumah Zohri yang sedang dibangun pemerintah dekat pusat gempa di Desa Pemenang Barat, tidak mengalami kerusakan.
Semoga Zohri tetap berprestasi. https://t.co/2QW3TgJv85</t>
  </si>
  <si>
    <t>Bantuan perbaikan rumah-rumah warga yang rusak akibat gempa 7 SR di Lombok Utara mulai disalurkan hari ini. Rp50 juta untuk yang rusak berat dan Rp25 juta yang sedang.
Dibimbing Kementerian PUPR, warga membangun sendiri rumah tahan gempa berteknologi RISHA. https://t.co/auz0kmtQ6n</t>
  </si>
  <si>
    <t>Hampir petang saya tiba di Dusun Karangkates, Lombok Utara, kemarin. Mengobrol dengan warga dan menghibur anak-anak di tenda pengungsian, lalu kami salat Magrib bersama di musala darurat berupa tenda beratap terpal.
Duka Lombok adalah duka kita semua. https://t.co/4khqNMBer8</t>
  </si>
  <si>
    <t>Sampai hari ini, korban meninggal gempa 7 SR di Lombok 5 Agustus lalu sebanyak 436 orang, luka-luka 1.353 orang, dan 352.736 warga mengungsi.
Malam ini, saya akan menginap di tenda setelah bertemu para pengungsi, dan melihat dari dekat penanganan atas dampak bencana di sana. https://t.co/dH5BG3n4XQ</t>
  </si>
  <si>
    <t>Indonesia mengawali langkah di Asian Games 2018 dengan kemenangan Timnas Sepak Bola atas China Taipei di Stadion Patriot, Bekasi, semalam. Tim basket Indonesia juga bertanding besok di Kelapa Gading, Jakarta.
Mari merapatkan dukungan untuk perjuangan atlet-atlet Indonesia! https://t.co/nRoTPKQIAW</t>
  </si>
  <si>
    <t>Sepanjang 2015-2019, pemerintah membangun, melanjutkan dan menyelesaikan pembangunan sejumlah bandara di seluruh Tanah Air. Bandara-bandara itu kini lebih luas, megah, nyaman, dan membanggakan.
Saya berharap, semua daerah kelak terhubung melalui jalur darat, laut atau udara. https://t.co/jXvBbZAGOC</t>
  </si>
  <si>
    <t>Garuda Muda tak terbendung di lapangan hijau. Malam ini Timnas Indonesia menjuarai Piala AFF U-16 mengalahkan Thailand dalam laga di Stadion Gelora Delta, Sidoarjo.
Selamat kepada pemain dan pelatih. Gelar ini menjadi kado terindah bagi Indonesia menjelang Hari Kemerdekaan. https://t.co/cohzrGw2Gd</t>
  </si>
  <si>
    <t>Selamat berjuang Timnas Sepak Bola Indonesia di partai final Piala AFF U-16 malam ini di Stadion Gelora Delta, Sidoarjo. Tampilkan permainan terbaik, selalu junjung tinggi nilai-nilai sportivitas.
Doa untuk Garuda Muda, kebanggaan seluruh masyarakat Indonesia. Semoga juara! https://t.co/KPMcglxi4F</t>
  </si>
  <si>
    <t>Prioritas kita selama proses tanggap darurat gempa di Lombok adalah memenuhi segala kebutuhan warga: dari ketersediaan logistik, tenda, selimut, makanan, obat-obatan, air, sampai listrik.
Setelah itu kita fokus melakukan perbaikan rumah masyarakat dan fasilitas umum yang rusak. https://t.co/A9PvBsqVPI</t>
  </si>
  <si>
    <t>Hari ini, tepat pada Hari Veteran Nasional, saya melantik 27 veteran sebagai pengurus pusat Legiun Veteran Republik Indonesia tahun 2017-2022 di Istana Negara.
Pemerintah juga menaikkan tunjangan veteran sebesar 25% sejak bulan September yang dirapel dari Januari. Terima kasih. https://t.co/aAdaikiXl7</t>
  </si>
  <si>
    <t>Gempa susulan berkekuatan 6,2 skala Richter kembali mengguncang Lombok, kemarin siang. Saya tetap memantau semua perkembangan penanganan bencana di Lombok ini bahkan sejak gempa bumi yang pertama pada 29 Juli lalu.
Mari tetap bergandengan tangan membantu saudara-saudara kita. https://t.co/M95gNTMLNK</t>
  </si>
  <si>
    <t>Doa restu Ibunda yang selalu memayungi langkah kaki dan memberikan kesejukan hati di sepanjang perjalanan hidup. https://t.co/Cg2m4RpT3X</t>
  </si>
  <si>
    <t>Sampai kemarin, 153.675 jemaah haji Indonesia tiba di Arab Saudi. Pelayanan yang mereka terima jauh lebih baik dari yang saya lihat saat berhaji tahun 2003. Sekarang, rekam sidik jari dilaksanakan di Tanah Air, bumbu masak dan juru masaknya asli Indonesia, dll.
Semoga mabrur. https://t.co/C7HiKQBL4N</t>
  </si>
  <si>
    <t>Dari 1.388 atlet dan official kita untuk Asian Games 2018, sebanyak 452 orang masih latihan dan uji coba di luar negeri. Atlet wushu di Cina, senam ritmik di Bulgaria, judo di Jepang, sambo di Rusia, dll.
Mereka pulang sebelum 18 Agustus, demi prestasi di Asian Games 2018. https://t.co/xnn0INKQr7</t>
  </si>
  <si>
    <t>Saya melepas secara resmi atlet-atlet Indonesia yang akan bertanding di Asian Games 2018 di Jakarta dan Palembang. Indonesia menurunkan 938 atlet di 40 cabang olahraga dan memperebutkan 465 medali emas.
Selamat bertanding secara sehat dan fair, dan jagalah nama baik negara. https://t.co/PoBR6B9slR</t>
  </si>
  <si>
    <t>Tidak benar ada serbuan jutaan TKA dari Tiongkok di Morowali, Sulawesi Tengah.
Jumlah TKA di kawasan Indonesia Morowali Industrial Park ada 3.121 orang, pekerja lokal 25.447 orang. Jadi jumlah TKA hanya 10,9% seluruh pekerja. Standar gaji TKA dan TKI di sana pun sama belaka. https://t.co/MusSi2vWRf</t>
  </si>
  <si>
    <t>Menerima 213 mahasiswa dari Ikatan Mahasiswa Muhammadiyah di Jakarta, Senin lalu. Sebagian ke Jakarta dengan Hercules TNI AU usai Muktamar IMM di Malang.
Kepada mereka saya mengingatkan pentingnya infrastruktur yang mendukung konektivitas bagi negara besar seperti Indonesia. https://t.co/YE58P0FjQB</t>
  </si>
  <si>
    <t>Empat tahun membangun infrastruktur, kini saatnya pengembangan SDM jadi prioritas pemerintah dalam pembangunan.
Terutama untuk pendidikan dan pelatihan vokasi, politeknik, kemitraan dengan industri, peningkatan keterampilan tenaga kerja, dan kementerian yang lain. https://t.co/vCy6CUSjoM</t>
  </si>
  <si>
    <t>Pukul tiga sore tadi, Perdana Menteri Malaysia Mahathir Mohamad menelpon saya dan menyampaikan belasungkawa dan simpatinya atas gempa bumi yang terjadi di Lombok, hari Minggu kemarin.
Terima kasih Tun Mahathir atas perhatian dan kepedulian pemerintah dan rakyat Malaysia. https://t.co/JqgzVqHHnF</t>
  </si>
  <si>
    <t>Seraya membangun infrastruktur, tersedia aneka program untuk rakyat: Kartu Indonesia Pintar, Kartu Indonesia Sehat, Program Keluarga Harapan, Dana Desa, dsb.
Negara besar ini tidak dibangun di atas kemalasan dan serba instan. Butuh perjuangan, optimisme, dan kerja keras. https://t.co/X9XLDUvDu0</t>
  </si>
  <si>
    <t>Pada Asian Games 2018, untuk pertama kalinya pencak silat dipertandingkan di Asian Games. Tim pencak silat Indonesia dengan 22 atlet yang akan bertanding di 16 nomor sudah berlatih sejak tiga tahun lalu demi prestasi di Asian Games 2018.
Targetnya, dua medali emas. Insya Allah. https://t.co/uTI601QpBM</t>
  </si>
  <si>
    <t>Saya bertemu Aero Sutan Aswar, juara dunia jetski tahun 2014 di kelas Pro Runabout Stock di Arizona, Amerika, saat meninjau persiapan para atlet di Ancol, Jakarta, pagi tadi.
Aero adalah atlet jetski nasional yang diharapkan merebut medali emas di Asian Games 2018 ini. https://t.co/ZveZ1O0dEm</t>
  </si>
  <si>
    <t>Kepada masyarakat Lombok dan sekitarnya, semoga tetap tenang. Saudara-saudara tidak sendirian menghadapi cobaan ini. Kami bersama Anda semua. Saya terus memantau semua bantuan dan penanganan dampak bencana gempa di Lombok.
Semoga Allah SWT senantiasa melindungi kita. Aamiin https://t.co/p89yjlljdH</t>
  </si>
  <si>
    <t>Hari ini saya menghadiri pemecahan Guinness World Records tari poco-poco di Lapangan Silang Monas, lalu ke Kompleks Gelora Bung Karno untuk ikut dalam acara Harmoni Indonesia 2018.
Semua ini untuk menyemarakkan bulan kemerdekaan 2018, memperingati 73 tahun Indonesia merdeka. https://t.co/uzrFkxS1yt</t>
  </si>
  <si>
    <t>Sebanyak 65.000 peserta dan 1.500 instruktur menari poco-poco di Silang Monas, sepanjang Jalan Sudirman, Jalan MH Thamrin hingga Senayan, pagi ini. Semua bergembira, semua menikmati.
Selamat berpoco-poco semoga kita semua sehat. Rakyat kita sehat. https://t.co/JLAbk1ZSkb</t>
  </si>
  <si>
    <t>Saya baca berita bahwa masyarakat kita ini malas berjalan kaki. Jangankan jauh, agak dekat saja malas.Mau ke mal, cari parkirnya dekat pintu agar jalannya dekat. Iya kan?
Mumpung dekat Asian Games 2018, mari kita kumandangkan: biasakan jalan kaki yang sehat untuk masyarakat. https://t.co/Na1OxvTEEv</t>
  </si>
  <si>
    <t>Venue Asian Games 2018 sudah selesai, saatnya meninjau kesiapan infrastruktur kota, jalur pejalan kaki, dan kebersihan ibu kota sebagai tuan rumah.
Setelah ini, saya akan meninjau persiapan atlet. Moga-moga semua atlet siap untuk bertanding sejak tanggal 18 Agustus nanti. https://t.co/rhhHNhB0yV</t>
  </si>
  <si>
    <t>Tahun lalu, saya menyaksikan pengembangan sejenis kendaraan pedesaan di pabrik Kiat Motor di Klaten. Kemarin, saya meluncurkan mobil Angkutan Mekanis Multiguna Pedesaan buatan Kiat Motor di pameran GIIAS 2018.
Tugas pemerintah mendorong gagasan seperti ini bisa masuk ke pasar. https://t.co/gAWkLuhcv3</t>
  </si>
  <si>
    <t>Saat ini Indonesia membutuhkan inovasi berupa implementasi biodiesel 20 persen dengan menghadirkan lebih banyak kendaraan ramah lingkungan.
Di luar sana, sudah ada kendaraan berbahan bakar 100% bioethanol dari gula tebu. Masak kita yang bisa produksi sawit jutaan ton tidak bisa? https://t.co/LQXVW4cMkf</t>
  </si>
  <si>
    <t>Beratus tahun kita dijajah, beratus tahun kita berperang, dan rahmat Allah jualah yang membuat kita merdeka.
Zikir kebangsaan di halaman Istana Merdeka, semalam, adalah wujud rasa syukur kita atas nikmat kemerdekaan itu. Insya Allah, akan digelar setiap tanggal 1 Agustus. https://t.co/cbkuGUHWc6</t>
  </si>
  <si>
    <t>Setelah 50 tahun dikelola Chevron, blok migas Rokan di Riau diserahkan ke Pertamina. Luas blok migas ini 6.220 km dengan 96 lapangan minyak di antaranya Duri, Minas dan Bekasap. 
Dengan mengelola Blok Rokan, Pertamina akan menguasai 60% produksi migas nasional tahun 2021. https://t.co/UfSueg7zJ9</t>
  </si>
  <si>
    <t>Tanpa air yang memadai, sawah-sawah di Dompu, NTB, hanya bisa panen sekali setahun. Nanti, dengan beroperasinya Bendungan Tanju di sana, panen di Dompu bisa tiga kali setahun. https://t.co/8MuWmtEMCd</t>
  </si>
  <si>
    <t>Syukur Alhamdulillah, pada pukul 05.50 WIB pagi tadi di Jakarta, telah lahir cucu saya yang kedua - anak Bobby dan Kahiyang -- dalam keadaan sehat walafiat. Mohon doa agar sang bayi kelak menjadi anak yang salihah, yang berbakti kepada orang tua, dan kepada bangsanya. https://t.co/si4q7KaSjq</t>
  </si>
  <si>
    <t>Sebanyak 14.850 bidang tanah di NTB kini telah memiliki bukti kepemilikan yang diakui oleh hukum. Saya sendiri yang menyerahkan 1.037 lembar di antaranya, kemarin, di Sumbawa.
Saya tak ingin melihat lagi model pelayanan kepada masyarakat yang lama dan berbelit-belit. https://t.co/XKQTHi1v9F</t>
  </si>
  <si>
    <t>Berbincang-bincang seputar masalah pertanian dengan para petani Desa Pernek, Sumbawa di Nusa Tenggara Barat. Mereka mengerjakan saluran irigasi dalam program Padat Karya Tunai di sana. https://t.co/Cg1DtMkNma</t>
  </si>
  <si>
    <t>Meninjau posko pengungsi gempa seraya membagi buku tulis dan bahan pokok untuk para pengungsi yang tinggal di tenda-tenda di Lapangan Desa Madayin, Sambelia, Lombok Timur, pagi ini.
Saya datang untuk memastikan penanganan dampak gempa dilaksanakan dengan cepat dan baik. https://t.co/zxut3MhL8e</t>
  </si>
  <si>
    <t>Kampus Pesantren Modern Internasional Dea Malela di Sumbawa Besar, NTB yang fasilitasnya baru saya resmikan, akan menjadi pusat pendidikan Islam unggul di Tanah Air dan dunia.
Di antara 272 santrinya, ada yang dari luar negeri seperti Thailand, Kamboja, Timor Leste dan Rusia. https://t.co/F62x6DKu7I</t>
  </si>
  <si>
    <t>Saya telah tiba di Sumbawa Besar dan langsung memimpin rapat terbatas penanganan dampak gempa bumi 6,4 SR yang terjadi di Lombok, Bali dan Sumbawa pagi tadi.
Insya Allah, besok pagi, saya ke lokasi bencana dan menengok para korban.  Semoga Allah SWT melindungi kita semua. https://t.co/39u27NQl2d</t>
  </si>
  <si>
    <t>Jalan sehat bersama warga kota Makassar. https://t.co/mZJDSyJ799</t>
  </si>
  <si>
    <t>Bersantap siang sambil mendengar informasi tentang bangsa dari sudut pandang politisi muda di teras Istana Bogor.
Mereka adalah tiga orang muda ketua umum partai, Hary Tanoesoedibjo (Perindo), Grace Natalie (PSI) dan Diaz Hendropriyono (PKPI). https://t.co/GrZa83Ne9V</t>
  </si>
  <si>
    <t>Anak-anakku pamong praja lulusan IPDN 2018: tangan kalian-lah yang akan menjalankan adaptasi dan reformasi itu, hati kalian-lah yang akan merawat kedekatan dengan rakyat dan yang melayani rakyat, tekad kalian-lah yang akan memperkokoh Pancasila, NKRI dan Bhinneka Tunggal Ika. https://t.co/9BzPf6HiaN</t>
  </si>
  <si>
    <t>Pada tasyakuran hari lahir Majelis Ulama Indonesia yang ke-43, kemarin, saya meletakkan batu pertama pembangunan Menara MUI di Bambu Apus, Jakarta Timur.
Dibangun di lahan 18 hektare, Menara MUI akan memiliki 17 lantai, dan dibiayai sepenuhnya oleh dana wakaf. Selamat. https://t.co/Iui97GOkl6</t>
  </si>
  <si>
    <t>Inflasi tiga tahun terakhir selalu di bawah 4 persen. Tapi saya tetap berharap bisa turun lagi hingga 1-2 persen. Maka, kepala daerah harus lebih proaktif.
Contoh, bila inflasi karena kekurangan pasokan, maka ia harus bekerja sama dengan daerah lainnya yang mengalami surplus. https://t.co/os464Jnot6</t>
  </si>
  <si>
    <t>2000-an kepala desa mengikuti acara peningkatan kapasitas di Yogyakarta, kemarin. Terima kasih kepada seluruh aparat desa karena kemarin, 171 pilkada aman dan lancar.
Para kepala desa juga bisa menyadarkan, mematangkan, dan mendewasakan cara-cara berpolitik kita untuk rakyat. https://t.co/pHMUv3OR62</t>
  </si>
  <si>
    <t>Dalam sejarah anggaran kita, pengucuran Rp187 triliun ke desa-desa dalam empat tahun itu besaaar sekali. Tujuannya agar pemerataan pembangunan tercipta di Tanah Air.
Tapi, harus tepat sasaran. Uangnya berputar di sekitar desa, tidak kembali lagi ke kota dan berujung di Jakarta. https://t.co/RHrIYoRFpD</t>
  </si>
  <si>
    <t>Cari emping mentah atau kecipir, jangan ke mal, tapi ke pasar tradisional seperti Pasar Kranggan, Yogyakarta ini. Pasarnya juga tertata, ada tempat parkir, tidak becek dan bau.
Saya berharap pasar tradisional lain seperti ini supaya bisa tetap bersanding dengan pasar modern. https://t.co/ZqxXVmL8Sa</t>
  </si>
  <si>
    <t>Bersama para tokoh bangsa, ketua-ketua partai, menanti hidangan gurame goreng kipas, toge ikan asin, sampai minuman bandrek susu kelapa, sambil berbincang-bincang.
Masalah-masalah bangsa tak akan bisa dipikirkan dan diselesaikan hanya oleh satu dua orang sahaja. https://t.co/zbqYm1TSCN</t>
  </si>
  <si>
    <t>â€œDulu panen setahun sekali, kini ada bendungan, bisa panen dua kali setahun,â€ kata sang petani.
Pemerintah membangun 16 bendungan lanjutan, 49 bendungan baru, demi ketahanan air &amp;amp; pangan nasional. https://t.co/qOhlptsHcn</t>
  </si>
  <si>
    <t>Saya sering merasa sedih melihat orang-orang saling menjelekkan hanya karena berbeda pandangan politik. Padahal, norma agama, budaya, dan etika kita, semuanya tak menghendaki perselisihan.
Mari, para politisi, berikan pendidikan politik yang baik kepada masyarakat. https://t.co/E33Gg0Bhgp</t>
  </si>
  <si>
    <t>Sebelum tayangan film dimulai, mari mencari posisi menonton yang asyik. https://t.co/QIxdM9qPse</t>
  </si>
  <si>
    <t>Ada satu orang atau perusahaan menguasai 200, 300, atau 600 ribu ha lahan di Indonesia. Tetapi, konsesi itu bukan dari saya. Tak ada satu meter pun saya berikan kepada perusahaan besar!
Sebaliknya, akses terhadap lahan lebih banyak diberikan kepada masyarakat dan petani lokal. https://t.co/1p0EM3IEGg</t>
  </si>
  <si>
    <t>Nonton bareng film "Kulari Ke Pantai" bersama Ibu Negara dan anak-anak dalam acara Bermain, Berdendang dan Berimajinasi Bersama Anak di Istana Negara, sore tadi. https://t.co/f3KTQKXkpT</t>
  </si>
  <si>
    <t>Suatu saat nanti ketersediaan energi fosil akan habis. Maka, perlu percepatan pengembangan biodiesel dan energi baru terbarukan.
Ini bisa menghemat devisa dari pengurangan impor minyak sebagai bahan baku pembangkit energi fosil. Kita bisa hemat kurang lebih USD21 juta per hari. https://t.co/RRnEt5qPSd</t>
  </si>
  <si>
    <t>Ada yang memeluk ayahnya, bersujud di depan ibunya, melempar topi ke udara. Pemandangan mengharukan itu terlihat di halaman Istana Merdeka dari 724 perwira remaja TNI dan Polri yang saya lantik hari ini.
Selamat kepada para kesatria muda sebagai perwira baru. Selamat bertugas. https://t.co/7E4zZ29eBu</t>
  </si>
  <si>
    <t>Membesuk Bapak Susilo Bambang Yudhoyono yang sedang dirawat di rumah sakit, siang ini. 
Saya mengajak kita semua berdoa untuk kesembuhan beliau, semoga Pak SBY segera pulih dan kembali berkegiatan seperti sediakala. https://t.co/HGXnNEQHS4</t>
  </si>
  <si>
    <t>Presiden Federasi Mikronesia, Peter Martin Christian berkunjung ke Indonesia sejak kemarin. Selain ke Jakarta dan Bandung, beliau juga "pulang kampung" ke Ambon. Pulang kampung?
Presiden Christian adalah keturunan orang Maluku generasi ketiga di Mikronesia. https://t.co/E9rqRZLeB4</t>
  </si>
  <si>
    <t>Lalu Muhammad Zohri, juara dunia lari 100 m U-20, pulang. Media memberitakan ia bangga bila dapat bertemu dengan "orang besar". Maksudnya, Presiden.
Saya pun bertemu Zohri di Bogor. Orang besarnya itu bukan saya, tapi Zohri. Dengan segala keterbatasan, ia bisa juara dunia. https://t.co/XYxxQ13AQN</t>
  </si>
  <si>
    <t>Jembatan Ampera dibangun tahun 1962 ketika Indonesia menjadi tuan rumah Asian Games IV. 56 tahun kemudian, Palembang jadi tuan rumah Asian Games 2018, Jembatan Ampera direhabilitasi. 
Di dua sisi menara jembatan dipasang jam analog berdiameter 5,5 m yang beratnya sekitar 200 kg. https://t.co/Ai89YIHR5u</t>
  </si>
  <si>
    <t>Kepercayaan publik, rakyat, dan masyarakat terhadap TNI saat ini di posisi yang tinggi.
Seluruh anggota TNI dan Polri agar terus memegang teguh komitmen netralitas dalam menjaga demokrasi. https://t.co/NlKOYUqiLE</t>
  </si>
  <si>
    <t>Sejak 2015, pemerintah telah mengucurkan Rp187 triliun Dana Desa, dana untuk membangun desa di seluruh Indonesia. Agar penggunaannya maksimal, Dana Desa melibatkan banyak pihak, di antaranya para Babinsa.
Peran nyata anggota Babinsa sangat dibutuhkan dalam pembangunan nasional. https://t.co/IL5jzjvOLI</t>
  </si>
  <si>
    <t>Ancaman dari dalam negeri berupa korupsi, kemiskinan, dan kesenjangan. Dari luar seperti perang dagang. Kita hadapi dengan cara meningkatkan produktivitas, etos kerja, elan juang, dan disiplin.
Jangan pernah pesimistis, gampang ragu, atau takut menghadapi cobaan dan ujian. https://t.co/S1H9wt5Ol3</t>
  </si>
  <si>
    <t>Meninjau Gelora Jakabaring, Palembang, saya mengajak serta bro Saddiq. Lengkapnya, Syed Saddiq Abdul Rahman, Menteri Pemuda dan Olahraga Malaysia.
#JKWVLOG
https://t.co/Oh70vvDpfz</t>
  </si>
  <si>
    <t>Kisah Desa Silawan di perbatasan Indonesia-Timor Leste yang warganya baru menikmati penerangan listrik setelah adanya Dana Desa. Dana itu juga untuk perbaikan rumah dan membangun embung untuk ternak warga.
"Perasaan saya senang, karena sudah ada terang," kata seorang Ibu. https://t.co/VpsGSoh11Z</t>
  </si>
  <si>
    <t>Studio alam tempat syuting film "Sultan Agung: Tahta, Perjuangan, dan Cinta" di Desa Gamplong, Sleman, dihibahkan sang produser kepada Pemda Sleman. Di dalamnya ada replika pendopo Keraton Mataram, benteng VOC, dll.
Ini potensi wisata baru di Desa Gamplong. https://t.co/VDuo2hJ4ph</t>
  </si>
  <si>
    <t>Melewati salah satu gerbang Jalan Tol Kartasura-Sragen di Jawa Tengah seusai meresmikannya, pagi tadi. Ruas tol sepanjang 35 km ini bagian dari Trans Jawa, dari Merak ke Banyuwangi.
Saya berharap jalan tol ini akan menurunkan biaya logistik, dan rest area-nya diisi produk lokal. https://t.co/4Mkt56G5y6</t>
  </si>
  <si>
    <t>Anak muda yang bersama saya meninjau sejumlah venue Asian Games 2018 di Jakabaring Sport City, Palembang ini adalah Syed Saddiq Abdul Rahman. Ia Menteri Belia dan Sukan alias Menteri Pemuda dan Olahraga Malaysia.  
Usianya baru 25 tahun. Saya memanggilnya 'bro' Saddiq. https://t.co/euMM21CgRP</t>
  </si>
  <si>
    <t>Meninjau Stadion Gelora Sriwijaya di Jakabaring Sport City, Palembang ditemani atlet panjat tebing Aries Susanti Rahayu dan dua atlet skateboard, Pevi Permana Putra dan Sanggoe Dharma. 
Jakarta dan Palembang siap menyambut para atlet peserta Asian Games 2018 dari 45 negara. https://t.co/M9iyevpH1L</t>
  </si>
  <si>
    <t>Ikut mendayung perahu naga bersama para atlet di venue dayung Asian Games 2018 di Palembang.
Dengan kerja keras dan penuh kebersamaan, kita sukseskan Asian Games 2018. https://t.co/ASdEYvxOg5</t>
  </si>
  <si>
    <t>Ada pengecoran jalan 300 meter, ada pembangunan 30 jamban untuk 30 kepala keluarga. Itulah program Padat Karya Tunai di Banyuasin, Sumatra Selatan yang saya tinjau kemarin.
Kita tidak hanya membangun infrastruktur besar, tapi juga padat karya jalan desa, saluran irigasi, dll. https://t.co/tSKkoYvJuk</t>
  </si>
  <si>
    <t>Menjajal LRT Palembang, siang tadi, dari Stasiun Bumi Sriwijaya sampai Stasiun Jakabaring. Konstruksi LRT ini hampir 95 persen berbahan lokal.
Kita membangun peradaban baru, budaya baru menggunakan transportasi massal yang aman dan nyaman, budaya tepat waktu, budaya antre. https://t.co/ExWOEc1hgM</t>
  </si>
  <si>
    <t>Apo kabar wong kito galo?
Di tempat yang sangat indah di Palembang, yakni Benteng Kuto Besak siang ini, saya membagikan 37.848 sertifikat tanah warga Sumatra Selatan.
Lalu, di Masjid Raya Taqwa, saya juga menyerahkan 196 sertifikat tanah wakaf tempat ibadah. https://t.co/YfJdsCFUmW</t>
  </si>
  <si>
    <t>50 tahun Freeport mengelola tambang di Papua, Indonesia hanya memiliki 9,36 persen saham. Melalui negosiasi yang alot, holding tambang kita, Inalum sepakat dengan Freeport untuk meningkatkan kepemilikan kita menjadi 51,2 persen.
Kepentingan nasional harus tetap dinomorsatukan. https://t.co/yKBRqNZnxG</t>
  </si>
  <si>
    <t>Pulau Jawa, lokasi empat situs warisan dunia UNESCO, dipilih sebagai The Best Island in The World 2018, pulau terbaik di dunia, oleh situs perjalanan Travel and Leisure.
Menjelang Asian Games 2018 dan IMF-World Bank Annual Meetings 2018 di Indonesia, kabar ini menggembirakan. https://t.co/eBBwq7wLgY</t>
  </si>
  <si>
    <t>Berlomba bukan sebagai unggulan, Lalu Muhammad Zohri membuktikan: Indonesia bisa memberi kejutan. Ia JUARA DUNIA lari 100 meter di kejuaraan dunia atletik IAAF U-20 di Finlandia, kemarin.
Selamat untuk prestasi yang membanggakan! https://t.co/9ELML2jwCO</t>
  </si>
  <si>
    <t>Indonesia masuk sepuluh besar negara teraman di dunia menurut laporan Gallup's 2018 Global Law and Order, di atas Denmark. Ini hasil kerja yang membanggakan seluruh elemen bangsa, termasuk anggota Polri yang baru merayakan Hari Bhayangkara ke-72. 
Mari kita jaga dan pertahankan! https://t.co/TOPw7LO8fl</t>
  </si>
  <si>
    <t>Aries Susanti Rahayu, juara dunia kategori Speed World Record pada kejuaraan di Chongqing, China, bulan Mei lalu, menjadi salah satu andalan Indonesia untuk merebut medali emas di Asian Games 2018.
Mari sukseskan Asian Games 2018. https://t.co/NAJtUY9DPA</t>
  </si>
  <si>
    <t>Ini venue skateboard di Komplek Jakabaring Sport City di Palembang untuk Asian Games 2018. Pemerintah menyiapkan 14 venue di Jakabaring, di antaranya untuk dayung, voli pantai, tenis, triathlon, dll.
Seluruh infrastruktur Asian Games 2018 Insya Allah selesai tepat waktu. https://t.co/ffovoxgUU2</t>
  </si>
  <si>
    <t>Berolahraga di akhir pekan kali ini saya tidak bersama ajudan atau para Paspampres, tapi dengan sosok spesial: Jan Ethes. Kami berlatih tinju dan sepak bola. 
Tapi saya tetap harus sigap menyuapinya dengan pisang. ðŸ˜€
#JKWVLOG
https://t.co/HroYpfViyH</t>
  </si>
  <si>
    <t>Semasa kecil di Solo, rumah saya dekat Lapangan Manahan, tiap hari melihat orang latihan memanah. Tapi saya tidak bisa ikut, bapak saya tak mungkin membelikan perlengkapannya.
Lebih setahun lalu, saya akhirnya bisa latihan memanah, bahkan sekali ikut kejuaraan nomor eksekutif. https://t.co/U0cLVPTP8w</t>
  </si>
  <si>
    <t>Indo Livestock 2018 Jakarta menunjukkan peternakan di negara kita berkembang begitu cepat. 
Industri ayam kampung yang diperkirakan akan hilang, ternyata semakin banyak. Ada teknologi gelembung mikro yang meningkatkan produksi ikan, dan produk pascasembelih mulai diekspor. https://t.co/GmMbUBLLm0</t>
  </si>
  <si>
    <t>Sejauh ini, belum ada menteri yang meminta izin untuk jadi caleg. Kalau pun nanti ada, silakan. Asalkan selama kampanye, ia cuti.  Selama cuti, posisinya bisa digantikan oleh menko atau menteri lain.
Jangan sampai mengganggu tugas-tugas pemerintahan. Itu yang paling penting. https://t.co/1oQ2tpSWI3</t>
  </si>
  <si>
    <t>Belakangan, sejumlah kepala daerah diberitakan telah ditangkap KPK. Jangan kira saya senang mendengarnya. Saya sangat sedih. 
Para bupati saya ingatkan: hati-hati! Jangan main-main dengan korupsi, suap, atau gratifikasi. Tapi kalau memang tidak berbuat, ya tidak perlu takut. https://t.co/gLsdV9mwUo</t>
  </si>
  <si>
    <t>Pagi dan sore kemarin, saya bertemu dalam forum kecil dengan para bupati di Bogor. Di tengah ketidakpastian ekonomi dunia yang sulit dihitung saat ini, sinergi pemerintah pusat dan daerah penting. Kita ingin pertumbuhan ekonomi kita berkualitas agar fundamental ekonomi kita kuat. https://t.co/DLOn2lHYU2</t>
  </si>
  <si>
    <t>Pemandangan mengesankan Jembatan Tuntang di ruas tol Bawen-Salatiga dengan latar kawasan hutan dan Danau Rawa Pening, Semarang. Para pengendara yang melintas akan menikmati panorama alam yang indah. 
Keberadaan tol mempercepat mobilitas dan mengurangi biaya logistik. https://t.co/XGBXLj8cRR</t>
  </si>
  <si>
    <t>Menerima lima pimpinan KPK di Istana Bogor dan mendengar masukan dari mereka terkait RUU Kitab Undang-Undang Hukum Pidana yang baru, kemarin. 
Pada prinsipnya, kita tetap harus memperkuat KPK. https://t.co/quWJxSL2YM</t>
  </si>
  <si>
    <t>Blusukan bersama Presiden Bank Dunia Jim Yong Kim di Caringin, Bogor siang tadi, melihat kegiatan posyandu, pemberian makanan tambahan, penyuluhan untuk ibu hamil dan pendidikan anak usia dini.
Bank Dunia berpengalaman panjang di negara-negara lain soal penanganan stunting. https://t.co/KQrLGFxpNf</t>
  </si>
  <si>
    <t>Hamparan sawah yang luas dan produktif ada di Wajo, Sulawesi Selatan. Maka program Padat Karya Tunai di sana berupa pengerjaan saluran irigasi.
Ini di Kelurahan Mappadaelo, Wajo, saat para warga membangun saluran sepanjang 300 meter, kemarin. https://t.co/cgGvbUV5Rc</t>
  </si>
  <si>
    <t>Sore di perbukitan Watang Pulu, Kabupaten Sidrap.
Inilah PLTB Sidrap yang sudah beroperasi, yang akan disusul pembangkit listrik tenaga bayu lain di Jeneponto, Tanah Laut, dan Sukabumi.
#MenujuIndonesiaMaju
https://t.co/5jL8Ohw1sj</t>
  </si>
  <si>
    <t>Saya mengunjungi lokasi pembangunan Bendungan Paselloreng di Kabupaten Wajo, siang tadi.
Luas genangannya 169 kilometer persegi, bisa menampung 138 juta meter kubik air, dan -saat rampung akhir Februari 2019- akan mengairi lahan lahan irigasi 7.000 hektare di sekitarnya. https://t.co/0RY4Aq6h9i</t>
  </si>
  <si>
    <t>Pembangkit Listrik Tenaga Bayu (PLTB) Sidrap sudah beroperasi. Setelah ini menyusul PLTB Tolo di Jeneponto dan PLTB Tanah Laut, dan rencana di Sukabumi.
Selain tenaga angin, Indonesia kaya akan energi terbarukan lain seperti panas bumi, energi matahari, biomassa hingga air. https://t.co/62GBKuHfiF</t>
  </si>
  <si>
    <t>Rasanya seperti di negeri Belanda, ketika berada di perbukitan Watang Pulu, Sidenreng Rappang, sore ini, saat meresmikan Pembangkit Listrik Tenaga Bayu Sidrap. Bayangkan, PLTB ini berupa 30 kincir angin berbaling-baling sepanjang 57 meter, dan menghasilkan listrik total 75 MW. https://t.co/yi1GVtz8iB</t>
  </si>
  <si>
    <t>Aga kareba? Di kota Parepare -- kota kelahiran B.J. Habibie -- hari ini, saya menyerahkan 5.000 lembar sertifikat tanah kepada masyarakat dari kota Makassar dan Parepare, serta kabupaten Gowa, Maros, Pangkep, Barru, Sopeng, Bone, Wajo, Pinrang dan Sidrap. https://t.co/ZbjI167O3w</t>
  </si>
  <si>
    <t>Aneka jenis selada dan sawi yang tumbuh subur dalam wadah hidroponik ini dipamerkan pada Asian Agriculture and Food Forum (ASAFF) 2018 di Jakarta, yang saya kunjungi kemarin. Ada juga komoditas pertanian lain seperti bawang, cabai, paprika dan kentang. https://t.co/6SJvJHBUys</t>
  </si>
  <si>
    <t>Tiga bendungan besar sedang dibangun di Sulawesi Selatan: Bendungan Paselloreng di Kabupaten Wajo, Karalloe di Gowa dan Pamukkulu di Takalar. Ketiganya akan meningkatkan tampungan air 261,23 juta m3, dan mengairi 20.150 ha lahan irigasi di tiga kabupaten sentra pangan itu. https://t.co/ekxjOtr7qN</t>
  </si>
  <si>
    <t>Pohon meranti yang ditanam Bapak Mahathir Mohamad di halaman Istana Bogor ini akan tumbuh kuat, dan dikenang sebagai penanda kehadiran beliau di Indonesia dalam kunjungan resmi kenegaraan pertamanya ke luar negeri semenjak dilantik sebagai Perdana Menteri Malaysia yang baru. https://t.co/JNvHZvWVR6</t>
  </si>
  <si>
    <t>Cerita dari Bukittinggi, tentang perjuangan Ibu Mardawati. Demi hidup dan masa depan anak-anaknya, ia menjadi pedagang kaki lima di emperan Pasar Atas. https://t.co/E7rRDt5wLt</t>
  </si>
  <si>
    <t>Kunjungan pertama Bapak Mahathir Mohamad ke luar Malaysia sejak menjadi perdana menteri baru adalah ke Indonesia. Alasannya, Indonesia ini jiran terdekat dan memiliki hubungan kekeluargaan. â€œRamai penduduk Malaysia itu dari Indonesia, termasuk bapak mertua saya,â€ katanya. https://t.co/atA9ouFKQY</t>
  </si>
  <si>
    <t>Selamat datang Pak Mahathir Mohamad. https://t.co/8CSXN3YlR9</t>
  </si>
  <si>
    <t>Sembilan BUMN RI beroperasi di Timor Leste berikut 400-an perusahaan milik WNI. Indonesia juga berinvestasi lebih USD595 juta di sana. Kepada Presiden Francisco Guterres LÃº Olo saya sampaikan, Indonesia akan terus menjadi mitra terpercaya dalam pembangunan ekonomi di Timor Leste. https://t.co/MeAURaecoA</t>
  </si>
  <si>
    <t>Hari ini, pemilihan kepala daerah secara serentak di 171 daerah di Tanah Air. Para warga memilih 17 gubernur, 115 bupati, dan 39 wali kota.
Mari memilih pemimpin terbaik di kabupaten, kota, dan provinsi. Pilihan boleh berbeda, tetapi  kita tetap bersaudara.
Selamat memilih! https://t.co/Zt63fDar3j</t>
  </si>
  <si>
    <t>Netralitas TNI, Polri, dan BIN dalam pemilu dan pilkada bersifat mutlak. Saya telah memberi arahan Kapolri, Panglima TNI, dan Kepala BIN untuk tetap menjaga netralitas aparat negara di lembaga yang mereka pimpin.
Ada yang tidak netral? Mari awasi dan laporkan kepada Bawaslu. https://t.co/5rrJcKuGJY</t>
  </si>
  <si>
    <t>â€œAsian Games Bukan Hanya Terbatas Pertandingan Olahraga, Tetapi Juga Mengusung Harga Diri Bangsa.â€ Ucapan Presiden Soekarno pada pembukaan Asian Games IV di Jakarta, 56 tahun lalu ini, masih relevan saat Indonesia menjadi tuan rumah Asian Games XVIII tahun 2018, 52 hari lagi. https://t.co/aQ7Kyv5SH2</t>
  </si>
  <si>
    <t>Kereta api ringan LRT di Palembang, telah diuji coba pekan lalu, dan Insya Allah beroperasi Juli 2018.
Dibangun sejak Oktober 2015, panjang LRT ini 23 kilometer dengan 13 stasiun dari bandara ke kompleks olahraga Jakabaring, salah satu lokasi penyelenggaraan Asian Games 2018. https://t.co/Q0biMAeGnN</t>
  </si>
  <si>
    <t>Pesta Kesenian Bali ke-40 di Denpasar berlangsung meriah, kemarin. Pesta ini diikuti tidak hanya dari kabupaten dan kota di Provinsi Bali, tapi juga dari luar daerah dan luar negeri. Saya membuka, sekaligus menjadi peserta, yang ikut dalam pawai bersama Ibu Negara. https://t.co/Msjv3jzS8e</t>
  </si>
  <si>
    <t>Pembangunan infrastruktur itu bukan sekadar pembangunan fisik dan ekonomi semata. Sesungguhnya bangsa Indonesia sedang mulai membangun infrastruktur budaya baru.
Contohnya, saat membangun MRT, sebenarnya kita juga sedang membangun budaya baru, budaya tepat waktu, budaya antre. https://t.co/I266PumZeC</t>
  </si>
  <si>
    <t>Goresan kuas ini akan diteruskan menjadi lukisan oleh mahasiswa Institut Seni Indonesia Denpasar.
Saya hadir di kampus ISI siang tadi untuk memberi kuliah umum tentang pembangunan infrastruktur yang mendukung kemajuan kebudayaan dan kesenian Indonesia. https://t.co/ePuq3UHBCs</t>
  </si>
  <si>
    <t>Jalan Tol Gempol-Pasuruan seksi 1 dan 2 sepanjang 20,5 kilometer di Jawa Timur resmi beroperasi sejak Jumat kemarin.
Dengan begitu, total ruas tol yang telah terhubung dari Merak sampai Pasuruan adalah 920 km, sepanjang 607 km telah beroperasi, sisanya akhir Desember 2018. https://t.co/rVKXwxgoFQ</t>
  </si>
  <si>
    <t>Beberapa pelaku UMKM pernah mengeluh, pajak penghasilan satu persen berat bagi mereka. Setelah dievaluasi, PPh untuk UMKM ini bisa diturunkan 0,5 persen dan resmi berlaku mulai 1 Juli 2018.
Dengan pajak ringan, pelaku UMKM bisa mengembangkan usahanya dan berinvestasi. https://t.co/7yU5yvBQ07</t>
  </si>
  <si>
    <t>Tahun 2025, jumlah penumpang melalui Bandara Soekarno-Hatta diperkirakan melonjak sampai 100 juta orang. Jika tak siap dari sekarang, kita akan kedodoran.
Selain menambah runway dan taxi way baru yang akan selesai Juni 2019, saya perintahkan untuk bangun Terminal 4 mulai 2020. https://t.co/9QkGEsYRQq</t>
  </si>
  <si>
    <t>"Pak Jokowi, ada informasi penting yang perlu kami sampaikan," kata seorang wartawan di Bandara Soekarno-Hatta, pagi tadi.
Ada apa? 
"Selamat ulang tahun, Bapak!" katanya diikuti yang lain. ðŸ˜€
Terima kasih ðŸ™. Harapan kita sama: Indonesia maju, sejahtera, adil, dan makmur. https://t.co/sADvY8g60V</t>
  </si>
  <si>
    <t>7. Saya minta kasus seperti ini jangan sampai terulang lagi dan saya telah memerintahkan kepada Menteri Perhubungan untuk mengevaluasi seluruh standar keselamatan bagi angkutan penyeberangan.</t>
  </si>
  <si>
    <t>6. Pemerintah akan memberikan santunan kepada keluarga korban yang meninggal dunia dan menjamin biaya perawatan untuk yang memerlukan perawatan.</t>
  </si>
  <si>
    <t>5. Saya juga minta kepada Kementerian Perhubungan dan Dinas Perhubungan di daerah untuk selalu rutin melakukan pengecekan berkala demi keamanan dan keselamatan penumpang.</t>
  </si>
  <si>
    <t>4. Musibah ini merupakan pelajaran bagi kita semua untuk selalu hati-hati dan waspada. Bagi semua pemilik kapal patuhi semua peraturan yang ada, utamakan keselamatan penumpang, serta ikuti petunjuk dan arahan dari BMKG mengenai prakiraan dan potensi adanya cuaca buruk.</t>
  </si>
  <si>
    <t>3. Terhadap korban yang hilang saya minta Basarnas, TNI, Polri, dan BNPB untuk secepatnya segera menemukan dan menyelamatkan korban.</t>
  </si>
  <si>
    <t>2. Atas nama pribadi dan seluruh rakyat Indonesia, kita menyampaikan duka cita yang mendalam atas korban yang meninggal dunia dalam musibah tersebut.</t>
  </si>
  <si>
    <t>1. Saya telah mendapatkan laporan dari Menteri Perhubungan dan Kepala Badan Nasional Pencarian dan Pertolongan (Kepala Badan SAR Nasional) mengenai musibah kapal motor Sinar Bangun di Perairan Danau Toba.</t>
  </si>
  <si>
    <t>Di tengah kegembiraan kita seusai merayakan Hari Raya Idulfitri, berita duka datang dari Sumatra Utara. Kapal Motor Sinar Bangun mengalami musibah saat berlayar di perairan Danau Toba, Senin sore lalu.
Untuk itu, saya hendak menyampaikan hal-hal sebagai berikut: https://t.co/8LQGPBAwAN</t>
  </si>
  <si>
    <t>Malam Lebaran lalu, kabar baik datang dari Brussel: Komite Keselamatan Udara Uni Eropa mencabut larangan terbang atas 55 maskapai penerbangan Indonesia.
Kabar ini sudah ditunggu 11 tahun sejak sejumlah maskapai kita dilarang terbang ke Uni Eropa pada Juli 2007 lalu. https://t.co/l7bEsac6pF</t>
  </si>
  <si>
    <t>Arus balik ke arah Jakarta di kilometer 74 Jalan Tol Cipali, kemarin. Cukup lengang di jalan tol ini, meski di sejumlah titik lainnya kendaraan masih macet oleh padatnya kendaraan. Semoga selamat tiba di rumah. Hati-hati di jalan. https://t.co/tcyxWoF9QP</t>
  </si>
  <si>
    <t>Seorang ibu masih menyimpan foto lama bersama saya saat masih jadi Wali Kota Surakarta. Ditunjukkannya saat saya berkunjung ke Bangunharjo di Kelurahan Gandekan, kemarin. Saya juga berbincang dan berswafoto dengan warga di permukiman ini. https://t.co/3FQfYL7BDe</t>
  </si>
  <si>
    <t>Saya mudik ke Solo di hari kedua Lebaran untuk sungkem pada Ibu, bersilaturahmi, dan menerima warga. Esoknya, ke Balai Kota Surakarta. Bekas kantor saya ini sudah berubah. Terbuka, tanpa pagar dan dinding kacanya dilepas. Ini bagus, agar pemerintah semakin dekat dengan rakyat. https://t.co/YJY5udTVcY</t>
  </si>
  <si>
    <t>Berlebaran bersama warga. https://t.co/8C4gCga8Zl</t>
  </si>
  <si>
    <t>Tetamu yang datang pada hari pertama Lebaran di Istana Kepresidenan Bogor kemarin: pejabat negara, menteri, duta besar negara sahabat, dan masyarakat umum. Ada juga para "tetangga", komunitas pengayuh becak di sekitar Paledang, Bogor. https://t.co/kw0hWMDat4</t>
  </si>
  <si>
    <t>Salat Idulfitri tahun ini bersama warga di Lapangan Astrid, Kebun Raya Bogor, tak jauh dari istana. Pesan khatib, mari kita jaga dan tingkatkan amalan baik yang telah dilakukan selama Ramadan. https://t.co/3YIndiq7GF</t>
  </si>
  <si>
    <t>Dengan kembali menjadi fitri, semoga kita semakin mempererat persatuan dan kesatuan sebagai bangsa, serta semakin berguna untuk membangun negara ini. https://t.co/k4F2t85K52</t>
  </si>
  <si>
    <t>Lebaran tahun ini, saya dan keluarga merayakan di Bogor. Setelah 2015 di Aceh, 2016 di Padang, 2017 di Jakarta, besok Shalat Ied di Bogor. Mari kita saling memaafkan dalam semangat Idulfitri, dengan hati yg tulus dan ikhlas -Jkw</t>
  </si>
  <si>
    <t>Memastikan isu Palestina menjadi prioritas diplomatik Indonesia di Dewan Keamanan PBB -Jkw https://t.co/4RJOOH09lG</t>
  </si>
  <si>
    <t>Selamat mudik saudaraku. Semoga selamat sampai tujuan, berkumpul dengan keluarga dan handai taulan, saling berbagi -Jkw https://t.co/GQvBqMvLdU</t>
  </si>
  <si>
    <t>Alhamdulillah, Indonesia terpilih menjadi anggota tidak tetap Dewan Keamanan PBB. Kita akan berperan melaksanakan ketertiban dunia yang berdasarkan kemerdekaan, perdamaian abadi dan keadilan sosial -Jkw</t>
  </si>
  <si>
    <t>Mari #SukseskanAsianGames2018 -Jkw. https://t.co/8GVFdfofn9</t>
  </si>
  <si>
    <t>Sama-sama Indonesia, sama-sama Pancasila. Selamat memperingati Hari Lahir Pancasila, 1 Juni -Jkw https://t.co/aqZsEmaaOz</t>
  </si>
  <si>
    <t>Yahya Cholil Staquf melengkapi anggota Dewan Pertimbangan Presiden yang kosong. Lengkap sudah sembilan anggota Wantimpres. Selamat bekerja untuk bangsa dan negara -Jkw https://t.co/QVKKi7Rlhg</t>
  </si>
  <si>
    <t>Semasa hidupnya juga almarhum dikenal dengan sikapnya yang konsisten melawan diskriminasi. Selamat jalan Pak Dawam Rahardjo. Al Faatihah -Jkw https://t.co/5IhdKdr5mS</t>
  </si>
  <si>
    <t>Almarhum dikenal sebagai sosok pendidik yang santun dan memiliki pemikiran yang tajam dan juga gagasan-gagasan cemerlang untuk negara dan umat. https://t.co/XYa8gq752t</t>
  </si>
  <si>
    <t>Kita telah kehilangan seorang cendekiawan muslim yang bakti amal tulisnya sering menjadi rujukan bagi kaum intelektual. https://t.co/l9CCpY2PPz</t>
  </si>
  <si>
    <t>Indonesia dan India akan memperkuat kerjasama bidang pertahanan dan produksi bersama sejumlah industri strategis. Tadi juga sempat main layangan dengan PM @narendramodi di Monumen Nasional -Jkw https://t.co/onFjrIrKhN</t>
  </si>
  <si>
    <t>Selamat merayakan Galungan dan Kuningan bagi umat Hindu di seluruh tanah air. Satyameva Jayate, hanya kebenaran yang berjaya -Jkw</t>
  </si>
  <si>
    <t>Selamat Hari Raya Waisak 2018. Sucikan dan bersihkan hati untuk kedamaian dan kebahagiaan bersama -Jkw</t>
  </si>
  <si>
    <t>Akhir tahun 2018, pembangunan Bendungan Kuningan akan selesai. Ada 3.000 Ha sawah yang bisa diairi dari bendungan ini. Dan menjadi sumber air baku bagi 300 ribu KK di daerah sekitarnya. Semoga berkah untuk masyarakat -Jkw https://t.co/uf3GnW1Uqo</t>
  </si>
  <si>
    <t>Pendaratan perdana di Bandara Internasional Kertajati disambut seremoni water salute. Bandara sudah siap dimanfaatkan oleh masyarakat. Semoga kehadiran bandara ini mendukung mobilitas masyarakat, memberikan dampak perekonomian yang baik bagi Jawa Barat &amp;amp; daerah sekitarnya -Jkw https://t.co/IZ53KVmj2Q</t>
  </si>
  <si>
    <t>Nyobain kereta Api Minangkabau Ekspres yg menjadi kereta bandara ketiga di Indonesia, setelah KA Bandara Kualanamu dan KA Bandara Soekarno-Hatta. Semoga memberikan solusi transportasi ke bandara yg mudah, murah, nyaman untuk masyarakat Padang dan sekitarnya -Jkw https://t.co/eybBOQ9bLw</t>
  </si>
  <si>
    <t>Mari kita maknai hari kebangkitan nasional dg kesadaran kita bangsa yg besar, bangsa pemenang, yg bisa makmur dan sejajar dg bangsa2 besar lainnya. Kuncinya adalah persatuan dalam keragaman yang ada &amp;amp; bekerja keras. Selamat Hari Kebangkitan Nasional 2018 &amp;amp; 20 Tahun Reformasi -Jkw</t>
  </si>
  <si>
    <t>Tindakan preventif jauh lebih penting dibandingkan langkah2 represif dalam mengatasi terorisme. Dan langkah2 preventif terbaik adalah bagaimana kita semua bisa membersihkan lembaga pendidikan, ruang publik, mimbar2 umum dari ideologi yang sesat yaitu terorisme -Jkw</t>
  </si>
  <si>
    <t>Pemerintah juga dalam proses pembentukan Komando Operasi Khusus Gabungan TNI untuk menangani terorisme apabila situasi sudah di luar kapasitas Polri</t>
  </si>
  <si>
    <t>Saat ini pemerintah dan DPR sedang berusaha agar revisi Undang-Undang Antiterorisme bisa segera diselesaikan secepatnya</t>
  </si>
  <si>
    <t>Saat buka puasa bersama pimpinan lembaga negara, menteri &amp;amp; tokoh agama, kemarin, saya ingatkan betapa kejam &amp;amp; kejinya ideologi terorisme yg sudah melibatkan anak2 dalam melakukan aksinya. Kita berharap tidak ada lagi keluarga yang hancur karena ideologi sesat seperti terorisme https://t.co/KoAr7XTjKg</t>
  </si>
  <si>
    <t>Dengan buku kita mendapatkan banyak pengetahuan, membuka wawasan berpikir dan semakin bijak dalam bersikap. Selamat Hari Buku Nasional. Saya ingin tanya, sudah baca buku apa saja di tahun 2018 ini? -Jkw</t>
  </si>
  <si>
    <t>Indonesia berbangga atas prestasi Fransiska Dimitri dan Mathilda Dwi Lestari yang telah berhasil mengibarkan Bendera Merah Putih di puncak Gunung Everest. Dua srikandi yang telah menaklukkan 7 puncak dunia. Luar biasa -Jkw</t>
  </si>
  <si>
    <t>Tadi Sholat Tarawih pertama Ramadhan di Masjid Istiqlal. Ceramah Imam Besar Prof. Dr. Nasaruddin Umar bagus sekali, kita ambil hikmahnya untuk menjadi pelajaran bagi kita. Intinya beliau mengingatkan kita agar hati2 kemuliaan Ramadan jangan ditukar dengan kepentingan sesaat -Jkw https://t.co/SN00pU1i3d</t>
  </si>
  <si>
    <t>Ekspor dalam jumlah yg besar sekali ini bisa jadi penanda bahwa Indonesia memiliki peran yg sangat strategis dalam geoekonomi di Indo Pasifik. Semoga ekspor kita terus meningkat untuk menggerakkan ekonomi dalam negeri -Jkw https://t.co/kVFCrCISTE</t>
  </si>
  <si>
    <t>Alhamdulillah, kemarin (dua hari menjelang puasa) kita mengekspor produk2 Indonesia ke Amerika Serikat dengan jumlah yg besar sekali. Terdiri dari 50% sepatu, 15% garmen, 10% produk karet, ban, alat-alat elektronik 10%, dan produk lainnya 15%. https://t.co/GQ35ENs3PL</t>
  </si>
  <si>
    <t>Marhaban yaa Ramadhan 1439 H. Puasa untuk mencapai derajat taqwa dan menjauhkan diri dari perbuatan keji dan munkar -Jkw</t>
  </si>
  <si>
    <t>Jumlah dana desa terus ditingkatkan:
2015: Rp20 T
2016: Rp47 T
2017: Rp60 T
2018: Rp60 T
Jadi uang akan berputar di desa untuk "Mbangun Desa", uang tidak balik lagi ke ibukota. Sebelumnya, dana di daerah berputar kembali lagi ke Jakarta. Ini tidak boleh terjadi lagi -Jkw https://t.co/R3vkcOmGbP</t>
  </si>
  <si>
    <t>Meskipun kita masih dalam keadaan berduka, tapi kita tidak boleh larut. Kita harus kembali bekerja. Teroris2 sedang dikejar untuk dibasmi aparat hukum. 
Hari ini saya memimpin Rakornas program Dana Desa untuk pengentasan kemiskinan &amp;amp; kesejahteraan masyarakat. https://t.co/UaS2s2Ql5X</t>
  </si>
  <si>
    <t>UU ini merupakan payung hukum yang penting bagi aparat, bagi Polri untuk bisa menindak tegas baik dalam pencegahan maupun dalam tindakan. Kalau nanti bulan Juni, di akhir masa sidang ini belum segera diselesaikan, saya akan keluarkan Perppu -Jkw</t>
  </si>
  <si>
    <t>Saya juga minta ke DPR dan kementerian terkait yang berhubungan dengan revisi UU Tindak Pidana Terorisme, yang sudah kita ajukan pada bulan Februari 2016 yang lalu, sudah dua tahun, untuk segera diselesaikan secepat-cepatnya dalam masa sidang berikut 18 Mei yang akan datang.</t>
  </si>
  <si>
    <t>Saya telah memerintahkan Kapolri untuk mengambil langkah tegas, tidak ada kompromi dalam mengambil tindakan2 di lapangan untuk menghentikan aksi teroris.</t>
  </si>
  <si>
    <t>Ini adalah tindakan pengecut, tindakan yang tidak bermartabat, tindakan yang biadab. Perlu saya tegaskan lagi kita akan lawan terorisme, dan kita akan basmi sampai ke akar-akarnya.</t>
  </si>
  <si>
    <t>Setelah kejadian di 3 lokasi di Surabaya kemarin, tadi malam ada satu kejadian lagi di Sidoarjo dan pagi hari ini baru saja juga terjadi lagi bom bunuh diri di Polrestabes Surabaya.</t>
  </si>
  <si>
    <t>Tindakan terorisme sungguh biadab. Korbannya anggota masyarakat, anggota kepolisian, bahkan anak-anak. Kita akan hancurkan basis pelaku dan para pendukungnya. Terorisme adalah musuh bagi semua agama -Jkw https://t.co/iFLOW93KZ3</t>
  </si>
  <si>
    <t>Mengunjungi Gereja GPPS di Jalan Arjuno Surabaya yang baru saja menjadi sasaran bom teroris. Kita seluruh bangsa Indonesia, bersatu melawan terorisme -Jkw https://t.co/c4VebP1LmA</t>
  </si>
  <si>
    <t>Peluncuran "Pesantrenpreneur" di Pondok Pesantren Bayt Al-Hikmah Pasuruan. Ada gerai Ummart yg akan dibuka di 10 pondok pesantren. Sebelumnya sudah ada Bank Wakaf Mikro yang beroperasi di pondok2 pesantren. Semua itu ditujukan agar ekonomi ummat terus meningkat dan berkah -Jkw https://t.co/eaKAoVVknY</t>
  </si>
  <si>
    <t>Main basket lagi setelah 37 tahun nggak pegang bola basket. Kegiatan seru bareng para pemain DBL ini sekalian promosi Asian Games. Ayo kita ramaikan Asian Games  -Jkw https://t.co/NqoyCfEArd</t>
  </si>
  <si>
    <t>Saya mengucapkan selamat atas kemenangan Pakatan Harapan pada Pilihan Raya Umum ke-14. Saya senang mendengar proses demokrasi berjalan lancar dan aman. Saya percaya di bawah kepemimpinan Bapak Mahathir, hubungan Indonesia - Malaysia akan terus meningkat -Jkw</t>
  </si>
  <si>
    <t>Kita semua bersatu melawan terorisme. Terorisme adalah musuh kemanusiaan. Tidak ada tempat untuk terorisme di Indonesia -Jkw https://t.co/Jf0MvNrvGi</t>
  </si>
  <si>
    <t>Mulai sekarang kita gunakan alat tangkap ikan yang ramah lingkungan untuk menjaga kekayaan laut kita. Kita harus berpikir anak, cucu, cicit di masa depan. Kekayaan laut itu milik mereka juga -Jkw https://t.co/88KzJtxReL</t>
  </si>
  <si>
    <t>Selamat merayakan Hari Kebebasan Pers Dunia, 3 Mei 2018. Pers punya andil besar membawa kita menjadi bangsa yang besar -Jkw</t>
  </si>
  <si>
    <t>Bertemu OSIS SMA berprestasi se-Indonesia, saya mengajak untuk mempromosikan Asian Games dan Asian Paragames 2018. Sukses penyelenggaraan dan prestasi -Jkw https://t.co/1PSyubMN7z</t>
  </si>
  <si>
    <t>Selamat Hari Pendidikan Nasional, 2 Mei 2018. Bersatu padu kita menguatkan pendidikan dan memajukan kebudayaan menuju Indonesia Maju -Jkw</t>
  </si>
  <si>
    <t>Selamat Hari Buruh Internasional, May Day (1 Mei 2018). Bersatu kita bangun Indonesia -Jkw</t>
  </si>
  <si>
    <t>Terima kasih atas kunjungan kehormatan Imam Besar Al-Azhar Prof. Dr. Ahmad Muhammad Ath-Thayeb ke Indonesia. Selamat mengikuti Konsultasi Tingkat Tinggi Muslim Dunia yang membahas tema Wasatiyyat Islam -Jkw https://t.co/bbOm7dlCkI</t>
  </si>
  <si>
    <t>Indonesia menyambut baik hasil-hasil KTT pemimpin Korea Utara dan Korea Selatan. Semoga hasil KTT dapat menjadi landasan kuat bagi perdamaian yang langgeng di Semenanjung Korea -Jkw</t>
  </si>
  <si>
    <t>Kita harus yakin industri busana muslim Indonesia bisa jadi pusat fesyen muslim dunia. Kita percaya potensi, kekuatan, talenta2 dari desainer kita -Jkw https://t.co/lizbNHv2re</t>
  </si>
  <si>
    <t>Melepas ekspor perdana produk otomotif yg diproduksi pabrik Mitsubishi Indonesia. Ini lompatan kemajuan krn 3000 unit mobil Mitsubishi Xpander buatan Cikarang dikapalkan utk pasar Filipina. Kalau produksi terus meningkat akan menyerap tenaga kerja Indonesia lebih banyak lagi -Jkw https://t.co/wJK0b57R0r</t>
  </si>
  <si>
    <t>Mohon doa dan dukungan untuk dimulainya pembangunan bandara Jenderal Besar Soedirman di Kabupaten Purbalingga. Kita harapkan menumbuhkan titik-titik ekonomi baru di wilayah Jawa Tengah bagian barat dan selatan. Semoga selesai pada akhir tahun 2019 -Jkw https://t.co/bhmpRIgJ6F</t>
  </si>
  <si>
    <t>Selamat Hari Kartini 2018. Perempuan hebat untuk Indonesia Maju -Jkw</t>
  </si>
  <si>
    <t>Meninjau pameran Indonesia International Motor Show 2018 di JI-Expo, Kemayoran, Jakarta. Majulah industri otomotif nasional -Jkw https://t.co/o85zjcU5Kd</t>
  </si>
  <si>
    <t>Bandara Internasional Kertajati saya harapkan bisa diuji coba pada bulan Mei 2018. Bandara ini bisa menampung sekitar 5,6 juta penumpang (tahap I), terbesar kedua setelah Soekarno-Hatta. Semoga bandara ini secara konkrit bisa menggerakkan perekonomian di seluruh Jawa Barat -Jkw https://t.co/L01X4corfB</t>
  </si>
  <si>
    <t>Silaturahmi Penyuluh Agama se-Jawa Tengah di Lapangan Pancasila, Simpang Lima, Semarang. Negara memberikan perlindungan dalam berkeyakinan dan agama memberikan panduan ilahiah bagi masyarakat dalam berperilaku dan bermasyarakat -Jkw https://t.co/DzoIams9bv</t>
  </si>
  <si>
    <t>Apa kabar, Semarang? Tadi pagi saya dan Ibu Iriana menikmati lezatnya Soto Pak Man di Semarang - Jkw https://t.co/D97ozJDpz4</t>
  </si>
  <si>
    <t>Selamat Memperingati Isra Mi'raj Nabi Muhammad SAW 1439 Hijriah untuk saudaraku umat muslim di seluruh penjuru dunia. Semoga syafa'at Baginda Nabi Muhammad SAW selalu menyertai kita semua. Aamiin Ya Rabbal Alamiin -Jkw</t>
  </si>
  <si>
    <t>Anak-anakku di Papua, belajar yang giat untuk membangun Nusantara. Kalian pewaris negeri, pemerintah bertugas menjamin masa depan kalian lebih cerah -Jkw https://t.co/rJPHVl1seS</t>
  </si>
  <si>
    <t>Keadilan sosial adalah sebuah panggilan, adalah kewajiban yang harus dihadirkan negara. Salam dari Papua -Jkw https://t.co/tD3Izzm9Aa</t>
  </si>
  <si>
    <t>Mohon doa dan semangatnya agar jembatan Holtekamp sudah bisa dimanfaatkan akhir 2018. Jarak tempuh dari Jayapura ke Skouw yang tadinya 2,5 jam bisa ditempuh 1 jam. Semoga ekonomi kawasan meningkat -Jkw https://t.co/NEzl0joN3I</t>
  </si>
  <si>
    <t>Sengaja saya datang ke Papua sampai delapan kali untuk memastikan pembangunan terjadi merata. Indonesia bisa maju jika semua daerah maju bersama. Terima kasih sambutan hangatnya -Jkw https://t.co/IrcH1W54oO</t>
  </si>
  <si>
    <t>Bertemu ulama dari Kota Bekasi, Kabupaten Bekasi, Kota Depok, Kabupaten Karawang, dan Kabupaten Purwakarta. Mari kita sejukkan Pilkada di seluruh Indonesia -Jkw https://t.co/0jgm6B87Sy</t>
  </si>
  <si>
    <t>Selalu jaya di udara menjaga NKRI. Selamat Ulang Tahun ke-72 TNI Angkatan Udara dan Hari Penerbangan Nasional 9 April 2018. Swa Bhuwana Paksa -Jkw</t>
  </si>
  <si>
    <t>Di semua negara maju memiliki wirausaha di atas 14%. Kita sekarang ini angkanya masih 3,01%. Pemerintah mendorong lahirnya pengusaha-pengusaha muda untuk terlibat pembangunan -Jkw https://t.co/EXzZLDTDgy</t>
  </si>
  <si>
    <t>Revolusi industri 4.0 didominasi teknologi automasi &amp;amp; pertukaran data. Kita buat Peta Jalan "Making Indonesia 4.0". Kita harus optimis menghadapi perubahan besar ini. 2030 RI akan jadi 10 negara besar ekonomi Dunia. Kunci menghadapi kompetisi: persatuan &amp;amp; inovasi utk maju -Jkw https://t.co/RLWlvrv5Nu</t>
  </si>
  <si>
    <t>Semoga prestasi â€œThe Minions", pasangan Kevin dan Marcus di All England 2018 bisa berlanjut ke gelar Asian Games. Jangan berpuas diri dan tetap konsisten mempertahankan prestasi -Jkw https://t.co/zaAb2YzTY9</t>
  </si>
  <si>
    <t>Kita perlu lebih peduli terhadap saudara2 kita ataupun anak2 kita yang mengalami autisme. Mereka adalah pribadi2 yg unik, yg perlu kita pahami dan sayangi. Kita dukung mereka untuk tumbuh berkembang dan tetap berprestasi. Selamat Hari Peduli Autis Sedunia, 2 April 2018 -Jkw</t>
  </si>
  <si>
    <t>Untuk umat Kristiani di seluruh Indonesia, saya ucapkan selamat merayakan hari raya Paskah -Jkw</t>
  </si>
  <si>
    <t>Kita dukung film nasional terus maju, membuka berbagai peluang kerja ekonomi kreatif dan bersaing secara internasional. Kita juga bangga banyak sineas Indonesia menang di festival film luar negeri, yang mengangkat budaya kita. Selamat Hari Film Nasional 30 Maret 2018 -Jkw</t>
  </si>
  <si>
    <t>Menikmati Soto Gading Solo bersama keluarga. Untuk saya, keluarga penting sekali karena mereka selalu memberikan semangat ketika kita menghadapi berbagai tantangan. Sesibuk apapun kita, selalu sempatkan waktu bersama keluarga -Jkw https://t.co/w34k55ZpNA</t>
  </si>
  <si>
    <t>Di hadapan bupati, wali kota &amp;amp; anggota DPRD seluruh Indonesia, saya sampaikan pentingnya investasi bagi kemajuan daerah. Kita harus kompak (pusat maupun daerah) utk memudahkan izin, iklim usaha dan investasi di daerah. Jangan bikin perda-perda yang menghambat orang berusaha -Jkw https://t.co/TuPZgMGRPI</t>
  </si>
  <si>
    <t>Siang tadi menerima &amp;amp; mendengar keluhan perwakilan pengemudi ojek online yg berunjuk rasa. Saya sudah perintahkan Menhub &amp;amp; Menkominfo untuk segera berbicara dengan para aplikator dan para pengemudinya untuk mencarikan jalan keluar terbaik agar tidak ada pihak yang dirugikan -Jkw https://t.co/mc50nldGQh</t>
  </si>
  <si>
    <t>Birokrat, terutama yang muda-muda, harus selalu berpikiran maju, selalu bekerja cepat dan mendahulukan kepentingan rakyat.Â Negara kita akan maju dengan pesat jika punya birokrat yg tangguh -Jkw https://t.co/SAhCmuUZC8</t>
  </si>
  <si>
    <t>Jogging dengan Pak Airlangga di Istana Bogor biar sehat -Jkw https://t.co/ui3IjYnxFy</t>
  </si>
  <si>
    <t>Kita doakan karir dan prestasi Egy Maulana Vikri di klub sepak bola Polandia Lechia Gdansk sukses dan membanggakan bangsa Indonesia -Jkw https://t.co/NZ8flY3z93</t>
  </si>
  <si>
    <t>Jaga dan pelihara sumber air kita. Hematlah menggunakan air. Karena mengelola air dengan baik sekarang, akan menentukan kehidupan anak cucu kita di masa depan. Selamat Hari Air Sedunia, 22 Maret 2018 -Jkw</t>
  </si>
  <si>
    <t>Nyak Sandang, pinisepuh yang ikut  menyumbangkan harta kekayaannya untuk membeli pesawat pertama Indonesia Seulawah R-001 dan Seulawah R-002, cikal bakal Garuda Indonesia -Jkw https://t.co/kQ7YGy0HY5</t>
  </si>
  <si>
    <t>Selamat atas keberhasilan Kevin Sanjaya/Marcus Gideon yang sukses mempertahankan gelar All England. Pertahankan prestasi sekarang untuk meraih prestasi lainnya. Indonesia bangga! -Jkw</t>
  </si>
  <si>
    <t>Tiba di Selandia Baru untuk kunjungan kenegaraan menandai peringatan 60 tahun hubungan diplomatik Indonesia-Selandia Baru -Jkw https://t.co/1qpFOdULDG</t>
  </si>
  <si>
    <t>Jamuan santap malam beserta Kepala Negara/Pemerintahan peserta KTT Khusus ASEAN-Australia. Kita berharap pengusaha Australia berinvestasi di ASEAN, termasuk Indonesia -Jkw https://t.co/SRU9O2nAtU</t>
  </si>
  <si>
    <t>Selamat Hari Raya Nyepi Tahun Baru Saka 1940 untuk saudaraku umat Hindu. Semoga keheningan Nyepi membawa harmoni dan kedamaian untuk kita semua -Jkw</t>
  </si>
  <si>
    <t>Saya memastikan RI terus berbenah agar kepercayaan dunia utk berinvestasi semakin meningkat. 2017 peringkat kemudahan berusaha di nomor 72, padahal 3 th lalu 120. 2018 ini kita usahakan peringkat 50 atau lebih baik lg. Insya Allah doa dan ikhtiar kita bermanfaat untuk rakyat -Jkw https://t.co/lybcqX6ydG</t>
  </si>
  <si>
    <t>Bank Wakaf Mikro di Pondok Pesantren An-Nawawi Serang. Ini bisa menjadi sumber modal untuk menambah penghasilan keluarga. Ibu-ibu pasti tambah semangat mengelola usaha. Semoga barokah -Jkw https://t.co/c02tznKvGZ</t>
  </si>
  <si>
    <t>Indonesia membutuhkan ibu-ibu bangsa yg menjadi panutan -Jkw https://t.co/8dsLK4LfxA</t>
  </si>
  <si>
    <t>Selamat Hari Musik Nasional, 9 Maret 2018. Rentang musik Nasional dari Sabang-Merauke mencerminkan rasa toleransi, kerukunan &amp;amp; keharmonisan. Musik kita jaga keberadaanya. Semoga eksistensi musik nasional lbh diakui keberadaanya secara global. Hidup tanpa musik terasa hambar -Jkw https://t.co/uUmEizI32A</t>
  </si>
  <si>
    <t>Selamat Hari Perempuan Internasional kepada ibu-ibu dan seluruh perempuan Indonesia yang saya banggakan dan hormati. Saatnya perempuan makin aktif berkarya dan bisa mendapatkan hak-haknya untuk kehidupan lebih tentram, makmur, dan kehidupan yang semakin berkeadilan -Jkw</t>
  </si>
  <si>
    <t>Setelah panahan, futsal, dan jogging, saya mencoba latihan tinju. Tinju tidak sekadar latihan bertarung, tapi ada pelajaran kecepatan tubuh, refleks, dan konsentrasi pikiran -Jkw https://t.co/wjLdvciIqB</t>
  </si>
  <si>
    <t>Membangun Indonesia, kita butuh perempuan2 yg tangguh. Perempuan tangguh dalam hidupku adalah Ibu Iriana. Selamat mengikuti Womenâ€™s March, dalam rangka Hari Perempuan Dunia tgl 8 Maret. 
Foto: Biro Pers Setpres https://t.co/4dMKukzlBz</t>
  </si>
  <si>
    <t>Sudah ngisi Surat Pemberitahuan Tahunan (SPT) Pajak Penghasilan (PPh) Wajib Pajak Orang Pribadi Tahun 2017? Saya sudah tadi pagi. Dengan e-filling prosesnya sangat gampang dan langsung dapat bukti penerimaan elektroniknya. Manfaat pajak buat seluruh masyarakat -Jkw https://t.co/MEoJailrm5</t>
  </si>
  <si>
    <t>Berduka cita atas musibah longsor di Brebes. Saya sudah instruksikan instansi terkait bergerak cepat untuk evakuasi korban. Semoga keluarga korban dikuatkan. Al Faatihah -Jkw</t>
  </si>
  <si>
    <t>Air sumber kehidupan dan ekonomi warga. Sungai Citarum yang dulu jernih kini paling tercemar. Bersatu padu kita membersihkan Citarum. Kita berusaha secepat mungkin bisa bersih dan semoga dalam 7 tahun ke depan sudah bisa jadi sumber air minum -Jkw https://t.co/QjyLJ8Ri3W</t>
  </si>
  <si>
    <t>Draft UU MD3 sudah ada di meja saya, tapi belum saya tandatangani. Saya memahami keresahan yg ada di masyarakat mengenai hal ini. Kita semua ingin kualitas demokrasi kita terus meningkat, jangan sampai menurun -Jkw</t>
  </si>
  <si>
    <t>Pegang teguh prinsip &amp;amp; integritas. Hukum di negara kita harus kuat membela keadilan, tanpa kompromi. Rasa keadilan harus ada dalam kehidupan sehari2 masyarakat. Itulah fondasi yg kuat untuk lompatan kemajuan Indonesia. Terus semangat adik2 CPNS-Calon Hakim di Mahkamah Agung -Jkw https://t.co/WGuSxA6V3T</t>
  </si>
  <si>
    <t>Selamat Tahun Baru Imlek 2569 bagi yang merayakan. Badan sehat, hati damai dan selalu bahagia. Kemakmuran menyertai kita semua -Jkw</t>
  </si>
  <si>
    <t>Menikmati udara segar Ambon di sela-sela peninjauan program2 padat karya di Desa Batu Merah. Saya ingin pastikan program2 tersebut berjalan dan masyarakat mendapatkan manfaat secara nyata dan secara langsung -Jkw https://t.co/Gk4A0bxK3F</t>
  </si>
  <si>
    <t>Saat tiba di Ambon menyempatkan bersalaman dengan masyarakat -Jkw https://t.co/FU7gdehZ77</t>
  </si>
  <si>
    <t>Kita harus jaga kerukunan antar umat beragama. Kita adalah saudara, satu bangsa, satu tanah air -Jkw</t>
  </si>
  <si>
    <t>Beli Songket Khas Minang. Bangga memakai kain khas Indonesia. 
Video: Istimewa
https://t.co/IfFQ2l0za0</t>
  </si>
  <si>
    <t>Ekonomi syariah sedang bergairah ya. Pemerintah akan dorong nggak hanya di sektor keuangan seperti bank, asuransi, dan investasi, tetapi sektor riil kayak produksi barang2 halal. Kemarin malam kita bahas dalam Ratas pengembangan instrumen syariah -Jkw https://t.co/ZBUACeOXkQ</t>
  </si>
  <si>
    <t>Tadi saya hadir di Haul Majemuk Masyayikh di Pondok Pesantren Salafiyah Safi'iyah, Sukorejo, Situbondo -Jkw https://t.co/SMfMXkXyOX</t>
  </si>
  <si>
    <t>Lapangan tenis yang baru sudah siap menyambut Asian Games 2018. Ini venue ketujuh dari 14 venue yang direnovasi -Jkw https://t.co/fvD8HCFW0t</t>
  </si>
  <si>
    <t>Dirgahayu ke-68, Universitas Indonesia. Pandulah Indonesia menuju masa depan nan jaya. Kita terus dukung Universitas Indonesia menjadi penopang ekosistem nasional dalam menghadapi era persaingan -Jkw https://t.co/8prCCPf5RS</t>
  </si>
  <si>
    <t>Sejak lahir hingga sekarang NU selalu menampilkan Islam yang ramah, Islam yang damai. Selamat Hari Lahir ke-92 NU, 31 Januari 2018 -Jkw</t>
  </si>
  <si>
    <t>Alhamdulillah tiba kembali ke tanah air dg selamat. Perjalanan kemarin, selain ikut KTT ASEAN-INDIA, Kita jg melakukan kunjungan ke 4 negara Asia Selatan, Sri Lanka, Pakistan, Bangladesh &amp;amp; Afghanistan utk mempererat hubungan ekonomi &amp;amp; sesama negara mayoritas penduduk Islam -Jkw https://t.co/fnXfK8W0Q8</t>
  </si>
  <si>
    <t>Disambut salju di Kabul, Afghanistan. Ini kunjungan kedua Presiden Indonesia setelah kunjungan terakhir Presiden Sukarno pada tahun 1961 -Jkw https://t.co/bekluAcpg0</t>
  </si>
  <si>
    <t>Mengunjungi kamp pengungsi Rahkhine State Kamp Jamtoli, Sub Distrik Ukhiya, Distrik Cox's Bazar, Bangladesh. Saya melihat langsung kegiatan masyarakat kita, NGO &amp;amp; pemerintah.Â Sebagai Presiden Indonesia saya bangga dg mereka yang terus menyalurkan bantuan kemanusian dg ikhlas -Jkw https://t.co/syHt51phA9</t>
  </si>
  <si>
    <t>Rapat Pimpinan TNI-Polri untuk sinergi, soliditas, dan profesionalisme TNI-Polri dalam mengamankan rangkaian pesta demokrasi, serta pembangunan nasional. Penghargaan dan terima kasih kepada seluruh jajaran TNI dan Polri -Jkw https://t.co/thuPwqOtYQ</t>
  </si>
  <si>
    <t>Jalan tol Bakauheni-Terbanggi Besar yg sudah selesai segmen Pelabuhan Bakauheni-Simpang Susun Bakauheni (8,9 Km) &amp;amp; segmen Simpang Susun Lematang-Simpang Susun Kotabaru (5,5 Km). Kita kebut terus, kalau bisa, segmen yg belum selesai bisa tuntas sblm Asian Games 2018 berjalan -Jkw https://t.co/CUymYT82CS</t>
  </si>
  <si>
    <t>Alhamdulillah, jalan tol Bakauheni-Terbanggi Besar sudah selesai dan siap dimanfaatkan. Ini jalan tol pertama di Lampung. Semoga keberadaannya dapat menurunkan biaya transportasi yg mahal. Harga2 produk kita harapkan bisa lebih murah dengan adanya akses logistik yg baru ini -Jkw https://t.co/VAaeSnuZx7</t>
  </si>
  <si>
    <t>Saya baru saja membeli motor hasil modifikasi Chopperland dari bengkel 'Elders Garage'. Kita menghargai kreasi anak negeri agar mereka terus terpacu berkarya, sehingga suatu saat kita punya produk asli Indonesia yg bisa kita banggakan -Jkw https://t.co/yGfOJs96cr</t>
  </si>
  <si>
    <t>Kondisi moneter dan fiskal Indonesia saat ini baik. Defisit APBN dapat ditekan pada angka 2,42 persen. IHSG tumbuh positif, surplus neraca perdagangan terus membaik &amp;amp; cadangan devisa meningkat dalam posisi USD 130 miliar. Kita semua harus kompak, agar ekonomi lari kencang -Jkw https://t.co/d6Mkct4tCD</t>
  </si>
  <si>
    <t>Selamat bertugas untuk Pak Agum Gumelar sebagai anggota Wantimpres, Marsekal Madya TNI Yuyu Sutisna sebagai Kepala Staf TNI Angkatan Udara, Pak Idrus Marham sebagai Mensos, dan Pak Moeldoko sebagai Kepala KSP. Kerja bersama memajukan Indonesia -Jkw https://t.co/yfkFK7hheG</t>
  </si>
  <si>
    <t>Meninjau pembangunan saluran irigasi tersier di Desa Kersanagara, Kecamatan Cibeureum, Tasikmalaya, Jawa Barat. Ini salah satu program Padat Karya Tunai yang telah menunjukkan perkembangan begitu cepat. Ini kurang dari seminggu diluncurkan tapi progresnya cepat sekali -Jkw https://t.co/WO3LA8ujwG</t>
  </si>
  <si>
    <t>Alhamdulillah, rampung sudah wajah baru stadion kebangggan kita bersama, Stadion Utama Gelora Bung Karno. Megah dan membanggakan, untuk menyukseskan Asian Games XVIII Tahun 2018 di Jakarta dan Palembang -Jkw https://t.co/TBn6otG4jk</t>
  </si>
  <si>
    <t>Ada tujuh juta orang kini bekerja membangun infrastruktur di seluruh penjuru Tanah Air. Di Kalimantan ada 24 proyek, di Sulawesi 27 proyek, di Maluku dan Papua 13 proyek, di Sumatra 61 proyek, dan di tempat-tempat lain. Mereka bekerja #MenujuIndonesiaMaju -Jkw https://t.co/tMaQ9EqW2f</t>
  </si>
  <si>
    <t>Mari gotong royong dan terus fokus bekerja untuk meningkatkan pertumbuhan ekonomi, mengurangi ketimpangan dan menurunkan angka kemiskinan. Kita tidak boleh berhenti bekerja untuk menghadirkan Pancasila -Jkw https://t.co/LVP4PqWJCt</t>
  </si>
  <si>
    <t>Bahagia sekali bertemu dengan anak-anak Kupang, berbagi buku untuk pewaris masa depan Indonesia. Anak-anakku, lekas besar, pintar untuk memajukan Indonesia -Jkw https://t.co/5NhblWK5rb</t>
  </si>
  <si>
    <t>Kita sekarang memasuki tahun politik. Sebentar lagi Pilkada serentak. Ingat, apapun perbedaan pandangan yg kita hadapi, kita semua tetaplah bersaudara -Jkw</t>
  </si>
  <si>
    <t>Bersama yang mulia para raja dan sultan, pangeran serta permaisuri Nusantara. Di sini ada 88 kerajaan dan kesultanan. Kita rawat adat leluhur yang menjadi cikal bakal Nusantara -Jkw https://t.co/I8QdtkU0vn</t>
  </si>
  <si>
    <t>Kalau berangkat ke Bandara Soekarno-Hatta, mending naik kereta saja. Lebih cepat sampai, sekaligus mengurangi kemacetan -Jkw https://t.co/n1jE33zD1k</t>
  </si>
  <si>
    <t>Berkumpul dengan keluarga, kerabat dan orang-orang terdekat. Selamat Tahun Baru 2018. Semangat baru menuju Indonesia makmur dan berkeadilan -Jkw https://t.co/yd5b0Hr4EK</t>
  </si>
  <si>
    <t>Selamat berlibur di akhir tahun 2017. Sebentar lagi kita sambut tahun 2018. Di tahun yg baru kita mulai dengan semangat yg baru -Jkw https://t.co/RA38OkLpIe</t>
  </si>
  <si>
    <t>Terminal Bandara Supadio yg baru di Pontianak disiapkan untuk meningkatkan pelayanan penumpang. Desain terminal menarik sekali, dengan berbagai ornamen Dayak -Jkw https://t.co/ZQXtrn6WJl</t>
  </si>
  <si>
    <t>Untuk umat Kristiani di seluruh Indonesia, saya mengucapkan selamat merayakan Natal. Keragaman umat beragama di Indonesia adalah rahmat bagi kita semua -Jkw</t>
  </si>
  <si>
    <t>Bali Aman, silakan liburan Ke Bali. Sore ini Pantai Kuta ramai sekali coba lihat, ramai, ramai sekali -Jkw https://t.co/8W0yJ2TXu9</t>
  </si>
  <si>
    <t>Perayaan Hari Ibu ke-89 di Lapangan Waisai Torang Cinta Raja Ampat. Perempuan berperan memajukan Indonesia. Perempuan berdaya, Indonesia jaya. Jadilah Ibu Bangsa wahai perempuan Indonesia. Selamat Hari Ibu -Jkw https://t.co/Bk55Dd5EH4</t>
  </si>
  <si>
    <t>Dari Raja Ampat Papua, Selamat Hari Ibu, Mama, Bunda, Emak, Umi tahun 2017. Perempuan berdaya, Indonesia Jaya -Jkw https://t.co/PfHnmIIWxA</t>
  </si>
  <si>
    <t>Mobil listrik baru bikinan mahasiswa ITS melintas di jalan tol yg juga baru, yaitu Surabaya-Mojokerto. Kita harus terus berinovasi dan membangun infrastruktur dalam rangka mempersiapkan persaingan ekonomi dan teknologi antar negara -Jkw https://t.co/Y7ST92m7BS</t>
  </si>
  <si>
    <t>Bersama anak2 muda dlm 'Entrepreneurs Wanted'. 
Dari pengalaman pribadi, saya tahu susahnya cari modal usaha, pembeli dll. Di era now, perlu paradigma &amp;amp; terobosan baru jd pengusaha sukses. Kita optimalkan potensi digital economy yg capai USD130 miliar. Pantang menyerah! -Jkw https://t.co/gX7cdJ6bGh</t>
  </si>
  <si>
    <t>Tadi di Bandung ketemu duo perempuan hebat Indonesia: Mathilda &amp;amp; Dimitri, pendaki puncak dunia dari Mahitala Unpar. Mereka tinggal naik Everest (Maret 2018), untuk jadi perempuan pertama di Asia Tenggara yg meraih 7 puncak dunia. Kita doakan sukses. Semangat! -Jkw https://t.co/avuCYHVnR0</t>
  </si>
  <si>
    <t>Negara harus terus hadir utk melindungi buruh migran Indonesia. Tahun ini kita mengesahkan UU No.18/2017 tentang Perlindungan Pekerja Migran Indonesia dan menandatangani konsensus ASEAN untuk perlindungan buruh migran Indonesia. Selamat Hari Buruh Migran Sedunia, 18 Des 2017 -Jkw</t>
  </si>
  <si>
    <t>Mengantar Bapak B.J. Habibie sampai ke kediamannya di Komplek Patra Kuningan. Semoga Pak Habibie sehat terus -Jkw https://t.co/811PoEWvxI</t>
  </si>
  <si>
    <t>Negara kita memang dikelilingi titik gempa, jadi perlu selalu waspada dan siaga, tapi tidak perlu resah. Pemerintah terus memastikan agar penanganan gempa, sistem peringatan dini telah berjalan seperti semestinya. Mari kita berdoa untuk korban gempa. Semoga khusnul khotimah -Jkw https://t.co/4SJoX5mPGF</t>
  </si>
  <si>
    <t>Hari ini pembangunan jalur ganda kereta api Bogor-Sukabumi dimulai. Kita harapkan tahun 2020 sudah bisa beroperasi. Perkembangan tol Bogor-Ciawi-Sukabumi, pengerjaan seksi I (Ciawi-Cigombong) ditargetkan selesai Maret 2018. Kemacetan parah ke Sukabumi harus kita akhiri -Jkw https://t.co/sbvXef8aFK</t>
  </si>
  <si>
    <t>Inna lillahi wa inna ilaihi rojiun
Kita semua kehilangan Pak AM Fatwa.
Yang patut kita tauladani dari almarhum adalah keteguhan hatinya dalam memperjuangkan kebenaran.
Kita doakan bersama semoga almarhum husnul khotimah dan mendapatkan tempat paling mulia di sisi Allah SWT -Jkw</t>
  </si>
  <si>
    <t>Saya mengajak negara2 anggota Organisasi Kerja Sama Islam untuk berani menolak keputusan Amerika yang menyatakan Jerusalem adalah Ibukota Israel. Kita tingkatkan bantuan kemanusiaan, peningkatkan kapasitas dan kerja sama ekonomi kepada Palestina -Jkw https://t.co/1mnatIDbJ5</t>
  </si>
  <si>
    <t>Regulasi itu pisau bermata dua. Setiap aturan, izin, dan persyaratan mempunyai potensi untuk bisa menjadi objek transaksi dan korupsi. Kita lakukan deregulasi untuk mencegahnya. Jauhkan keluarga kita dari harta hasil korupsi. Selamat Hari Anti Korupsi Sedunia 9 Desember -Jkw https://t.co/hzYB34RQ5U</t>
  </si>
  <si>
    <t>Emang enak nggak ada radio. Saya Joko Widodo, pendengar radio. Kalau kamu? -Jkw https://t.co/taiUutAvhv</t>
  </si>
  <si>
    <t>Selain hak2 sipil, kita juga harus menjamin hak2 sosial, hak2 ekonomi, dan hak2 kultural yang akan mempengaruhi hak politik setiap warga negara Indonesia. Hari ini kita memperingati â€œHari Hak Asasi Manusia Se-Dunia Ke-69â€ -Jkw</t>
  </si>
  <si>
    <t>Alhamdulillah Indonesia bersama Jepang-Filipina dipercaya sebagai tuan rumah Piala Dunia Bola Basket pada 2023. Kepercayaan dunia pada Indonesia yang menunjukkan keragaman, semangat, kekuatan, dan persatuan -Jkw</t>
  </si>
  <si>
    <t>Gerakan menanam sejuta pohon harus disertai pemeliharaan yang konsisten, agar kawasan penghijauan yang baru terbukti secara nyata. Peringatan Hari Menanam Pohon Indonesia dan Bulan Menanam Nasional jangan hanya seremonial, tapi ini merupakan komitmen kita bersama -Jkw https://t.co/UfXVgoNU2J</t>
  </si>
  <si>
    <t>Banyak yg bertanya apa yg saya lakukan saat sedang santai. Presiden itu hampir tidak punya waktu santai, tapi kalau ada waktu sedikit, seperti pagi hari sebelum kerja, saya sempatkan menikmati aneka satwa di Istana Kepresidenan Bogor -Jkw
https://t.co/GvMoToBnIN</t>
  </si>
  <si>
    <t>Indonesia mengecam keras pengakuan sepihak Amerika Serikat terhadap Jerusalem sebagai ibu kota Israel. Pengakuan itu melanggar resolusi DK dan Majelis Umum PBB. Saya dan rakyat Indonesia tetap konsisten bersama rakyat Palestina dalam memperjuangkan kemerdekaan dan hak-haknya -Jkw</t>
  </si>
  <si>
    <t>Untuk atasi banjir di kawasan Dayeuhkolot, Baleendah, dan Bojongsoang yg jadi langganan banjir (setahun bisa 10-15 kali), pemerintah akan membuat kolam resapan pengendali banjir. Setelah itu tahun depan akan dibuat terowongan air. Ayo kerja bersama atasi Bandung bebas banjir -Jkw https://t.co/IWTJ9zOsoW</t>
  </si>
  <si>
    <t>Mampir ke Sejiwa Coffee di Jl Progo Bandung. Saya tadi coba coffee latte. Di sini kopinya berasal dari Gunung Puntang Jawa Barat. Katanya, kopi terbaik &amp;amp; termahal di dunia.
Raos pisan euy...
Kuliner Indonesia dg brand lokal saya yakin bisa bersaing -Jkw https://t.co/UHSiJTsBTV</t>
  </si>
  <si>
    <t>Indonesia berkomitmen penuh dalam konvensi PBB tentang hak penyandang disabilitas yg telah menjadi UU No. 19/2011. Mari bekerja sama agar penyandang disabilitas mendapatkan hak berpartisipasi lebih luas di masyarakat.Â Selamat Hari Disabilitas Internasional, 3 Desember 2017 -Jkw</t>
  </si>
  <si>
    <t>Berada di antara 38.000 guru se-Indonesia bikin terharu. Kita jadi seperti sekarang ini karena jasa para guru, orang tua &amp;amp; keluarga kita. Terima kasih Pak Guru, Bu Guru. Selamat Hari Guru Nasional &amp;amp; HUT PGRI ke-72. Salam dari Bekasi utk para guru di seluruh pelosok Indonesia -Jkw https://t.co/CZnUcJlTOB</t>
  </si>
  <si>
    <t>Kemarin berkumpul bersama anak yatim mendengar taushiah Maulid Nabi Muhammad SAW 1439 H oleh Habib Jindan. Memuliakan anak yatim selalu mengingatkan kepada Rasulullah SAW yg juga terlahir yatim. Allaahumma sholli â€˜alaa Muhammad wa â€˜alaa aali Muhammad -Jkw https://t.co/HXTkZdYYIN</t>
  </si>
  <si>
    <t>Saya sudah perintahkan pemerintah daerah dan BNPB untuk prioritaskan evakuasi dan tanggap bencana. Pertolongan kepada masyarakat harus didahulukan. Saya memonitor perkembangan daerah terdampak bencana setiap hari -Jkw</t>
  </si>
  <si>
    <t>Kepada saudaraku yang terdampak bencana alam di beberapa daerah di Indonesia, tetap waspada. Jaga diri dan keluarga. Pemerintah daerah dan pemerintah pusat sedang melakukan berbagai upaya di lokasi, semaksimal mungkin -Jkw</t>
  </si>
  <si>
    <t>Bidang maritim, lingkungan hidup, pengelolaan limbah, dan manajemen air sangat penting untuk kita. Tadi bersama PM Denmark Lars LÃ¸kke Rasmussen di Istana Bogor, kita sepakat untuk meningkatkan kerja sama -Jkw https://t.co/fo0ER9dFEy</t>
  </si>
  <si>
    <t>Terima kasih warga Medan yang dengan sabar ikut menjadi saksi mata semua proses acara pernikahan Kahiyang dan Bobby. Mohon maaf jalanan jadi ramai dan banyak pengalihan arus. Mohon doa restunya untuk rumah tangga anak saya -Jkw https://t.co/1k3Pcg8vi3</t>
  </si>
  <si>
    <t>Menurut Komnas Perempuan, selama tahun 2016 terdapat 259.150 kasus kekerasan terhadap perempuan. Kita harus berkomitmen bersama utk menurunkan angka ini secara drastis. Kita sebarluaskan â€œKampanye 16 Hari Anti Kekerasan terhadap Perempuanâ€, 25 November s/d 10 Desember 2017 -Jkw</t>
  </si>
  <si>
    <t>Ajar poda sebagai orang tua untuk Ananda Muhammad Bobby Afif Nasution dan Kahiyang Ayu Siregar, dalam menjalani kehidupan ke depan. Semoga bermanfaat juga untuk kita semua -Jkw https://t.co/7jNITnXMQ1</t>
  </si>
  <si>
    <t>Menghormati guru, seperti menghormati orang tua sendiri. Itulah nilai-nilai bangsa Indonesia yang harus kita jaga. Selamat Hari Guru Nasional -Jkw</t>
  </si>
  <si>
    <t>Saya sampaikan duka yang mendalam terhadap korban teror di Mesir. Indonesia mengutuk keras segala bentuk aksi teror -Jkw</t>
  </si>
  <si>
    <t>Menjelang tahun politik ini, saya mengajak, mari kita semua menjaga persatuan. Silahkan coblos pilihannya yg terbaik, tapi setelah pemilihan, marilah kita kembali sebagai saudara sebangsa dan setanah air -Jkw</t>
  </si>
  <si>
    <t>Silaturahmi dengan santri, alim ulama Nusa Tenggara Barat. Sekarang Lombok punya pahlawan nasional: Syaikh Tuan Guru Kyai Haji Zainuddin Abdul Majid. Mari kita terus jaga persatuan (ukhuwah basyariah, wathaniyah dan Islamiyah)
 -Jkw https://t.co/qkIZttL6Hq</t>
  </si>
  <si>
    <t>Terima kasih warga Indonesia di Serawak Malaysia yang meluangkan waktu datang ke Kuching untuk temu kangen. Saya tekankan agar semua WNI di Malaysia harus punya paspor. Pengurusan paspor dipercepat, tidak ada pungutan lain selain harga resmi -Jkw https://t.co/x9H39PNjBs</t>
  </si>
  <si>
    <t>Waktu semakin dekat ke perhelatan Asian Games 2018. Jaga stamina dan semangat. Ayo, kita beri dukungan kepada panitia, pemerintah dan para atlet agar semuanya berhasil baik -Jkw https://t.co/lY7fHKs4Yo</t>
  </si>
  <si>
    <t>Sampaikan salam untuk warga yang tinggal di desa adat. Saat ini ada 43 keraton yang masih utuh, ada 29 lembaga adat yang masih terpelihara. Kekayaan ini harus selalu kita jaga -Jkw https://t.co/FzgraTIiSK</t>
  </si>
  <si>
    <t>Akhirnya ASEAN mencapai kesepakatan instrumen perlindungan hak2 pekerja migran di kawasan Asia Tenggara. Perundingan ini berlangsung sejak 2009. Perlindungan WNI di luar negeri akan lebih maksimal -Jkw https://t.co/X7RwFygo12</t>
  </si>
  <si>
    <t>"Sudah, kita tidak usah ribut-ribut. Yang penting kerja!" itu nasihat Nurtanio, yg baik utk kita ikuti. Pesawat N-219 kita beri nama: Nurtanio, untuk mengenang jasa beliau sebagai perintis pembuatan pesawat terbang di Tanah Air sejak 1946 -Jkw https://t.co/sAFIgEAXwu</t>
  </si>
  <si>
    <t>Kemarin menemani Presiden Korea Selatan, Moon Jae-In, menanam pohon Gaharu. Beliau pegang sekop, saya pegang payung biar nggak kena hujan. Kerjasama RI-Korea Selatan sangat erat. Kita juga bekerjasama dg negara lain dengan prinsip yang sama: saling menghormati &amp;amp; mendukung -Jkw https://t.co/jvcoXNM1Fr</t>
  </si>
  <si>
    <t>Kita harus bekerja keras agar Kartu Indonesia Sehat diterima merata di seluruh Indonesia. Kesehatan itu sangat penting -Jkw
https://t.co/6lTRjAMRHG</t>
  </si>
  <si>
    <t>Alhamdulillah, ijab qabul pernikahan Kahiyang dan Bobby Nasution berjalan dengan lancar. Mohon doa, agar mereka selalu dipenuhi dengan cinta dan kasih sayang, membangun keluarga yang baru -Jkw https://t.co/JNRTXOMUDY</t>
  </si>
  <si>
    <t>Kini Cipinang ke Jaka Sampurna bisa lewat tol. Proyek Becakayu (Bekasi, Cawang, Kampung Melayu) mangkrak 20 th lalu yg kita teruskan -Jkw https://t.co/QIKZC5LfRE</t>
  </si>
  <si>
    <t>Selamat Hari Raya Galungan dan Kuningan. Semoga Ida Sanghyang Widhi Wasa menganugerahkan kebahagiaan untuk kita semua -Jkw</t>
  </si>
  <si>
    <t>Menyerahkan sertifikat pemanfaatan hutan negara untuk petani Teluk Jambe Karawang. Program Perhutanan Sosial dilanjutkan se-Indonesia -Jkw https://t.co/dvL0ZZSszG</t>
  </si>
  <si>
    <t>Selamat Tontowi/Liliyana dan Greysia/Apriyani, juara French Super Series 2017. Mereka telah memberi kado indah untuk Sumpah Pemuda -Jkw</t>
  </si>
  <si>
    <t>Semakin banyak benteng Pancasila, semakin kuat NKRI -Jkw https://t.co/pxy9ArvqGF</t>
  </si>
  <si>
    <t>Peringatan #SumpahPemuda2017 bersama anak muda di Istana Bogor -Jkw https://t.co/sMV7RX6QNC</t>
  </si>
  <si>
    <t>Kepala daerah kerja yg fokus, jadi hasilnya kelihatan di satu periode. APBD harus terarah &amp;amp; meninggalkan legacy, jejak yg nyata -Jkw https://t.co/BlgcpanA6F</t>
  </si>
  <si>
    <t>Mulai hari ini Pak Din Syamsuddin menjadi utusan khusus Presiden bidang dialog &amp;amp; kerja sama antaragama serta peradaban. Beliau mumpuni -Jkw https://t.co/K6tL5oRqO3</t>
  </si>
  <si>
    <t>Indahnya Mandalika. Akan kita kembangkan sebagai Kawasan Ekonomi Khusus. Manfaat dirasakan langsung masyarakat -Jkw
https://t.co/Yhd8lYn8cX</t>
  </si>
  <si>
    <t>Sampai akhir 2017, minimal 5 juta sertifikat sudah diterbitkan. Kalau sudah terima, sertifikat itu harus dimanfaatkan sebaik mungkin -Jkw https://t.co/6pTy9w4mVl</t>
  </si>
  <si>
    <t>Alhamdulillah jalan tol pertama di Sumatra Selatan beroperasi. Beberapa kali saya datangi agar sesuai rencana. Sampai akhir 2017 gratis -Jkw https://t.co/9JjJscYvSy</t>
  </si>
  <si>
    <t>Selamat HUT TNI ke-72. Tetap profesional, berdedikasi, dan teguh menjaga persatuan -Jkw https://t.co/dnf98hdYUW</t>
  </si>
  <si>
    <t>Prestasi atlet Indonesia di ASEAN Para Games 2017 membanggakan kita semua. Kerja keras dan pantang menyerah menjadikan kita juara umum -Jkw https://t.co/kQZqAfyng2</t>
  </si>
  <si>
    <t>Jangan sampai kekejaman PKI terulang lagi. Jangan berikan ruang kepada ideologi2 yg bertentangan dengan Pancasila -Jkw https://t.co/HEEtMTWss9</t>
  </si>
  <si>
    <t>Aksi para pimpinan perguruan tinggi se-Indonesia yg bertekad mempersatukan kita dalam NKRI, UUD 1945 &amp;amp; Bhinneka Tunggal Ika -Jkw https://t.co/7siqWmAuAb</t>
  </si>
  <si>
    <t>Selamat untuk Tim Indonesia, Juara Umum Asean Para Games 2017 di Kuala Lumpur. Kalian semua membanggakan -Jkw https://t.co/d6FUewcCOC</t>
  </si>
  <si>
    <t>Kita targetkan tahun depan pembangunan 300 jembatan gantung. Tahun ini sudah dibangun 70-an -Jkw https://t.co/GxZLxdmr68</t>
  </si>
  <si>
    <t>Main sama cucu -Jkw https://t.co/z5EwrpkSVc</t>
  </si>
  <si>
    <t>Sekarang eranya kompetisi. Anak2ku di seluruh Indonesia, kejar mimpimu dengan kreativitas dan inovasi -Jkw https://t.co/rQrI77X3Vt</t>
  </si>
  <si>
    <t>Perpustakaan Nasional sudah berkelas dunia. Ada 27 lantai dengan beragam kategori buku, dari anak2 sampai lansia. Ayo rajin membaca -Jkw https://t.co/aVG9RcB57Y</t>
  </si>
  <si>
    <t>Kita harus menjaga KPK. Korupsi adalah kejahatan luar biasa -Jkw</t>
  </si>
  <si>
    <t>Wah, kalau penampilan Timnas Indonesia di Piala AFF U-18 konsisten seperti dengan Filipina hari ini, sangat mungkin kita jadi juara -Jkw</t>
  </si>
  <si>
    <t>Live temu masyarakat Indonesia di Singapura -Jkw 
https://t.co/jxLHxEraIS</t>
  </si>
  <si>
    <t>Selamat atas kemenangan Timnas Indonesia yg mengalahkan Myanmar di ajang Piala AFF U-18. Semoga prestasi berlanjut hingga tangga juara -Jkw https://t.co/NGBMg9ybVP</t>
  </si>
  <si>
    <t>Berikut ini pernyataan pemerintah RI terkait aksi kekerasan dan krisis kemanusian di Rakhine -Jkw
https://t.co/5kYUz6csDw</t>
  </si>
  <si>
    <t>Selamat Hari Raya Iduladha 1438 H. Semoga kurban kita diterima Allah SWT dan bermanfaat bagi sesama -Jkw https://t.co/XZCAkcI2QU</t>
  </si>
  <si>
    <t>Naik kereta api dari Jakarta ke Sukabumi. Besok kita ketemu ya setelah salat id bersama untuk merayakan Hari Raya Iduladha. â€“Jkw https://t.co/SmUDZveHkn</t>
  </si>
  <si>
    <t>Terima kasih yg telah berpartisipasi di #KarnavalPesonaParahyangan. Kekayaan budaya dan kreativitas adalah kekuatan kita -Jkw https://t.co/R6frnvSyiu</t>
  </si>
  <si>
    <t>Selamat untuk para atlet SEA Games 2017 yg mengharumkan nama Indonesia. Kerja keras bersama, pasti membuahkan hasil yg baik -Jkw</t>
  </si>
  <si>
    <t>Menyerahkan sertifikat hak atas tanah kepada warga Jakarta. Pengurusan sertifikat, nggak boleh main2, harus cepat. Itu hak warga -Jkw https://t.co/7HZJdiYZvh</t>
  </si>
  <si>
    <t>Desa Ampas Papua kini sdh terang. Mari kerja bersama agar tak ada lagi desa yang msh gelap. Indonesia terang! -Jkw
https://t.co/hLSxLXnvqH</t>
  </si>
  <si>
    <t>Melalui Asian Games 2018, mari kita wujudkan Indonesia sebagai The Energy of Asia -Jkw https://t.co/1RUaZIr2iY</t>
  </si>
  <si>
    <t>Sukseskan Asian Games 2018 di Jakarta-Palembang. Sukses prestasi, penyelenggaraan &amp;amp; administrasi -Jkw https://t.co/83e920daz1</t>
  </si>
  <si>
    <t>Kita manfaatkan sebaik-baiknya Simpang Susun Semanggi. Desain yg indah untuk efisiensi lalu-lintas dan dibangun dengan cepat -Jkw https://t.co/pcjrR7iTn9</t>
  </si>
  <si>
    <t>Hari yg istimewa, kita rayakan dengan mengenakan pakaian adat. Bangsa yg beragam itu kekuatan kita. Dirgahayu Republik Indonesia -Jkw https://t.co/f0HZ2yGyHi</t>
  </si>
  <si>
    <t>Intinya program pendidikan karakter Full Day School, fleksibel. Yang terpenting pendidikan anak didik tetap berkualitas -Jkw</t>
  </si>
  <si>
    <t>Sekolah2 yg sudah atau mau menerapkan program Full Day School tetap dibolehkan, asalkan diterima masyarakat &amp;amp; tokoh agama setempat -Jkw</t>
  </si>
  <si>
    <t>Saya tegaskan lagi: tidak ada keharusan untuk 5 hari sekolah. Yang selama ini 6 hari silakan lanjutkan. Tidak perlu berubah -Jkw</t>
  </si>
  <si>
    <t>Lestarikan keris sebagai warisan budaya. Warga sudah bisa datang ke Museum Keris Nusantara di Solo -Jkw https://t.co/bHzSZZvUFy</t>
  </si>
  <si>
    <t>Ada yang pandai pencak silat? Berbanggalah dengan seni tradisi warisan budaya yg jadi salah satu perwujudan karakter bangsa -Jkw https://t.co/WIPgguYvQn</t>
  </si>
  <si>
    <t>Kita menantikan lagu Indonesia Raya berkumandang &amp;amp; Merah Putih tegak berdiri paling tinggi di SEA Games Malaysia. Selamat berjuang -Jkw https://t.co/25eVA3Pufh</t>
  </si>
  <si>
    <t>Kita syukuri nikmat kemerdekaan dg berdzikir, berdoa utk bangsa, pejuang, ulama, habaib &amp;amp; tokoh yg berjasa besar bagi kemerdekaan RI -Jkw https://t.co/YEnGbYHoVs</t>
  </si>
  <si>
    <t>Bawa anak2 imunisasi, biar gak kena campak dan virus. Bapak ibu pasti bahagia kalau anak2 tumbuh sehat dan cerdas â€“Jkw https://t.co/GTjZFbzsfc</t>
  </si>
  <si>
    <t>Penanganan kasus2 korupsi, penganiayaan, pelanggaran HAM, dll yg belum selesai, harus dipercepat demi rasa keadilan masyarakat -Jkw</t>
  </si>
  <si>
    <t>Kasus yang menimpa Pak Novel Baswedan harus segera dituntaskan. Pengusutannya terus mengalami kemajuan -Jkw</t>
  </si>
  <si>
    <t>Selamat bertugas Badan Pengelola Keuangan Haji. Pelayanan ibadah penyempurnaan rukun Islam harus terus membaik -Jkw https://t.co/lYLNW64Kg6</t>
  </si>
  <si>
    <t>Belajar itu penting, bermain juga penting. Anak2 jadi ceria &amp;amp; mudah beradaptasi dengan lingkungan. Selamat Hari Anak Nasional -Jkw https://t.co/AtzhwMaAHx</t>
  </si>
  <si>
    <t>Halalbihalal kebangsaan PWNU Jawa Tengah. Bangsa tangguh kalau rukun -Jkw https://t.co/xpNzZcwYAv</t>
  </si>
  <si>
    <t>Bapak2, ibu2, hingga anak2 khusyuk mengikuti haul Syaikh Nawawi Al-Bantani ke-124, di Serang, Banten. Kita teruskan perjuangannya -Jkw https://t.co/R4Cjsu85q3</t>
  </si>
  <si>
    <t>Masyarakat kita yg beragam terdiri dari 714 suku, bisa hidup rukun dan damai, karena kita punya Pancasila -Jkw https://t.co/EvgOAiNMyX</t>
  </si>
  <si>
    <t>Walikota, bupati, gubernur, semua mempunyai wewenang yg besar. Asalkan tidak ada unsur korupsi, jangan sedikitpun ragu untuk memutuskan -Jkw</t>
  </si>
  <si>
    <t>Kita menangkan persaingan global dgn 3 kunci: inovasi, kreativitas &amp;amp; entrepreneurship. Pemerintah daerah harus berani lakukan terobosan -Jkw https://t.co/4WxJHx6039</t>
  </si>
  <si>
    <t>Buat yg belum lihat, ini salam untuk rakyat Indonesia dari Emmanuel Macron, Presiden Perancis ketika di G-20 -Jkw
https://t.co/m46WvkHast</t>
  </si>
  <si>
    <t>Islam radikal bukan Islam bangsa Indonesia. Islam Indonesia menjadi contoh bagi negara2 lain -Jkw https://t.co/GidTiLG8uv</t>
  </si>
  <si>
    <t>Wacana pemindahan Ibu Kota masih dalam tahap kajian. Perlu kalkulasi matang agar benar-benar bermanfaat -Jkw</t>
  </si>
  <si>
    <t>Koperasi untuk kesejahteraan bersama, manfaat bersama -Jkw https://t.co/lzA0j6rKpB</t>
  </si>
  <si>
    <t>Budaya lokal seperti parade kuda dan tenun ikat di Sumba perlu dikelola dengan baik supaya menarik wisatawan -Jkw https://t.co/CfWYptYEp7</t>
  </si>
  <si>
    <t>Salam dari Perdana Menteri Kanada, @JustinTrudeau. Bersama-sama kita bangun masa depan Indonesia yg lebih baik -Jkw
https://t.co/7E33B27MKI</t>
  </si>
  <si>
    <t>Ternyata Donald Trump suka melucu. Kita tadi membahas kerjasama ekonomi antar negara -Jkw https://t.co/EwhCH0UMek</t>
  </si>
  <si>
    <t>Dalam G20 kali ini, saya membagikan visi tentang masa depan Indonesia kepada kepala2 negara lain -Jkw https://t.co/gbVyVkZz9h</t>
  </si>
  <si>
    <t>Tadi sempat ngobrol santai dengan @TurnbullMalcolm di sela-sela G20 -Jkw https://t.co/hZIeRxMCbK</t>
  </si>
  <si>
    <t>Ada pesan dari Presiden Turki, Recep Tayyip Erdogan, untuk rakyat Indonesia -Jkw
https://t.co/Y77CBHU2UM</t>
  </si>
  <si>
    <t>Masjid Kocatepe di Ankara Turki ini megah dan indah sekali. Mari kita perhatikan kondisi masjid2 tempat kita beribadah -Jkw https://t.co/Z3yXUuIs0y</t>
  </si>
  <si>
    <t>Pertemuan dengan Obama bagus sekali. Banyak hal penting yg kami bahas, dalam suasana santai, sambil makan bakso -Jkw https://t.co/M3nrhgqlt7</t>
  </si>
  <si>
    <t>Selamat Idulfitri 1438 H. Hari kemenangan ini adalah momentum untuk kita eratkan persaudaraan dan persatuan -Jkw https://t.co/0S5OEVwJxG</t>
  </si>
  <si>
    <t>Selamat mudik. Hati2 di jalan. Semoga selamat sampai tujuan dan kumpul bersama keluarga -Jkw</t>
  </si>
  <si>
    <t>Terima kasih atas semua doa dan ucapan baik di hari ulang tahun saya. Doa saya juga untuk saudaraku semua. Amin Ya Rabbal'alamin -Jkw</t>
  </si>
  <si>
    <t>Aparat kita jangan tertinggal dr negara2 lain dalam pelayanan publik dan administrasi kepada warga. Kita manfaatkan teknologi informasi -Jkw</t>
  </si>
  <si>
    <t>Kita mendengar aspirasi masyarakat. Model pendidikan di negara kita akan dikaji lebih dalam demi masa depan anak2 kita -Jkw</t>
  </si>
  <si>
    <t>Kita ini adalah saudara. Jangan saling menghujat, menjelekkan, memfitnah, saling mendemo -Jkw https://t.co/yyvlLn0hrj</t>
  </si>
  <si>
    <t>Saya perintahkan Kapolri dan Panglima TNI untuk tidak ragu2 menindak segala ucapan &amp;amp; tindakan yg mengganggu persatuan dan persaudaraan -Jkw https://t.co/Y5vDO8ZFGm</t>
  </si>
  <si>
    <t>Silaturahmi dengan tokoh lintas agama. Kita berkomitmen menjaga, mempertahankan, dan memperkokoh Pancasila, Bhinneka, NKRI &amp;amp; UUD 1945 -Jkw https://t.co/VBC4KT27op</t>
  </si>
  <si>
    <t>Dari ruas Wamena-Kenyam sepanjang 287 km, sudah 37 km yang teraspal. Ini adalah sebagian ruas jalan Trans Papua sepanjang 4.300 km -Jkw https://t.co/bMCp0GB8dC</t>
  </si>
  <si>
    <t>Selamat Hari Raya Waisak 2561 bagi umat Buddha. Kedamaian dan kebahagiaan bagi semua -Jkw</t>
  </si>
  <si>
    <t>Potensi ekonomi kelautan USD1,33 triliun, setara dengan Rp17.689 triliun lebih. Perlu terobosan agar angka ini bisa dinikmati bersama -Jkw https://t.co/ImQCyIBz6a</t>
  </si>
  <si>
    <t>Temu kangen warga Indonesia di Hongkong (Lanjutan) https://t.co/dzlxSy4SbI</t>
  </si>
  <si>
    <t>Temu kangen warga Indonesia di Hongkong https://t.co/9mNmjh2Cpt</t>
  </si>
  <si>
    <t>Isra' Mi'raj adalah mukjizat yang diberikan Allah kepada Nabi Muhammad SAW. Kita percaya kekuasaan Allah atas manusia -Jkw</t>
  </si>
  <si>
    <t>Selamat Hari Kartini. Majulah kaum perempuan Indonesia untuk kemajuan Indonesia -Jkw</t>
  </si>
  <si>
    <t>Selamat Paskah untuk seluruh Umat Kristiani. -Jkw</t>
  </si>
  <si>
    <t>Insya Allah ruas tol yang ada di Pulau Jawa sudah tersambung pada tahun 2019 mendatang. Tol Bawen-Salatiga akan segera rampung -Jkw https://t.co/lLJiosSdbB</t>
  </si>
  <si>
    <t>Ayo nonton film Indonesia. Selamat Hari Film Nasional 2017 -Jkw</t>
  </si>
  <si>
    <t>Kunjungan Presiden Prancis ini merupakan kunjungan pertama ke Indonesia setelah 31 tahun silam â€“Jkw https://t.co/VI0YgwFKMB</t>
  </si>
  <si>
    <t>Kita luruhkan amarah, dendam, dan sifat-sifat buruk. Kita bangun optimisme dan semangat. Selamat Hari Raya Nyepi Tahun 2017 -Jkw</t>
  </si>
  <si>
    <t>Reforma agraria untuk wujudkan keadilan. Sertifikat tanah yang kita serahkan untuk masyarakat di Mandailing Natal, sudah lama ditunggu -Jkw https://t.co/6u9QUbfyVL</t>
  </si>
  <si>
    <t>Meresmikan PLTG MPP 500 MW di Mempawah, Kalbar, untuk 8 lokasi di Indonesia. Agar keluhan listrik tak ada lagi -Jkw https://t.co/IxKCBM0Rvx</t>
  </si>
  <si>
    <t>Membagikan bantuan sosial nontunai. Ingat, KIP dipakai untuk keperluan pendidikan, beli buku, seragam &amp;amp; yg berhubungan dengan sekolah -Jkw https://t.co/ow193OAiAk</t>
  </si>
  <si>
    <t>Menyerahkan bantuan sosial nontunai di Sambas. Gunanya untuk memenuhi kebutuhan sekolah, peningkatan gizi, bukan beli pulsa ya -Jkw https://t.co/1qvX8swgIk</t>
  </si>
  <si>
    <t>Keberadaan Pos Batas Negara Aruk, di Sambas ini harus membawa manfaat ekonomi bagi masyarakat sekitar -Jkw https://t.co/JkoVsNC9l7</t>
  </si>
  <si>
    <t>Selamat bertugas untuk 17 duta besar Indonesia. Kita bergandengan tangan membawa brand Indonesia ke mancanegara -Jkw https://t.co/94ArcH9Vs4</t>
  </si>
  <si>
    <t>Indonesia bangga! Ganda putra Indonesia Marcus Gideon/Kevin Sanjaya menjuarai #AllEngland usai mengalahkan pasangan China -Jkw</t>
  </si>
  <si>
    <t>Senang merayakan Hari Musik Nasional di Istana Negara dengan artis-artis, seniman-seniman musik &amp;amp; penyanyi yg saya kenali sejak kecil -Jkw https://t.co/fqg9aItUMr</t>
  </si>
  <si>
    <t>Dunia sedang mengalami revolusi teknologi dan politik. Kita harus siap. Selamat atas KTT Asosiasi Negara Lingkar Samudra Hindia -Jkw https://t.co/gEahDNQWvV</t>
  </si>
  <si>
    <t>Selamat atas digelarnya Konferensi Tingkat Tinggi Asosiasi Negara Lingkar Samudra Hindia 2017. Samudra Hindia, masa depan ekonomi dunia -Jkw https://t.co/UCrp3fwnPw</t>
  </si>
  <si>
    <t>Raja Salman dalam dialog lintas agama kemarin, mengingatkan kita untuk memerangi ekstremisme, radikalisme, dan menjaga toleransi -Jkw https://t.co/YCHQSxRhoN</t>
  </si>
  <si>
    <t>Dialog yang menyejukkan antara 28 tokoh lintas agama dengan Raja Salman, kemarin, kita teruskan di semua wilayah RI. Rawat toleransi! -Jkw https://t.co/C6oaeCn7g6</t>
  </si>
  <si>
    <t>Pohon ulin yang ditanam Sri Baginda Raja Arab Saudi Salman bin Abdulaziz al-Saud, simbol persahabatan kuat Indonesia dan Arab Saudi â€“Jkw https://t.co/PMP8GooUg8</t>
  </si>
  <si>
    <t>Suasana hangat saat silaturahmi Sri Baginda Raja Arab Saudi Salman bin Abdulaziz al-Saud dengan para ulama &amp;amp; tokoh Islam Indonesia â€“Jkw https://t.co/bBEwnW7UNk</t>
  </si>
  <si>
    <t>Selama 30 menit kami dan rombongan Sri Baginda Raja Salman bin Abdulaziz al-Saud melihat Masjid Istiqlal yang menjadi perekat persatuan -Jkw https://t.co/9OMtk6Sfj8</t>
  </si>
  <si>
    <t>Kedatangan Yang Mulia Sri Baginda Raja Salman bin Abdulaziz al-Saud amat penting bagi hubungan Indonesia dan Arab Saudi -Jkw https://t.co/tVN2FeJ9p7</t>
  </si>
  <si>
    <t>Indonesia bangga menyambut kedatangan Sang Penjaga Dua Kota Suci Makkah dan Madinah, Sri Baginda Raja Salman bin Abdulaziz al-Saud -Jkw https://t.co/cxbCSOQ8vo</t>
  </si>
  <si>
    <t>Negara &amp;amp; rakyat menitipkan keadilan di pundak hakim agung di Mahkamah Agung. Selamat bekerja Pak Hatta Ali sbg Ketua MA. Semoga amanah -Jkw https://t.co/OCLIPNrjQe</t>
  </si>
  <si>
    <t>Kita kembangkan Kawasan Industri Baru Terintegrasi di Jawa Tengah. Tenaga kerja harus terhubung dg infrastruktur, listrik &amp;amp; air bersih â€“Jkw https://t.co/aMJsXSgJ7Q</t>
  </si>
  <si>
    <t>Masih ada kesempatan sampai 31 Maret 2017, bagi yang belum ikut Tax Amnesty. Jangan sampai ketinggalan. Ini kesempatan terakhir â€“Jkw https://t.co/gnLaii5hfa</t>
  </si>
  <si>
    <t>Pembangunan daerah harus fokus mengembangkan apa yang menjadi keunggulan di wilayah masing-masing -Jkw https://t.co/kkh8zvaBx8</t>
  </si>
  <si>
    <t>Kita kembali ke pola hidup sehat, lingkungan dengan sanitasi dan air bersih. Selamat Rapat Kerja Kesehatan Nasional tahun 2017 â€“Jkw https://t.co/gil9oN1e6q</t>
  </si>
  <si>
    <t>Menerima utusan khusus Sekjen PBB, Marta Santos Pais. Kami membicarakan pencegahan kekerasan terhadap anak -Jkw https://t.co/Ho8pEcxnUR</t>
  </si>
  <si>
    <t>Temu warga Indonesia di Sydney. Ramai, meriah banget. Tadi ada 2.500 warga yang hadir. Optimis Indonesia akan lebih baik -Jkw https://t.co/lmXzoEqEQv</t>
  </si>
  <si>
    <t>Bersama Gubernur Jenderal Australia Sir Peter Cosgrove dan Lady Cosgrove di Admiralty House, Sydney -Jkw https://t.co/R2uHGJTBdj</t>
  </si>
  <si>
    <t>Tadi pagi, jalan dan menyapa warga Sydney bareng Perdana Menteri Malcolm Turnbull di Royal Botanic Garden Sydney -Jkw https://t.co/hFydn7cIWV</t>
  </si>
  <si>
    <t>Bertemu dengan Premier New South Wales (NSW), Ibu Gladys Berejiklian untuk menjajaki kerjasama. Ada 41.435 WNI di NSW -Jkw https://t.co/sJIu9nEZq9</t>
  </si>
  <si>
    <t>PM Malcolm Turnbull dan Ibu Lucy Turnbull menerima kami dengan kehangatan dan persahabatan -Jkw https://t.co/AKXzZtCUyE</t>
  </si>
  <si>
    <t>Pertemuan bisnis dengan para pengusaha Australia. Kita sampaikan berbagai peluang investasi di Indonesia -Jkw https://t.co/FdkrqVtXO7</t>
  </si>
  <si>
    <t>Tiba di Sydney tadi pagi. Kita akan bertemu dengan PM Turnbull, pemerintah dan pengusaha Australia, juga masyarakat Indonesia -Jkw https://t.co/0SML57bWpF</t>
  </si>
  <si>
    <t>Ini bagus! Kapal Bahtera Seva III Teras BRI, bank terapung yang melayani antar pulau di Maluku -Jkw https://t.co/L1Es2S9vR1</t>
  </si>
  <si>
    <t>Terima kasih banyak atas gelar adat kehormatan Maluku. Gelar ini untuk memacu menyejahterakan rakyat -Jkw https://t.co/yppVURs5wX</t>
  </si>
  <si>
    <t>Selamat Sidang Tanwir Muhammadiyah di Ambon. Semoga melahirkan gagasan baru untuk wujudkan keadilan sosial -Jkw https://t.co/FgZ2EnSkbS</t>
  </si>
  <si>
    <t>MRT Jakarta tahap pertama (Lebak Bulus-HI), Insya Allah beroperasi bulan Maret 2019. Tapi, waktu Asian Games 2018, bagian atas rampung -Jkw https://t.co/rPEbY8lpZe</t>
  </si>
  <si>
    <t>Acung jempol pada kontraktor pengembangan simpang susun Semanggi. Hebat! Semua sesuai dg target, Agustus 2017 sudah bisa dimanfaatkan -Jkw https://t.co/LUuW7Kva2r</t>
  </si>
  <si>
    <t>Setiap penerima Kartu Keluarga Sejahtera dapat bantuan Rp 110.000 per bulan yg saldonya bisa ditukar dg "Beras Kita" Rp 8.500/kg -Jkw https://t.co/ApW8CdAoKU</t>
  </si>
  <si>
    <t>Rapat Kerja Kementerian Perdagangan untuk pastikan ketersediaan stok bahan pangan dan stabilitas harga -Jkw https://t.co/Kn6jifijjG</t>
  </si>
  <si>
    <t>Menerima kunjungan PB HMI. Kita ngobrol persoalan umat dan bangsa -Jkw https://t.co/PKQ1Yl1UZO</t>
  </si>
  <si>
    <t>Tadi di Senayan beli buku Bung Hatta dan Bung Karno, juga buku cerita rakyat Nusantara. Bisa untuk anak2 waktu kunjungan ke daerah -Jkw https://t.co/M1ZN2lOgRm</t>
  </si>
  <si>
    <t>Terima kasih untuk partisipasi masyarakat di Pilkada serentak di seluruh Indonesia. Apresiasi saya kepada KPU, Bawaslu, TNI dan Polri -Jkw https://t.co/Rel0HxSZj7</t>
  </si>
  <si>
    <t>Rapat terbatas untuk evaluasi program prioritas di NTT. Kita utamakan membangun infrastruktur pertanian, kelautan dan wisata -Jkw https://t.co/zIU4lC2FTv</t>
  </si>
  <si>
    <t>Bersama Ketua Majelis Syura Kerajaan Arab Saudi untuk menyiapkan kedatangan Raja Arab Saudi Salman bin Abdulaziz -Jkw https://t.co/27jG7RNnoh</t>
  </si>
  <si>
    <t>Pilkada adalah pesta demokrasi rakyat. Namanya pesta ya harus gembira. Jangan malah Pilkada memecah persatuan dan kesatuan bangsa â€“Jkw https://t.co/2tuM5kLnX5</t>
  </si>
  <si>
    <t>Sudah nyoblos belum? Ayo, ke TPS. Gunakan hak pilihmu untuk kemajuan daerahmu -Jkw</t>
  </si>
  <si>
    <t>Yuk, kita makan bakso https://t.co/WpHSp33Hl1  #JKWVLOG -Jkw</t>
  </si>
  <si>
    <t>Maluku masih alami byar pet. Kita sedang cek status hukum Proyek PLTU di Maluku yang sudah mangkrak sejak 2014 -Jkw https://t.co/WgwlAQ9sPI</t>
  </si>
  <si>
    <t>Ngecek dua kapal baru tol laut di Ambon: Kapal Lelemuku dan Kapal Tanjung Sole. Harga komoditas bisa ditekan sampai 30% -Jkw https://t.co/ilsjfYhQSS</t>
  </si>
  <si>
    <t>Maraknya media sosial, gak akan hilangkan media arus utama. Keduanya tetap eksis. Kecepatan &amp;amp; akurasi sama2 penting. Kita lawan hoax -Jkw https://t.co/EadloFzijQ</t>
  </si>
  <si>
    <t>Mampir ke Maluku City Mall beli buku biar minat baca anak-anak kita meningkat. Buku jendela ilmu -Jkw https://t.co/xSPUpgg3kA</t>
  </si>
  <si>
    <t>Kartu Indonesia Pintar bantuan utk pendidikan. Jangan untuk beli pulsa ya. Nanti kartunya dicabut, kalau untuk jajan pulsa â€“Jkw https://t.co/UdnnvVPMmL</t>
  </si>
  <si>
    <t>Kemarin sore main futsal, lawan wartawan Istana. Lumayan, capek. Ayo, kita rajin olahraga, biar sehat â€“Jkw https://t.co/ZApivFkVZk</t>
  </si>
  <si>
    <t>Membahas percepatan pemerataan ekonomi dengan pembangunan infrastruktur dan menaikkan alokasi anggaran untuk desa â€“Jkw https://t.co/mBig1DiiP5</t>
  </si>
  <si>
    <t>Kabar gembira, beasiswa Lembaga Pengelola Dana Pendidikan akan kita permudah aksesnya agar lebih banyak yang menikmati â€“Jkw https://t.co/KgiRlDFgn7</t>
  </si>
  <si>
    <t>Rapat percepatan pembangunan LRT di Jakarta dan Palembang. Kita kebut, karena tahun 2018 kita jadi tuan rumah Asian Games â€“Jkw https://t.co/XFU2exIXAp</t>
  </si>
  <si>
    <t>PSS Sleman vs Persipura seru, walau skor 0-0. Rame banget tadi. Yuk, nonton bola lagi di Piala Presiden 2017 -Jkw
https://t.co/doKmPAEFBP https://t.co/pdj4biCiL2</t>
  </si>
  <si>
    <t>Citra Indonesia harus yg lebih jelas, khususnya di sektor pariwisata, perdagangan dan investasi -Jkw https://t.co/3557QmJOhu</t>
  </si>
  <si>
    <t>Konferensi Forum Rektor Indonesia 2017 perlu menyusun konsep pendidikan yg membuat kita lebih kompetitif dan inovatif â€“Jkw https://t.co/86MFoXd7HO</t>
  </si>
  <si>
    <t>Rencana Kerja Pemerintah 2018 harus memastikan semua kementerian &amp;amp; lembaga mendukung pertumbuhan ekonomi -Jkw https://t.co/rDp72FuNas</t>
  </si>
  <si>
    <t>Kunjungan kehormatan Presiden Asian Development Bank, Takehiko Nakao. ADB terkesan dengan program kita tax amnesty dan reformasi pajak â€“Jkw https://t.co/ASlGKpi75P</t>
  </si>
  <si>
    <t>Ratas Kebijakan Ekonomi Berkeadilan. Tiga syarat mewujudkan kemakmuran: keberpihakan, usaha bersama dan inklusif tanpa membedakan SARA â€“Jkw https://t.co/BFrMqN2wxH</t>
  </si>
  <si>
    <t>Ratas membahas integrasi perencanaan dan penganggaran untuk optimalkan hasil pembangunan. Program prioritas tidak boleh meleset â€“Jkw https://t.co/OyGLuQFyli</t>
  </si>
  <si>
    <t>Silaturahmi dengan Babinsa dan Bhabinkatibmas se-Solo Raya. Mereka ujung tombak informasi kejahatan, keamanan dan terorisme -Jkw https://t.co/A66i580fZh</t>
  </si>
  <si>
    <t>Pasar Sambi, Boyolali Jawa Tengah ini kita harapkan menjadi pasar rakyat yang tidak kalah dengan pasar modern -Jkw https://t.co/N3ZGSUoNYP</t>
  </si>
  <si>
    <t>Alhamdulillah, manfaat Kartu Indonesia Pintar (KIP) terus dirasakan oleh para pelajar -Jkw
https://t.co/3Rz03IDnCZ</t>
  </si>
  <si>
    <t>Semalam nonton film "Security Ugal-Ugalan" di Solo Square. Sempat beli baju ganti dulu, supaya lebih santai -Jkw https://t.co/nUzNHjTqNd</t>
  </si>
  <si>
    <t>Selamat hari raya Imlek bagi yg merayakan. Semoga ekonomi negara kita terus semakin kokoh di tahun ini -Jkw</t>
  </si>
  <si>
    <t>Model pendidikan SMA Taruna Nusantara ini perlu dikaji untuk dicontoh di provinsi lain. Pemimpin lahir dari sekolah yang berkualitas -Jkw https://t.co/6XOzL4jD53</t>
  </si>
  <si>
    <t>Adanya hakim MK yg tertangkap tentu membuat kita semua kecewa. Kita harus gencarkan reformasi hukum yang menyeluruh â€“Jkw</t>
  </si>
  <si>
    <t>Saya tegaskan, tidak boleh lagi ada kekerasan di dunia pendidikan. Kekerasan, apalagi menyebabkan kematian, jangan sampai terjadi lagi â€“Jkw https://t.co/PA6zTitYny</t>
  </si>
  <si>
    <t>Rembuk Nasional Pendidikan dan Kebudayaan untuk menyiapkan SDM Indonesia yang berkualitas. Target kita 19 juta KIP terdistribusikan -Jkw https://t.co/nXT211Ct1S</t>
  </si>
  <si>
    <t>Tahun 2017 pendapatan negara Rp1.750 T, belanja negara Rp2.080 T. Kita harus optimis. BUMN harus berani meningkatkan target investasi -Jkw https://t.co/gw2lrW6ILo</t>
  </si>
  <si>
    <t>Memberi arahan ke jajaran kepolisian. Semboyan 'Profesional, Modern, Terpercaya' harus dibuktikan agar dapat kepercayaan publik -Jkw https://t.co/VgtxIfqeUn</t>
  </si>
  <si>
    <t>Rapat Terbatas percepatan pembangunan persepakbolaan nasional. Untuk dapat berprestasi dunia kita akan perhatikan pembinaan usia dini -Jkw https://t.co/sfOrbVzEQC</t>
  </si>
  <si>
    <t>Rapat Konsultasi dengan Pimpinan MPR, membahas pemantapan 4 pilar (Pancasila, UUD 1945, NKRI dan Bhinneka Tunggal Ika) -Jkw https://t.co/UGUNCirjm4</t>
  </si>
  <si>
    <t>Nonton teater kebangsaan â€œTripikalaâ€ dalam rangka perayaan ulang tahun Ibu Megawati Soekarnoputri. Pegel ketawa terus tadi â€“Jkw https://t.co/qNxls1izyl</t>
  </si>
  <si>
    <t>2015, kebakaran hutan menyebabkan kerugian ekonomi setara Rp. 220 Triliun. 2017 ini kita tetapkan siaga darurat sejak dini -Jkw https://t.co/9XZT89cDn5</t>
  </si>
  <si>
    <t>Selamat atas pelantikan Donald Trump sebagai Presiden ke-45 Amerika Serikat. Hubungan RI-AS akan lebih baik dan saling menguntungkan -Jkw</t>
  </si>
  <si>
    <t>Menjadi peserta penggembira Kejuaraan Panahan Bogor Terbuka 2017. Ayo para atlet semangat untuk raih prestasi -Jkw https://t.co/YENMNII6ys</t>
  </si>
  <si>
    <t>Silaturahmi dengan Pak Habibie dan Pak Try Sutrisno. Kita mendiskusikan tentang Pancasila, pluralisme dan toleransi -Jkw https://t.co/NWpDdBNmf2</t>
  </si>
  <si>
    <t>Ratas tentang pemerataan aparatur sipil negara. Sebaran ASN yang merata bisa memberikan akses rakyat pada pelayanan publik lebih baik -Jkw https://t.co/QNTXZTCvJ4</t>
  </si>
  <si>
    <t>Selamat bertugas Kepala Staf Angkatan Udara yang baru Marsekal TNI Hadi Tjahjanto -Jkw https://t.co/iB2Kt7Zp7X</t>
  </si>
  <si>
    <t>Tahun 2017 ini kita berkomitmen fokus mengatasi kesenjangan sosial, termasuk ketimpangan hukum &amp;amp; keadilan -Jkw https://t.co/GWCEWsxPAc</t>
  </si>
  <si>
    <t>Pertemuan bilateral dengan PM Jepang Shinzo Abe. Jepang salah satu mitra strategis terpenting bagi Indonesia di berbagai bidang -Jkw https://t.co/ORQ4QyKqWK</t>
  </si>
  <si>
    <t>Kita harus bergerak cepat untuk menyejahterakan rakyat. Dengan bahu membahu kita bisa mengatasi dinamika zaman. Selamat HUT ke-18 PKPI â€“Jkw https://t.co/iX7c9ufvGY</t>
  </si>
  <si>
    <t>Ayo kita belajar memanah. Ini sedang latihan sebelum Kejuaraan Panahan Bogor Terbuka, 20-21 Januari 2017 di Pusdikzeni Kota Bogor -Jkw https://t.co/mhtc4rAcpS</t>
  </si>
  <si>
    <t>Gelar pasukan TNI memperhatikan perubahan paradigma pembangunan nasional yang lebih Indonesia sentris -Jkw https://t.co/LsPjB8DnTU</t>
  </si>
  <si>
    <t>Alhamdulillah Indonesia dapat tambahan kuota haji untuk 2017. Tahun ini kita bisa berangkatkan 221.000 jamaah -Jkw https://t.co/Xf7BD3BRyv</t>
  </si>
  <si>
    <t>Selamat HUT PDI-P ke 44. Gotong royong menyejahterakan rakyat -Jkw https://t.co/P6LhO5KpHV</t>
  </si>
  <si>
    <t>Semoga Lebaran 2017, jalan tol Batang-Semarang sudah dapat dilalui para pemudik -Jkw https://t.co/a6NBLkbPyl</t>
  </si>
  <si>
    <t>Kita kembali datang untuk memastikan Pasar Kajen Pekalongan segera selesai, supaya bisa mempromosikan produk-produk lokal -Jkw https://t.co/8CxXdZ0203</t>
  </si>
  <si>
    <t>Anak-anak kita harus sehat dan cerdas. Tidak ada kecuali. Dimanapun mereka berada. Kita perhatikan mereka, bahkan sejak dalam kandungan -Jkw https://t.co/R1klAUqS4t</t>
  </si>
  <si>
    <t>Tadi mampir ke Plaza Pekalongan. Lumayan, dapat sarung bagus, harganya Rp. 60 ribu -Jkw https://t.co/naq5DSt4N7</t>
  </si>
  <si>
    <t>Silaturrahmi dengan kyai dan santri Ponpes At-Taufiqy Pekalongan. Generasi yang akan datang harus pandai mengaji dan berteknologi -Jkw https://t.co/XRXd1WngFt</t>
  </si>
  <si>
    <t>Tahun ini prioritas kita infrastruktur &amp;amp; konektivitas antardaerah. Tol laut terintegrasi dengan kawasan industri &amp;amp; sentra logistik â€“Jkw https://t.co/QPh7m6VzvP</t>
  </si>
  <si>
    <t>Jangan sampai rakyat tidak dapat penerangan di malam hari. Kita kerja keras agar energi merata ke seluruh Indonesia -Jkw https://t.co/YnpgHvfDey</t>
  </si>
  <si>
    <t>Kunci sukses pembangunan pertanian: ketersediaan air dan fokus pada produk pertanian lokal -Jkw https://t.co/SVXvYu2oN1</t>
  </si>
  <si>
    <t>Di Sidang Kabinet Paripurna kita tekankan fokus pada pemerataan. Redistribusi tanah dan akses permodalan yg lebih luas -Jkw https://t.co/H22PRbbFne</t>
  </si>
  <si>
    <t>Sidang kabinet spesial dengan hidangan makanan kaki lima. Ada nasi goreng, bakso, taoge goreng. Enak, murah meriah -Jkw https://t.co/asDRkxDzrM</t>
  </si>
  <si>
    <t>00.00 Tahun 2017 di rumah saja
SELAMAT TAHUN BARU -Jkw https://t.co/sk3H5LOX92</t>
  </si>
  <si>
    <t>Hari ini ada 9 kelompok masyarakat hukum adat yang kita akui hutan adatnya. Luasnya 13.100 ha untuk kira2 5.700 KK. Sisanya menyusul -Jkw https://t.co/hmosOMsbYo</t>
  </si>
  <si>
    <t>Meninjau Pos Lintas Batas Negara Motamasin NTT. Bangunan yang baru ini memberikan rasa bangga masyarakat pada negaranya -Jkw https://t.co/Be0zeQLBjs</t>
  </si>
  <si>
    <t>Pos lintas batas negara Motaain NTT sudah lebih baik. Aparat di perbatasan harus memberikan pelayanan dengan baik. Jangan ada pungli â€“Jkw https://t.co/b1edNR1wwA</t>
  </si>
  <si>
    <t>Fitnah, ujaran kebencian dan kata2 kasar di media sosial semakin meresahkan masyarakat. Perlu penegakan hukum yg tegas dan keras -Jkw</t>
  </si>
  <si>
    <t>Pembangunan Wisma Atlet Kemayoran utk Asian Games XVIII Tahun 2018 terus mengalami kemajuan. Kita harapkan sudah rampung September 2017 -Jkw https://t.co/Z4OoiRqMeW</t>
  </si>
  <si>
    <t>Memberangkatkan bantuan kemanusiaan. Semoga stabilitas dan perdamaian segera tercipta di Rakhine State -Jkw https://t.co/yfpSUR2lDA</t>
  </si>
  <si>
    <t>NTT tidak perlu khawatir lagi mengenai kekurangan listrik. Kapal listrik berdaya 60 MW bisa menyuplai listrik utk 230.000 rumah tangga -Jkw https://t.co/zK5y38yXN2</t>
  </si>
  <si>
    <t>Kita akan bangun Waduk Kuwil di Minahasa Utara, kapasitas 23 juta meter kubik. Bisa untuk embung, atasi banjir dan destinasi wisata â€“Jkw https://t.co/yxqeTU7h3J</t>
  </si>
  <si>
    <t>Megamall di kota Manado, banyak baju dan topi yg keren -Jkw https://t.co/CbMqYgWdJY</t>
  </si>
  <si>
    <t>Selamat merayakan Hari Natal tahun 2016 untuk seluruh umat Kristiani di Indonesia -Jkw</t>
  </si>
  <si>
    <t>Akhir2 ini ada kelompok memaksakan kehendak, mengabaikan kemajemukan. Kalau masih ada Gus Dur pasti kita diledek "kayak anak TK" saja -Jkw https://t.co/GhePDxsSqC</t>
  </si>
  <si>
    <t>Kita harapkan Indonesia menjadi pusat keuangan syariah dunia. Dengan penduduk Muslim terbesar di dunia, ini potensi amat besar -Jkw https://t.co/NBexoyOHor</t>
  </si>
  <si>
    <t>Isu jutaan tenaga kerja Tiongkok tidak benar. Kita sedang menargetkan 10 juta turis asal Tiongkok -Jkw</t>
  </si>
  <si>
    <t>Tindak tegas siapa saja yg mencoba mengganggu masyarakat yg beribadah menjelang Natal dan mereka yg merayakan Tahun Baru -Jkw https://t.co/iFzegv4RI8</t>
  </si>
  <si>
    <t>Kita segera realisasikan kerjasama dengan negara2 yg berminat berinvestasi di Indonesia, dari Eropa, Australia, Amerika dan Asia -Jkw https://t.co/fLqzSyjEFp</t>
  </si>
  <si>
    <t>Pos Lintas Batas Negara di Entikong akhirnya menjadi teras rumah yang membanggakan kita. Jauh lebih baik dari tahun lalu -Jkw https://t.co/NDrQGbU9QK</t>
  </si>
  <si>
    <t>Penghargaan kita untuk kepolisian yg bekerja cepat menangkap pemilik bom aktif di Tangerang Selatan. Tingkatkan kewaspadaan  -Jkw</t>
  </si>
  <si>
    <t>Produk lokal dari Kalimantan Tengah. Kemasan bagus, rasanya enak -Jkw https://t.co/ITcIIHk2sk</t>
  </si>
  <si>
    <t>Kita memperingati Hari Kesetiakawanan Sosial Nasional dengan menunjukkan karakter kita sebagai bangsa yg besar, bangsa yg majemuk -Jkw https://t.co/HmXnPcDnUT</t>
  </si>
  <si>
    <t>Peringatan Maulid Nabi Muhammad SAW di Istana. Mari meneladani Nabi, dengan Islam yg damai, yg membawa rahmat bagi alam semesta -Jkw https://t.co/wNwT8t2GuM</t>
  </si>
  <si>
    <t>Aparat hukum jangan ragu menindak tegas ormas yg melawan hukum dan meresahkan masyarakat â€“Jkw</t>
  </si>
  <si>
    <t>Kita apresiasi pemain, pelatih, PSSI &amp;amp; Timnas Garuda. Meski belum juara AFF, semangat juang &amp;amp; kerja keras mereka membuat kita bangga -Jkw https://t.co/SQevzBU9e6</t>
  </si>
  <si>
    <t>Melayat ke rumah duka Wakasal Laksdya TNI Arie H Sembiring yang wafat kemarin. Semoga arwahnya diterima Allah SWT -Jkw https://t.co/QSllDN37wF</t>
  </si>
  <si>
    <t>Dalam tiap Rupiah ada gambar pahlawan, tari dan alam Indonesia. Ayo bertransaksi dengan Rupiah untuk kedaulatan, kemandirian bangsa -Jkw https://t.co/1ivyZ7jBwx</t>
  </si>
  <si>
    <t>Kita kembali berduka atas jatuhnya pesawat TNI AU di Wamena. Akar masalah harus dapat diatasi, agar tidak terulang lagi -Jkw</t>
  </si>
  <si>
    <t>Jangan patah arang. Ambil pelajaran atas kekalahan. Timnas Indonesia tetaplah semangat -Jkw</t>
  </si>
  <si>
    <t>Kita semua berharap Timnas Indonesia menjadi juara AFF 2016. Disiapkan bonus Rp 12 miliar untuk seluruh pemain. Ayo semangat! â€“Jkw https://t.co/usDHHqUOqP</t>
  </si>
  <si>
    <t>Perbedaan pendapat adalah bagian dari demokrasi. Silaturahmi perlu terus dilakukan agar kita semua saling menghormati -Jkw https://t.co/DvNQDlq7ZX</t>
  </si>
  <si>
    <t>Dari Iran langsung ke Aceh. Bantuan untuk rumah warga, masjid dan sekolah yang rusak akibat gempa harus dipercepat -Jkw https://t.co/GH1Ds19e45</t>
  </si>
  <si>
    <t>Selamat...selamat...selamat..
Untuk Tim Nasional Indonesia -Jkw https://t.co/SYFIJPO1iz</t>
  </si>
  <si>
    <t>Bertemu para CEO India. Sekarang adalah saat yg tepat dan saling menguntungkan untuk bisnis di Indonesia -Jkw https://t.co/63uCLvV9C8</t>
  </si>
  <si>
    <t>Terima kasih Presiden Pranab Mukherjee &amp;amp; Perdana Menteri Narendra Modi atas sambutan kenegaraan yang hangat -Jkw https://t.co/uqrPPXyBBW</t>
  </si>
  <si>
    <t>Tidak ada ruang untuk terorisme di Indonesia, dengan dalih apapun -Jkw</t>
  </si>
  <si>
    <t>Besok kita peringati Hari HAM Sedunia yg ke68. Pekerjaan rumah kita: kasus HAM masa lalu, agraria, masyarakat adat, perdagangan manusia -Jkw https://t.co/V1d4LAoume</t>
  </si>
  <si>
    <t>Penanganan bencana gempa Pidie Jaya bergerak cepat. Kita perbaiki masjid, sekolah, pesantren dan kantor pemerintahan -Jkw https://t.co/TEX5KuHtgr</t>
  </si>
  <si>
    <t>Terima kasih para petugas dan masyarakat dalam tanggap bencana, membantu evakuasi korban gempa Pidie Jaya -Jkw https://t.co/xXwcY7reBp</t>
  </si>
  <si>
    <t>Selamat, Indonesia juara umum Kejuaraan Dunia Pencak Silat Internasional ke-17 di Bali -Jkw https://t.co/IDTPvGKSSt</t>
  </si>
  <si>
    <t>Dari Forum Demokrasi Bali ke-9 kita tegaskan demokrasi dapat bekerja dg baik untuk stabilitas, perdamaian &amp;amp; kesejahteraan bagi rakyat -Jkw https://t.co/hC4pZ2yAeE</t>
  </si>
  <si>
    <t>Selamat untuk Timnas Indonesia yang sukses menembus babak final Piala AFF 2016. Terus berprestasi untuk merah putih -Jkw</t>
  </si>
  <si>
    <t>Aparat jangan habiskan energi mengurus SPJ (Surat Pertanggungjawaban). Untuk apa SPJ rapi tapi korupsi jalan terus. Ayo disederhanakan -Jkw https://t.co/nASCniu1F3</t>
  </si>
  <si>
    <t>Sidang Kabinet Paripurna membahas investasi sebagai penggerak pertumbuhan ekonomi. Target investasi Rp670 T (2017) dan Rp840 T (2018) -Jkw https://t.co/ZrQ5mlwNfE</t>
  </si>
  <si>
    <t>Daftar Isian Pelaksanaan Anggaran (DIPA) 2017 diserahkan lebih awal supaya pemerintah bisa bergerak lebih cepat -Jkw https://t.co/PVqbXVYoqw</t>
  </si>
  <si>
    <t>Aceh tidak sendiri. Mari berdoa bersama untuk gempa di Serambi Mekkah. Semoga tetap tabah, tawakal untuk bangkit kembali -Jkw</t>
  </si>
  <si>
    <t>15.000 korban narkoba meninggal setiap tahun. Inilah peperangan nyata yg harus kita hadapi bersama, sebagai satu bangsa -Jkw https://t.co/q8lzs5vvqY</t>
  </si>
  <si>
    <t>Bangsa yg maju SDM-nya sehat. Makanan tambahan melengkapi asupan kalori janin/balita supaya anak2 kita sehat &amp;amp; pintar -Jkw https://t.co/7lP7nQktD7</t>
  </si>
  <si>
    <t>Jajaran Kanwil BPN perlu bekerja lebih cepat. Ada 120 juta ha tanah yang harus disertifikasi, baru 46 juta ha yg bersertifikat -Jkw https://t.co/XqZzi4bA7u</t>
  </si>
  <si>
    <t>Dana desa harus untuk kebutuhan rakyat. Di Samboja, Kutai digunakan membuat embung. Jadi, hujan gak banjir dan cukup air saat kemarau -Jkw https://t.co/YqICTOp3KY</t>
  </si>
  <si>
    <t>Mampir ke Balikpapan Superblock beli sandal. Lumayan dapat diskon jadi Rp.119 ribu. Produk Indonesia bagus kualitasnya -Jkw https://t.co/MGD6PiHR0P</t>
  </si>
  <si>
    <t>Selamat! Indonesia vs Vietnam 2-1 di AFF 2016. Tim Indonesia kerja keras di lapangan. Ini awal yg sangat baik -Jkw https://t.co/BVr4DIDM0R</t>
  </si>
  <si>
    <t>Terima kasih kepada jamaah yang hadir berdoa bersama di Monas siang ini. Semua berlangsung tertib dan damai -Jkw https://t.co/sOpJGEuLwm</t>
  </si>
  <si>
    <t>Memeriksa persiapan venue Asian Games yg akan diselenggarakan tahun 2018. Terakhir kita menjadi tuan rumah tahun 1962 -Jkw https://t.co/B2OrPQMB0l</t>
  </si>
  <si>
    <t>122 anggota DPR/ DPRD, 25 menteri, 4 dubes, 17 gubernur, 51 bupati dipenjara karena korupsi. Pemberantasan korupsi kita dukung penuh -Jkw https://t.co/wwhl4UsTeL</t>
  </si>
  <si>
    <t>Keberagaman harus dirawat dan dijaga. Pemuda Muhammadiyah mampu menjadi pelopor perekat bangsa -Jkw https://t.co/suTtzNEFV0</t>
  </si>
  <si>
    <t>Silaturahmi dengan Pak Zulkifli Hasan membicarakan pentingnya mengedepankan musyawarah dan dialog untuk mengatasi persoalan bangsa -Jkw https://t.co/MLmX5en0Yr</t>
  </si>
  <si>
    <t>Penghargaan Adhikarya Pangan Nusantara 2016 memotivasi kita agar bekerja lebih keras dalam memajukan sektor pangan -Jkw https://t.co/mgVZYdu0GV</t>
  </si>
  <si>
    <t>Silaturahmi dengan Pak Muhaimin Iskandar untuk konsolidasi kebangsaan, mengingatkan kita bangsa yang majemuk -Jkw https://t.co/ZkebfuCDsV</t>
  </si>
  <si>
    <t>Penyederhanaan perizinan sektor properti masih berlanjut. Meskipun sekarang 11 izin, dulu 33 izin. Dulu 900 hari, sekarang 40 hari -Jkw https://t.co/fqCQDoUQ6M</t>
  </si>
  <si>
    <t>Untuk aparatur negara, teruslah berinovasi agar pelayanan publik makin murah, cepat, dan makin baik. Selamat Hari KORPRI ke-45 -Jkw https://t.co/njs8RXOwJm</t>
  </si>
  <si>
    <t>Di Tuban kita memastikan alokasi dana desa betul-betul berputar dan dapat dirasakan manfaatnya oleh masyarakat. 2017 dana desa Rp 60 T -Jkw https://t.co/UwsOKiVKK1</t>
  </si>
  <si>
    <t>Penanaman pohon serentak di Tuban masuk Guinness Book of Record. Menanam pohon, menanam doa. Ayo jaga kelestarian alam Indonesia -Jkw https://t.co/Ij7FPbMbth</t>
  </si>
  <si>
    <t>Berduka utk kecelakaan helikopter TNI AD. Semoga prajurit yg gugur dlm tugas dapat tempat yg layak di sisi Allah SWT &amp;amp; keluarga tabah -Jkw</t>
  </si>
  <si>
    <t>Guru adalah kunci pembentukan karakter. Sifat jujur, disiplin, optimis dan kerja keras harus terus ditanamkan pada anak2 kita -Jkw https://t.co/RV3KyjRdMJ</t>
  </si>
  <si>
    <t>Duka cita kepada pemerintah dan rakyat Kuba atas meninggalnya Y.M Fidel Castro, mantan Presiden Kuba pada Sabtu 26 November 2016 -Jkw</t>
  </si>
  <si>
    <t>Pelabuhan Untia Makassar solusi meningkatkan produksi perikanan Sulawesi Selatan. Semoga kesejahteraan nelayan meningkat -Jkw https://t.co/trSZ2ExwDG</t>
  </si>
  <si>
    <t>Bertemu para alim ulama di Makassar, agar terus menyampaikan kesejukan kepada umat -Jkw https://t.co/k6eWclw4G3</t>
  </si>
  <si>
    <t>Membanggakan sekali sekarang banyak waralaba asli Indonesia. Ini kekuatan kita. Waralaba nasional harus kuasai pasar dalam negeri -Jkw https://t.co/kaDitxStv7</t>
  </si>
  <si>
    <t>Berbicara di Kompas 100 CEO Forum kita sampaikan pesan tentang ekonomi Indonesia: Tetap optimis! -Jkw https://t.co/sG2UfhVIHl</t>
  </si>
  <si>
    <t>Jakarta tidak panas, hanya hangat. Ada ibu2 muslimat, Jakarta jadi sejuk. Selamat Kongres Muslimat NU XVII, jaga kemajemukan bangsa -Jkw https://t.co/8jNIwjMnrj</t>
  </si>
  <si>
    <t>Pertemuan bilateral dengan PM Belanda Mark Rutte untuk memprioritaskan kerjasama pengelolaan air dan pengembangan infrastruktur -Jkw https://t.co/zOeVyEKKN7</t>
  </si>
  <si>
    <t>Silaturahmi dengan Pak Setya Novanto. Kita membicarakan antisipasi gerakan radikal yang mengganggu stabilitas bangsa -Jkw https://t.co/aOZM9VsSDE</t>
  </si>
  <si>
    <t>Silaturahmi dengan Pak Romahurmuziy. Pegangan kita adalah konstitusi. Indonesia itu negara hukum, bukan atas dasar pemaksaan kehendak -Jkw https://t.co/rvE6dPpHp9</t>
  </si>
  <si>
    <t>Ratas aksi pemberantasan korupsi dari hulu sampai hilir, pembenahan tata kelola pajak, KPK diperkuat &amp;amp; pemanfaatan IT benahi birokrasi -Jkw https://t.co/1ZMQaL8EYV</t>
  </si>
  <si>
    <t>Menu sarapan dengan Pak Surya Paloh: bubur &amp;amp; bakmi Aceh. Silaturahmi untuk penguatan semangat kemajemukan bangsa  -Jkw https://t.co/6kgfa9oLoK</t>
  </si>
  <si>
    <t>Silaturahmi dengan Ibu Megawati Soekarnoputri di Istana Merdeka. Wah terima kasih sudah dibawakan mie rebus dan mie goreng -Jkw https://t.co/bVxXfHl34G</t>
  </si>
  <si>
    <t>Ayo makan ikan. Ikan itu enak dan sehat. Selamat Hari Ikan Nasional 2016 -Jkw</t>
  </si>
  <si>
    <t>Makasih Pak Prabowo Subianto untuk kunjungan balasannya. Semoga suka dengan secangkir teh dan menu santap siang, ikan bakar tadi -Jkw https://t.co/YjXAM5ZMDv</t>
  </si>
  <si>
    <t>Kita kembangkan buah lokal dengan membuat sentra perkebunan buah. Tiap daerah sediakan 5-50 ha lahan untuk buah lokal -Jkw https://t.co/LRlctQ6SGI</t>
  </si>
  <si>
    <t>Kostrad harus jadi perekat kemajemukan yang melindungi NKRI dari mereka yg ingin memecah belah bangsa -Jkw https://t.co/rDlqMGNSjd</t>
  </si>
  <si>
    <t>KORPASKHAS harus jadi garda terdepan dalam menjaga kemajemukan bangsa yang berdiri tegak di atas semua golongan -Jkw https://t.co/2Ml1GdRkzj</t>
  </si>
  <si>
    <t>Bertemu PM Singapura Lee Hsien Loong di Semarang. Th depan 50 Tahun hubungan diplomatik RI-Singapura. Kita tingkatkan kerjasama ekonomi -Jkw https://t.co/D3fh3KTKHI</t>
  </si>
  <si>
    <t>Energi jangan habis hanya di Jakarta. Pilkada serentak 2017 bukan hanya di Jakarta, ada 101 daerah yang perlu pengawasan -Jkw https://t.co/BHffWHLanr</t>
  </si>
  <si>
    <t>Kasus bom di Samarinda harus diusut secara tuntas. Polisi akan melakukan penegakan hukum yang tegas -Jkw https://t.co/ztKgcf4aoS</t>
  </si>
  <si>
    <t>Brimob harus jadi pelopor persatuan penjaga kebhinnekaan. Indonesia contoh terbaik bagi dunia dalam mengelola keberagaman -Jkw https://t.co/RIGz02yBOj</t>
  </si>
  <si>
    <t>Selaku Panglima Tertinggi TNI saya perintahkan seluruh prajurit Kopassus untuk menjadi perekat kemajemukan dan persatuan Indonesia -Jkw https://t.co/nxExiT7xVb</t>
  </si>
  <si>
    <t>Silaturahim dengan ulama Banten dan Jabar. Ulama ialah pilar penopang NKRI -Jkw https://t.co/GZmxHKG0vb</t>
  </si>
  <si>
    <t>Para pahlawan berjuang untuk kemerdekaan dan keutuhan NKRI. Selamat Hari Pahlawan 2016 -Jkw https://t.co/RzfkafcObf</t>
  </si>
  <si>
    <t>Pahlawan Nasional tahun ini dianugerahkan kepada tokoh NU, Alm. K.H.R. As'ad Syamsul Arifin -Jkw https://t.co/OHEmdgDJuI</t>
  </si>
  <si>
    <t>Bertemu pimpinan Ormas Islam. Kita harus  bersatu dalam kebhinekaan -Jkw https://t.co/WE4aVIJ8F9</t>
  </si>
  <si>
    <t>Kepada masyarakat Indonesia di Australia yg tadi videoconference, saya sampaikan negara aman dan baik. Tidak perlu khawatir -Jkw https://t.co/bql2cR2Tlg</t>
  </si>
  <si>
    <t>Masyarakat Indonesia di Australia juga menyampaikan deklarasi tentang pentingnya perdamaian dan persatuan. Saya sangat apresiasi -Jkw https://t.co/1BENr2cy9v</t>
  </si>
  <si>
    <t>Maaf warga RI di Australia, pertemuan kita tertunda. Nanti pukul 15.00 waktu Sydney (11.00 WIB) kita ngobrol di video conference ya -Jkw</t>
  </si>
  <si>
    <t>Tetap kerja meninjau pembangunan proyek infrastruktur bandara -Jkw https://t.co/7dfrzjUCBQ</t>
  </si>
  <si>
    <t>Menghadapi persaingan global, kita harus bersatu. Bersaing dalam lingkup tiga hal, yaitu memperebutkan energi, pangan dan air -Jkw https://t.co/LZhFdjPsDR</t>
  </si>
  <si>
    <t>Tadi dikasih topi dari Pak Prabowo. Keren juga ya -Jkw https://t.co/fFuG16iYzJ</t>
  </si>
  <si>
    <t>Ayo menabung. Menabung membuat masa depan kita lebih baik -Jkw https://t.co/nblDKIDX3W</t>
  </si>
  <si>
    <t>Stok beras masih cukup hingga Mei 2017. Sampai akhir 2016 kita tidak akan impor beras -Jkw https://t.co/PLMqdHwUNe</t>
  </si>
  <si>
    <t>Peringatan Sumpah Pemuda yang meriah. #NusantaraBerdendang satukan keberagaman Indonesia -Jkw https://t.co/Rz3DPOYOq5</t>
  </si>
  <si>
    <t>Peringatan 88 tahun Hari Sumpah Pemuda kita rayakan malam ini dengan seni dan budaya "Nusantara Berdendangâ€. Ayo merapat ke istana -Jkw https://t.co/R5TQ93WROD</t>
  </si>
  <si>
    <t>Turut berduka wafatnya Ayahanda Pak Tito Karnavian &amp;amp; Ayahanda Bu Retno Marsudi. Semoga almarhum mendapat tempat yg layak di sisi Allah -Jkw</t>
  </si>
  <si>
    <t>Wah kangen bertemu dengan pengurus PGRI. Dulu waktu wali kota, paling tidak 2 atau 3 kali setahun ketemu. Kita bergandengan tangan lagi -Jkw https://t.co/wRDf7sMT5D</t>
  </si>
  <si>
    <t>Selamat bertugas untuk Kepala &amp;amp; Wakil Kepala PPATK 2016-2021. PPATK harus fokus pencegahan &amp;amp; pemberantasan tindak pidana pencucian uang -Jkw https://t.co/yGA3ECwMFL</t>
  </si>
  <si>
    <t>Penghormatan terakhir untuk mendiang Raja Thailand, Bhumibol Adulyadej -Jkw https://t.co/0KoER7UKSK</t>
  </si>
  <si>
    <t>Rapat terbatas memantau kemajuan persiapan Asian Games 2018. Semoga kita sukses sebagai tuan rumah yang berprestasi -Jkw https://t.co/xxgmTGV5xT</t>
  </si>
  <si>
    <t>Dengan delegasi Organisation for Economic Co-operation and Development kita membahas reformasi perpajakan &amp;amp; infrastruktur -Jkw https://t.co/JhrfvctHz6</t>
  </si>
  <si>
    <t>Silaturahim dengan pengurus Al-Khairiyah Banten. Semoga Al-Khairiyah terus melahirkan santri yg Islami dan berkarakter kuat. -Jkw https://t.co/uX09SaqRlx</t>
  </si>
  <si>
    <t>Selamat Muktamar Persatuan Tarbiyah Islamiyah. Dengan bersatu kita menjadi kekuatan yang dahsyat -Jkw https://t.co/RJ7pnsiqmV</t>
  </si>
  <si>
    <t>Kalau melihat atau mengalami PUNGLI, lapor langsung ke:
- website: saberpungli.id 
- SMS ke 1193 
- Telepon call center 193 -Jkw</t>
  </si>
  <si>
    <t>Langkah kongkret melawan pungutan liar dimulai dari kepala daerah memberi contoh yg baik. Pungli melemahkan daya saing kita -Jkw https://t.co/AiQg3F2raU</t>
  </si>
  <si>
    <t>Bandara Miangas, Talaud, Sulawesi Utara perwujudan membangun dari pinggiran. Pulau terdepan adalah beranda Indonesia -Jkw https://t.co/VmnrrASEgu</t>
  </si>
  <si>
    <t>Kemarin di Manado Town Square, mencari sepatu. Wah buatan lokal bagus2, lho -Jkw https://t.co/WiNvZuC5sC</t>
  </si>
  <si>
    <t>Sekarang di seluruh Papua berlaku kebijakan satu harga premium: Rp 6.450 per liter. Kita wujudkan sila kelima Pancasila -Jkw https://t.co/FHkt08xsIW</t>
  </si>
  <si>
    <t>Insya Allah Papua dan Papua Barat tidak lagi gelap di tahun 2019. Hari ini diresmikan 6 pembangkit baru -Jkw https://t.co/RrHBEBZ1hp</t>
  </si>
  <si>
    <t>Anak-anak Papua harus tumbuh jadi pribadi sehat dan cerdas. Makanan tambahan ini untuk meningkatkan kualitas gizi mereka -Jkw https://t.co/fPgwxDoKFG</t>
  </si>
  <si>
    <t>Jalan pagi sambil sambung rasa dengan warga Solo. Lebih ramai dari biasanya, nih -Jkw https://t.co/PW75zTDE7s</t>
  </si>
  <si>
    <t>Insya Allah pembangunan jalan tol Solo-Ngawi selesai Oktober 2017, Ngawi-Kertosono  2018 dan Semarang-Solo selesai Mei 2018 -Jkw https://t.co/ksXjmCq2Nv</t>
  </si>
  <si>
    <t>Sail Karimata 2016 ini meneguhkan jati diri kita sebagai bangsa bahari. Ayo kembali ke laut, selat dan samudera -Jkw@ https://t.co/kTTIu9Fs5Z</t>
  </si>
  <si>
    <t>Ignasius Jonan &amp;amp; Arcandra Tahar, keduanya profesional, kompeten dan berani untuk reformasi besar di ESDM -Jkw https://t.co/UKU6KqZBbA</t>
  </si>
  <si>
    <t>Menyapa masyarakat Kayong Utara Kalbar. Wah ternyata lagi ada pasar malam menyambut Peringatan Sail Selat Karimata -Jkw https://t.co/M8Il9Quukj</t>
  </si>
  <si>
    <t>Hari ini telah dibentuk Tim Saber Pungli (Sapu Bersih Pungutan Liar).
Bersama kita berantas Pungli yang meresahkan masyarakat. -Jkw https://t.co/OeFWLdJ1OQ</t>
  </si>
  <si>
    <t>Hukum masih dirasa cenderung tajam ke bawah tapi tumpul ke atas dan hukum yang tumpang tindih. Ini yang dibahas dalam Ratas -Jkw https://t.co/VtsNGG5JnR</t>
  </si>
  <si>
    <t>Mencoba pesawat tempur TNI-AU di sela latihan tempur Angkasa Yudha 2016 di Natuna -Jkw https://t.co/Jas9RWhCAB</t>
  </si>
  <si>
    <t>Perlu ada perombakan besar-besaran untuk meningkatkan kualitas pendidikan kita -Jkw https://t.co/1pchTMGxvt</t>
  </si>
  <si>
    <t>Menerima surat kepercayaan dari 18 Duta Besar Negara Sahabat di ruang kredensial, Istana Merdeka - Jkw https://t.co/dNhhdrFHT6</t>
  </si>
  <si>
    <t>Kembangkan terus batik sebagai industri kreatif yang menggerakkan ekonomi nasional. Selamat Hari Batik Nasional 2016 -Jkw</t>
  </si>
  <si>
    <t>Selamat Tahun Baru Islam 1438 Hijriah. Kesempatan yang baik bagi kita untuk introspeksi dan mawas diri -Jkw</t>
  </si>
  <si>
    <t>Upacara Hari Kesaktian Pancasila  2016 di Monumen Pancasila Sakti, Lubang Buaya -Jkw https://t.co/aZCrkDbQzs</t>
  </si>
  <si>
    <t>Total deklarasi &amp;amp; repatriasi Rp 3.540 T. Tebusan pajak Rp 97,1 T. Masih ada Amnesti Pajak kedua dan ketiga. Tetap semangat -Jkw https://t.co/G3R2sEmw92</t>
  </si>
  <si>
    <t>Terima kasih untuk semua petugas pajak kita yang tiga bulan ini bekerja keras siang-malam menyukseskan Amnesti Pajak -Jkw https://t.co/72gUhareRX</t>
  </si>
  <si>
    <t>Perkembangan Proyek LRT Cibubur-Cawang dan MRT Lebak Bulus-Bund HI sangat cepat. Kita harapkan 2018 dan 2019 selesai -Jkw https://t.co/XdcXA3Zkkw</t>
  </si>
  <si>
    <t>Potensi ekonomi digital kita mencapai 130 miliar dolar AS. Saatnya kita menghapus kesenjangan digital -Jkw https://t.co/EH7CZMFx9P</t>
  </si>
  <si>
    <t>Banjir bandang di Garut karena rusaknya alam. Tindak tegas pelaku perusakan lingkungan -Jkw https://t.co/R9P05qUjJ6</t>
  </si>
  <si>
    <t>Kita semua inginkan Pilkada 2017 yang demokratis. Berkompetisi secara sehat untuk temukan pemimpin -Jkw</t>
  </si>
  <si>
    <t>Dari Amnesti Pajak, muncul momentum menata perpajakan nasional. Ini saat yg tepat. Kepatuhan lahir dari kesadaran -Jkw https://t.co/JBc4wjYUjZ</t>
  </si>
  <si>
    <t>Target ekonomi digital Indonesia di 2020, menjadi yang terbesar di Asia Tenggara. Semangat, kita pasti bisa -Jkw https://t.co/7dQn9mtanJ</t>
  </si>
  <si>
    <t>Citra suatu bangsa bukan sebatas logo atau slogan, tapi dalam bentuk budaya, kuliner, prestasi olahraga, bahkan perilaku kita sehari2 -Jkw https://t.co/DEdvJfToSn</t>
  </si>
  <si>
    <t>Secara berkala perlu mendengar masukan dari pakar ekonomi dan hukum tentang situasi terkini -Jkw https://t.co/VWxm1sZyUy</t>
  </si>
  <si>
    <t>Keterbatasan fisik bukan halangan berprestasi. Pencapaian para atlet di Paralympic Games 2016 adalah buktinya -Jkw https://t.co/1QXSheoA5v</t>
  </si>
  <si>
    <t>Memberi makanan tambahan di SDN 3 Karangpatihan, Ponorogo. Gizi buruk harus ditangani, nggak bisa dibiarkan -Jkw https://t.co/MOsROrZpCY</t>
  </si>
  <si>
    <t>Indonesia beruntung memiliki pondok pesantren yang usianya lebih tua dari negeri ini. Terima kasih Gontor -Jkw https://t.co/zVa3QrXX6r</t>
  </si>
  <si>
    <t>Sebentar lagi mengikuti syukuran Peringatan 90 Tahun Pondok Modern Darussalam Gontor Ponorogo. Semoga barokah -Jkw</t>
  </si>
  <si>
    <t>Malam ini pembukaan PON XIX 2016 di Stadion Gelora Lautan Api Bandung. Ayo jaga sportivitas, raih prestasi -Jkw</t>
  </si>
  <si>
    <t>Stop korupsi. Untuk siapapun, tanpa kecuali -Jkw https://t.co/vKjtarC3SO</t>
  </si>
  <si>
    <t>Terus berlatih, bangun kemampuan tempur demi keberhasilan mengemban tugas-tugas negara -Jkw https://t.co/Xjdhxd8osC</t>
  </si>
  <si>
    <t>Membanggakan kemampuan prajurit TNI AL. Suatu hari nanti kita harus mandiri memproduksi senjata strategis -Jkw https://t.co/HBUwhDR2qr</t>
  </si>
  <si>
    <t>Rapat Terbatas utk percepatan industri perikanan nasional. Laut adalah masa depan ekonomi kita -Jkw https://t.co/TXFqdU5ENh</t>
  </si>
  <si>
    <t>Terminal Petikemas Kalibaru Tanjung Priok sudah beroperasi. Dwelling time 3,2 hari. Kami mau jadi 2 hari saja -Jkw https://t.co/nMlZrHswml</t>
  </si>
  <si>
    <t>Selamat Hari Raya Idul Adha 1437 H. Tumbuhkan semangat untuk berkorban, tidak asal menang sendiri -Jkw https://t.co/DRpo2AIyiw</t>
  </si>
  <si>
    <t>Untuk anak2, seperti di Pandeglang &amp;amp; Lebak, inilah kita semua semangat bekerja. Memastikan masa depan mereka -Jkw https://t.co/73oFiz4h7p</t>
  </si>
  <si>
    <t>Rapat paripurna tadi kita tekankan  memenangkan persaingan ekonomi antarnegara. Kita harus jadi bangsa pemenang -Jkw https://t.co/D5BThdFfCw</t>
  </si>
  <si>
    <t>Saya jg mempertanyakan keampuhan pemberantasan terorisme dg kekuatan militer. Harusnya soft power &amp;amp; hard power -Jkw https://t.co/FJOuam6F1N</t>
  </si>
  <si>
    <t>Jangan negara berkembang diminta hapus proteksi perdagangan, tp kebijakan negara maju rugikan negara berkembang -Jkw https://t.co/cwKYTTB56Z</t>
  </si>
  <si>
    <t>Di G20 minggu lalu saya pesan ke semua negara supaya bekerja sama menghindari kebijakan ekonomi yg merugikan -Jkw https://t.co/ZeaPF3wHeh</t>
  </si>
  <si>
    <t>Utusan khusus Sekjen PBB, Ratu Belanda, MÃ¡xima Zorreguieta Cerruti, serius bahas akses modal petani-nelayan -Jkw https://t.co/PxMBW7OQf6</t>
  </si>
  <si>
    <t>Kita tunggu teknologi digital karya anak2 muda, supaya masyarakat kecil bisa akses pasar dan modal -Jkw https://t.co/0OMzMt7TRH</t>
  </si>
  <si>
    <t>Wah, domba2 di kontes ini harganya sampai puluhan juta rupiah. Ayo, beternak domba atau kambing -Jkw https://t.co/zTUecepeR9</t>
  </si>
  <si>
    <t>Ekonomi kita itu gotong royong. Kita maju bareng-bareng. Kalau negara lain bisa, kita harus bisa -Jkw https://t.co/5RYsPqqYiq</t>
  </si>
  <si>
    <t>Tontowi, Liliyana, Sri Wahyuni dan Eko Yuli hebat sekali ya. Kompetisi berikutnya harus lebih banyak medali -Jkw https://t.co/7oN2tAuaWu</t>
  </si>
  <si>
    <t>Kemarin ngobrol dengan para budayawan di Galeri Nasional. Banyak kritik dan saran bagus -Jkw https://t.co/5ncVua3emX</t>
  </si>
  <si>
    <t>Menanam pohon di Kebun Raya Samosir &amp;amp; di Parparean, Porsea. Sejuta pohon akan ditanam di sekeliling Danau Toba -Jkw https://t.co/Qaxa1Ep45C</t>
  </si>
  <si>
    <t>LIVE on #Periscope: Meriahnya #KarnavalDanauToba di Balige Tobasa. Indonesia kaya seni dan budaya https://t.co/vDsmi1EnFV</t>
  </si>
  <si>
    <t>Wah, indah sekali Pulau Samosir dan Danau Toba ini. Potensi wisatanya sangat besar untuk dikembangkan -Jkw https://t.co/y7jQephcoQ</t>
  </si>
  <si>
    <t>Buat yg nggak bisa datang ke acara #PesonaDanauToba bisa nonton siarannya di https://t.co/7m7ZYckXR8  - Jkw</t>
  </si>
  <si>
    <t>Baru sampai di Sibolga. Wah, warga rupanya sudah nunggu dari pagi. Senang sekali bisa tatap muka dengan mereka -Jkw https://t.co/jwXjXWDYyt</t>
  </si>
  <si>
    <t>Perikanan &amp;amp; pariwisata Nias harus maju. Setahun kedepan ada tambahan listrik 50 MW. Kita percepat -Jkw https://t.co/Lbz0esdp0a</t>
  </si>
  <si>
    <t>Infrastruktur terus dibangun, dana desa bergulir, pelan2 kemiskinan dan ketimpangan sosial kita kurangi -Jkw https://t.co/1EpZlYIaeM</t>
  </si>
  <si>
    <t>Nias kurang listrik. Sudah ada pasokan 27 megawatt. Saya akan tambah 25 megawatt lagi. Oktober harus selesai -Jkw https://t.co/gJDr06eHcL</t>
  </si>
  <si>
    <t>Saya dan Ibu Iriana mengenakan baju daerah Nias. Warnanya mentereng banget. Keren nggak? -Jkw https://t.co/8tepbStepr</t>
  </si>
  <si>
    <t>Setelah Jumatan, membagikan buku untuk anak2 di Masjid Jami Ilir, Nias. Semoga bermanfaat -Jkw https://t.co/akOhusUVe5</t>
  </si>
  <si>
    <t>Silaturahmi dengan warga berprestasi. Dedikasi dan pengabdian mereka adalah teladan kita semua -Jkw https://t.co/mccyYU4kkv</t>
  </si>
  <si>
    <t>Akhirnya, kita dengar Indonesia Raya di Olimpiade Rio 2016. Medali emas dari Tontowi Ahmad &amp;amp; Liliyana Natsir. Selamat! -Jkw</t>
  </si>
  <si>
    <t>Ini saat upacara penurunan bendera HUT #RI71 tadi sore. Besok dan selamanya, Merah Putih terus berkibar -Jkw https://t.co/tN9kCa2JQL</t>
  </si>
  <si>
    <t>Di hari kemerdekaan #RI71 kita menghayati jasa pahlawan. Para veteran masih semangat sekali. Teladan kita semua -Jkw https://t.co/6wGOahByCN</t>
  </si>
  <si>
    <t>LIVE on #Periscope: Berkibarlah sang Saka Merah Putih #RI71 https://t.co/06hJSpXk6o</t>
  </si>
  <si>
    <t>LIVE on #Periscope: Khidmat dalam peringatan detik2 Proklamasi #RI71 https://t.co/KrDanJ2kWk</t>
  </si>
  <si>
    <t>Kita doakan pasangan Tontowi/Liliyana memberi kado #RI71 emas pertama bagi Indonesia dari cabang bulu tangkis #Olympics2016 -Jkw</t>
  </si>
  <si>
    <t>Kali ini, kita bisa saksikan detik2 Proklamasi #RI71 dgn teknologi kamera 360Â° lewat kanal YouTube &amp;amp; Twitter saya -Jkw</t>
  </si>
  <si>
    <t>Pramuka itu keren. Ayo siapa yg ikut Pramuka? Siaga, Penggalang, Penegak atau Pandega? Salam Pramuka -Jkw https://t.co/umXsiH0BIn</t>
  </si>
  <si>
    <t>Indonesia adalah negara hukum. Yang ditunggu rakyat adalah Undang-Undang yg memastikan rasa adil dan rasa aman -Jkw https://t.co/BKbLedQa7m</t>
  </si>
  <si>
    <t>Kemarin makan siang dengan beberapa YouTubers Indonesia. Kreatif banget. Banyak masukan bagus -Jkw https://t.co/vrfhc4VVyk</t>
  </si>
  <si>
    <t>Alhamdulillah, nambah lagi medali perak di Olimpiade Rio 2016. Eko Yuli Irawan di cabang angkat besi. Ayo, atlet Indonesia semangat! -Jkw</t>
  </si>
  <si>
    <t>Senang lihat anak2 ceria &amp;amp; optimis. Masa depan Indonesia di tangan mereka yang OPTIMIS &amp;amp; BERANI BERKOMPETISI -Jkw https://t.co/vkABN4mGuv</t>
  </si>
  <si>
    <t>Lifter putri Sri Wahyuni memperoleh medali perak pada Olimpiade Rio 2016. Rakyat Indonesia bangga -Jkw</t>
  </si>
  <si>
    <t>Anak2 sedang bersiap menerima tamu negara yaitu Presiden Ukraina, Petro Poroshenko -Jkw https://t.co/KkD3Och0pr</t>
  </si>
  <si>
    <t>Goresan sederhana sy diteruskan Srihadi Soedarsono jadi indah &amp;amp; bermakna. Judulnya: Bambu Runcing, Merah Putih -Jkw https://t.co/NVMDDbXsn1</t>
  </si>
  <si>
    <t>Di Pembukaan Pameran Lukisan 17/71, tadinya mau menggores tulisan "Seni" tapi belum rampung, jadinya abstrak -Jkw https://t.co/lFcpxZ1ZZT</t>
  </si>
  <si>
    <t>Ada 28 lukisan maestro, koleksi Istana yg dipamerkan di Galeri Nasional 2 s/d 30 Ags. Ayo ajak teman &amp;amp; keluarga -Jkw https://t.co/JMm9dS6Umr</t>
  </si>
  <si>
    <t>Islam yg moderat, yg ada di Indonesia, menjadi sumber pemikiran Islam dunia #MTQLombok -Jkw https://t.co/wkyRaLpFqi</t>
  </si>
  <si>
    <t>Wujudkan revolusi karakter mental dalam pemantapan nilai Islam Rahmatan Lil Alamin -Jkw https://t.co/Fa5mPFFAiy</t>
  </si>
  <si>
    <t>Kokohnya suatu negara dimulai dari fondasi keluarga. Selamat Hari Keluarga Nasional -Jkw</t>
  </si>
  <si>
    <t>Prioritas nomor satu adalah bekerja yg terbaik untuk rakyat -Jkw</t>
  </si>
  <si>
    <t>Perubahan kabinet utk perbaikan &amp;amp; penguatan kinerja. Supaya bisa kerja lebih kompak, lebih cepat &amp;amp; lebih nyata -Jkw https://t.co/9rU9Ee86kT</t>
  </si>
  <si>
    <t>Kabinet baru akan segera diumumkan. Dukungan rakyat sangat penting untuk keberhasilan pemerintah -Jkw</t>
  </si>
  <si>
    <t>TNI dan Polri harus kompak. Upacara Prasetya Perwira TNI-Polri 2016 untuk 720 perwira, amat megah. Membanggakan -Jkw https://t.co/3CrX4cpJ4l</t>
  </si>
  <si>
    <t>Selamat pagi.. Ini foto2 acara semalam saat pembekalan Calon Perwira Remaja Akademi TNI/Polri 2016 -Jkw https://t.co/BrJgDlhcTv</t>
  </si>
  <si>
    <t>Baru selesai bicara tentang optimisme dan kerja keras pemerintah. Bangsa ini harus maju menjadi bangsa pemenang -Jkw https://t.co/0ZlD1p5zjH</t>
  </si>
  <si>
    <t>Ayo, ceritakan hari Minggu bersama keluarga dan teman2mu. Bagaimana aktivitas hari ini? -Jkw</t>
  </si>
  <si>
    <t>Anak2 adalah masa depan kita. Kita mendidik dan membuat mereka tumbuh dengan gembira. Selamat Hari Anak Nasional -Jkw</t>
  </si>
  <si>
    <t>Jaksa yang jujur dan profesional idaman kita semua. Teruskan perubahan, lawan mafia kasus. Selamat Hari Bhakti Adhyaksa 2016 -Jkw</t>
  </si>
  <si>
    <t>Sekarang kita bisa melihat pergantian pasukan jaga Istana Kepresidenan. Ayo ke istana hari Minggu ke-2 jam 8 -Jkw https://t.co/sn9I8a8Bwq</t>
  </si>
  <si>
    <t>Serangan di Perancis sangat kejam. Indonesia bersatu dalam solidaritas. Belasungkawa untuk korban dan rakyat Perancis -Jkw</t>
  </si>
  <si>
    <t>Bersilaturahmi dengan warga di Gedung Agung Yogyakarta. Terima kasih. Mohon maaf lahir batin -Jkw https://t.co/OIPT90NN0J</t>
  </si>
  <si>
    <t>Mari merayakan hari kemenangan dg semangat kerja, bahu membahu membangun bangsa. Selamat Idul Fitri 1437 H -Jkw https://t.co/NIDYKPIIoy</t>
  </si>
  <si>
    <t>Aksi teror, di manapun, atas nama apapun, tidak dapat dibenarkan. Masyarakat harap tenang tapi tetap waspada -Jkw</t>
  </si>
  <si>
    <t>Kemanusiaan kembali terkoyak. Duka cita mendalam untuk korban bom bunuh diri di Bandara Ataturk Turki. Dunia bersatu lawan terorisme -Jkw</t>
  </si>
  <si>
    <t>Buka bersama dg anak yatim &amp;amp; penyandang disabilitas. Anakku, rajinlah belajar-berdoâ€™a. Allah menyayangi kalian -Jkw https://t.co/JIgDp2oW1K</t>
  </si>
  <si>
    <t>Narkoba merusak anak2 bangsa. Harus dihentikan, dilawan &amp;amp; tdk dibiarkan. Kita tegaskan perang melawan narkoba -Jkw https://t.co/czmg2f0pSu</t>
  </si>
  <si>
    <t>Di usia ke-80, Pak Habibie tetap jadi inspirasi membangun bangsa dengan semangat luar biasa. Selamat ultah, Pak -Jkw https://t.co/Tm24crtdwh</t>
  </si>
  <si>
    <t>Sebagai pulau terdepan, Natuna harus dibangun. Kita fokus pd pengembangan industri perikanan dan migas -Jkw https://t.co/RruWmnjvdu</t>
  </si>
  <si>
    <t>Selamat ulang tahun ke 489 untuk warga DKI Jakarta. Kita ingin Jakarta menjadi kota megapolitan yang maju, modern dan berbudaya -Jkw</t>
  </si>
  <si>
    <t>Terima kasih ucapan selamat ulang tahun &amp;amp; doanya. Tetap bersyukur dan terus bekerja -Jkw</t>
  </si>
  <si>
    <t>Sejak 1997 Tol Bocimi (Bogor-Ciawi-Sukabumi) 4 kali groundbreaking, tp tak semeterpun dibangun. Kita ambil alih -Jkw https://t.co/177tm5iGZT</t>
  </si>
  <si>
    <t>Banjir, tanah longsor melanda bbrp daerah. Duka cita atas jatuhnya korban tanah longsor di Jateng. Kita bergerak bersama membantunya -Jkw</t>
  </si>
  <si>
    <t>Tadi bersama Ibu Iriana ngabuburit ke taman bunga. Bunganya indah &amp;amp; bagus2. Ayo kita kembangkan bunga nusantara -Jkw https://t.co/Rn1Bv5aUi8</t>
  </si>
  <si>
    <t>20 th mangkrak, tol Pemalang-Batang-Semarang kini dibangun. Jika pembebasan tanah beres, akhir 2018 beroperasi -Jkw https://t.co/orMhWecyWB</t>
  </si>
  <si>
    <t>Tol Pejagan-Pemalang mulai beroperasi. Pergerakan barang lbh lancar &amp;amp; pemudik lebih cepat smp kampung halaman -Jkw https://t.co/922zdDIrV8</t>
  </si>
  <si>
    <t>Pesta Kesenian Bali momen yg ditunggu-tunggu rakyat Bali &amp;amp; wisatawan manca negara. Semarak &amp;amp; sarat pesan budaya -Jkw https://t.co/cHAKm6sbqB</t>
  </si>
  <si>
    <t>Selamat berbuka #Puasa. Ibadah puasa lebih bermakna bila mampu menjaga toleransi dan kebhinnekaan kita -Jkw</t>
  </si>
  <si>
    <t>Di Banten, ibu2 mengeluh listrik rumahnya masih nyalur dr tetangga. Listrik merata agar kesejahteraan jg merata -Jkw https://t.co/A48DTuj600</t>
  </si>
  <si>
    <t>Selamat datang #Ramadhan. Semoga ibadah puasa mempertebal keimanan dan kesalehan sosial kita -Jkw</t>
  </si>
  <si>
    <t>Gorontalo sentra jagung &amp;amp; kaya hasil laut. Kalau listrik cukup, pasti menggerakkan perekonomian daerah -Jkw https://t.co/wzCa8MK9s5</t>
  </si>
  <si>
    <t>Pembangkit listrik mangkrak hrs diselesaikan, pembangkit baru segera dibangun utk penuhi harapan rakyat Kalbar -Jkw https://t.co/06GOmKkQlL</t>
  </si>
  <si>
    <t>Pembangkit Listrik Tenaga Mesin Gas (PLTMG) Arun untuk atasi byar pet di Lhokseumawe dan sekitarnya - Jkw https://t.co/f4GJ6EPYzh</t>
  </si>
  <si>
    <t>Pancasila harus jadi ideologi yg bekerja, hrs diamalkan utk raih kemajuan bersama. Selamat Hari Lahir Pancasila -Jkw https://t.co/Zf3k8nZJLi</t>
  </si>
  <si>
    <t>Coba cek kanal YouTube saya di https://t.co/WMdoBs6IwU. Beri masukan ya -Jkw</t>
  </si>
  <si>
    <t>Sensus utk potret ekonomi bangsa sedang dilakukan. Luangkan waktu &amp;amp; ceritakan apa adanya ke petugas sensus -Jkw https://t.co/5tWplT95eF</t>
  </si>
  <si>
    <t>Hari ini Perppu perlindungan anak ditandatangani. Penanganan kejahatan seksual pd anak harus dg cara luar biasa -Jkw https://t.co/MlZaNsWIBU</t>
  </si>
  <si>
    <t>Gubernur &amp;amp; Wagub yg baru dilantik harus dekat dg rakyat. Siapkan daerah di era kompetisi. Selamat bertugas -Jkw https://t.co/5JMniFxmRv</t>
  </si>
  <si>
    <t>Selamat hari Trisuci Waisak utk umat Buddha. Nafas ajaran Buddha adlh Metta, cinta kasih pada semuanya. Semoga semua makhluk berbahagia -Jkw</t>
  </si>
  <si>
    <t>Hari ini pada 21 Mei 1998, kita kenang sebagai awal era reformasi. Semangat reformasi terus kita nyalakan, tidak boleh berhenti -Jkw</t>
  </si>
  <si>
    <t>Dua puluh tahun kemitraan ASEAN-Rusia untuk tingkatkan kesejahteraan &amp;amp; perdamaian dunia -Jkw https://t.co/9pJIs2UYsS</t>
  </si>
  <si>
    <t>Ayo Tim Indonesia, ukir sejarah baru bulu tangkis di Final Piala Thomas. Kita dukung dan doakan Indonesia Raya bergema kembali -Jkw</t>
  </si>
  <si>
    <t>Sebagai bangsa besar, kita harus bangkit meraih kemajuan, berdiri sejajar dgn bangsa2 lain di dunia. Selamat #HariKebangkitanNasional -Jkw</t>
  </si>
  <si>
    <t>Bertemu Presiden Vladimir Putin di Bucherov Rucey, kediaman resminya di Sochi utk pererat kerjasama dua negara -Jkw https://t.co/4gWIoqGmtB</t>
  </si>
  <si>
    <t>Akhir lawatan di Korsel, menerima penghargaan sbg warga kehormatan kota Seoul &amp;amp; dr Asia Journalist Association -Jkw https://t.co/lU9XcVzljg</t>
  </si>
  <si>
    <t>Potensi industri kreatif kita sangat besar. Kita perlu belajar &amp;amp; kerjasama mengembangkannya. Kita pasti bisa -Jkw https://t.co/lyDsTkg5s0</t>
  </si>
  <si>
    <t>Sambutan hangat Presiden Park Geun-hye, warna2i bendera di Istana Cheong Wa Dae menandai persahabatan RI-Korsel -Jkw https://t.co/w76NM5sJEn</t>
  </si>
  <si>
    <t>Sate Maranggi dan kopi Mandailing menu spesial santap siang dengan para CEO Korsel yg berinvestasi di Indonesia -Jkw https://t.co/Bd2m7xoAxj</t>
  </si>
  <si>
    <t>Senang lihat antusiasme 1300 warga RI yg hadir di Seoul. Ramai banget. Kita ajak optimis hadapi era kompetisi -Jkw https://t.co/doKHCZtJvE</t>
  </si>
  <si>
    <t>Selamat ultah ke-74, @Pak_JK. Semoga selalu sehat, panjang umur &amp;amp; tetap energik -Jkw</t>
  </si>
  <si>
    <t>Pembangunan Terminal 3 Ultimate Bandara Soekarno-Hatta kita kebut supaya bisa digunakan lebaran tahun ini -Jkw https://t.co/LkN2ZKTM1Z</t>
  </si>
  <si>
    <t>Alhamdulillah, 4 WNI yg disandera dibebaskan dlm keadaan sehat. Terima kasih kerjasama pemerintah Filipina -Jkw https://t.co/xnVRn3xAgv</t>
  </si>
  <si>
    <t>Selamat juga atas kelulusan adik2 SMK. Bagi yang belum berhasil jangan patah semangat. Kita songsong era kompetisi dengan kerja keras -Jkw</t>
  </si>
  <si>
    <t>Selamat atas kelulusan adik2 SMA &amp;amp; MA. Tetap bersyukur, kerja keras raih prestasi. Bagi yg belum berhasil jangan kecil hati. Semangat! -Jkw</t>
  </si>
  <si>
    <t>Di Istana Yogya Menlu &amp;amp; Panglima Angkatan Bersenjata RI, Malaysia &amp;amp; Filipina bahas pengamanan perbatasan -Jkw https://t.co/EU96b3LMgh</t>
  </si>
  <si>
    <t>Isra Miraj Nabi Muhammad SAW bersama santri &amp;amp; Pak Kiai di Pesantren API Tegalrejo Magelang. Penuh kebersamaan -Jkw https://t.co/8NnKhzN7A6</t>
  </si>
  <si>
    <t>Revitalisasi 1000 pasar pertahun. Wajah baru 3 pasar: Manis Banyumas, Giwangretno Kebumen &amp;amp; Krendetan Purworejo -Jkw https://t.co/uYGoezl65Y</t>
  </si>
  <si>
    <t>Kita semua berduka atas kepergian YY yg tragis. Tangkap &amp;amp; hukum pelaku seberat2nya. Perempuan &amp;amp; anak2 harus dilindungi dari kekerasan -Jkw</t>
  </si>
  <si>
    <t>Pendidikan bukan hanya menjadikan manusia Indonesia cerdas &amp;amp; pintar, tapi upaya memanusiakan manusia. Selamat Hari Pendidikan Nasional -Jkw</t>
  </si>
  <si>
    <t>Kita terus bekerja keras untuk pembebasan 4 WNI lainnya. Kita intensifkan patroli bersama agar tidak terjadi lagi -Jkw</t>
  </si>
  <si>
    <t>Alhamdulillah, 10 WNI yg disandera dibebaskan. Mereka akan dipulangkan. Terima kasih pemerintah Filipina &amp;amp; pihak yang membantu -Jkw</t>
  </si>
  <si>
    <t>Buruh Indonesia harus kompetitif dan hidup sejahtera. Selamat hari buruh internasional -Jkw</t>
  </si>
  <si>
    <t>Pembangunan dermaga peti kemas Depapre Papua dipercepat supaya bisa jadi hub konektivitas &amp;amp; pelabuhan ekspor -Jkw https://t.co/yubbDiZ45U</t>
  </si>
  <si>
    <t>Seperti Pasar Amahami di Bima, Pasar Mama Mama Papua jg akan dibangun. Pasar tradisional jangan kalah sama mal -Jkw https://t.co/CItCYezc37</t>
  </si>
  <si>
    <t>Liga Indonesia Soccer Championship 2016 dibuka dg laga Persipura vs Persija. Maju terus sepak bola Indonesia -Jkw https://t.co/uEUfysI6ks</t>
  </si>
  <si>
    <t>Paket kebijakan ekonomi ke-12 sederhanakan izin, prosedur, waktu &amp;amp; biaya dalam berusaha. Berguna bagi UMKM -Jkw https://t.co/Z793E1dejo</t>
  </si>
  <si>
    <t>Dari Maasvlakte II Port Rotterdam Belanda, kita belajar mengelola pelabuhan dan banjir sekaligus -Jkw https://t.co/FnyjEKLxCL</t>
  </si>
  <si>
    <t>Pertemuan akrab dengan Perdana Menteri Mark Rutte di Catshuis untuk perkuat kerjasama Indonesia-Belanda -Jkw. https://t.co/ni3Ar07lRF</t>
  </si>
  <si>
    <t>Melihat antusiasme masyarakat Indonesia di Jerman, Inggris &amp;amp; Belanda, makin optimis Indonesia jadi negara besar -Jkw https://t.co/gJlAkJH8HF</t>
  </si>
  <si>
    <t>Sambutan hangat dari Tiga Presiden Uni Eropa (Parlemen, Dewan &amp;amp; Komisi). Kerjasama untuk kemajuan bersama -Jkw https://t.co/uBmmF1L57d</t>
  </si>
  <si>
    <t>Masa depan bangsa ada di tangan para kartini, tiang negeri &amp;amp; motor kemajuan. Habis gelap terbitlah terang. Selamat Hari Kartini- Jkw</t>
  </si>
  <si>
    <t>Memberi semangat desainer muda yang berpameran di London. Industri kreatif Indonesia mendunia -Jkw https://t.co/8B8XqoJWaj</t>
  </si>
  <si>
    <t>Bertemu dengan PM David Cameron untuk tingkatkan kerjasama industri kreatif &amp;amp; sebarkan perdamaian -Jkw https://t.co/H8lT9AKHtd</t>
  </si>
  <si>
    <t>Kemarin bertemu Kanselir Angela Merkel di Berlin. Pembicaraan produktif: komitmen investasi &amp;amp; kerjasama vokasi -Jkw https://t.co/gtbrbN4Afe</t>
  </si>
  <si>
    <t>Kita bangga dg prestasi Musa La Ode Abu Hanafi, hafidz 7 tahun di Musabaqah Hifzil Quran Internasional di Mesir -Jkw https://t.co/Q101vjUTcR</t>
  </si>
  <si>
    <t>Reformasi total sepak bola hingga muncul klub2 bola profesional, timnas yg disegani &amp;amp; pemain yg berprestasi -Jkw https://t.co/UCIPtUbKh2</t>
  </si>
  <si>
    <t>Ada 2 hal yg diwariskan ke anak cucu kita: ilmu pengetahuan &amp;amp; kelestarian alam. Banyak belajar dan cintai alam -Jkw https://t.co/ebBjZsobHm</t>
  </si>
  <si>
    <t>Kita berduka atas terbunuhnya dua petugas pajak KPP Sibolga yang tengah jalankan tugas negara. Usut tuntas &amp;amp; hukum pelakunya! -Jkw</t>
  </si>
  <si>
    <t>Latihan humanitarian antar Angkatan Laut negara2 Samudera Pasifik &amp;amp; Hindia untuk memenangkan kemanusiaan -Jkw https://t.co/P26HTV354J</t>
  </si>
  <si>
    <t>Gotong royong &amp;amp; sinergi aksi kunci angkat ekonomi rakyat. Kita mulai dari Brebes Jawa Tengah -Jkw https://t.co/B3xOgtz6gA</t>
  </si>
  <si>
    <t>Mendengar langsung keluhan petani bawang soal hama yg sulit dibasmi. Pemerintah segera cari solusi mengatasinya -Jkw https://t.co/xbGRUoRy3v</t>
  </si>
  <si>
    <t>Dirgahayu TNI Angkatan Udara ke-70. Jayalah sayap pelindung NKRI. Swa Bhuwana Paksa -Jkw</t>
  </si>
  <si>
    <t>Kemarin di Muktamar VIII PPP bertemu dengan KH Maimun Zubair. Mbah Moen selalu jadi perekat &amp;amp; dorong islah. -Jkw https://t.co/q8HTROFaRJ</t>
  </si>
  <si>
    <t>Sebagai negara kepulauan, sdh lama kita memunggungi laut. Tol Laut hubungkan pulau2 di Maluku Utara &amp;amp; Maluku -Jkw https://t.co/W0X32REajt</t>
  </si>
  <si>
    <t>Listrik harus terlayani di Morotai &amp;amp; pulau terluar lainnya. Energi baru terbarukan solusinya -Jkw https://t.co/SlEsGi04ns</t>
  </si>
  <si>
    <t>Pelabuhan Wasior, titik terluar penyambung tol laut. Konektivitas tekan disparitas harga, persatukan Indonesia -Jkw https://t.co/Rfj50YZBlg</t>
  </si>
  <si>
    <t>Jembatan Merah Putih, terpanjang di Indonesia Timur. Simbol perdamaian dan kebersamaan rakyat Maluku -Jkw https://t.co/IHKB3rfjNH</t>
  </si>
  <si>
    <t>Anak2ku, selamat menempuh Ujian Nasional. Jangan lupa berdoa, konsentrasi &amp;amp; berani jujur -Jkw</t>
  </si>
  <si>
    <t>Final Piala Bhayangkara berlangsung seru, pemain dan penonton bisa jaga sportivitas. Selamat untuk Arema Cronus -Jkw https://t.co/DohcZUGIIe</t>
  </si>
  <si>
    <t>Anak2ku yang besok menempuh Ujian Nasional siapkan diri dengan baik, kosentrasi belajar &amp;amp; berani jujur untuk raih prestasi terbaik -Jkw</t>
  </si>
  <si>
    <t>Siapa jagomu di final Turnamen Piala Bhayangkara malam ini ? Ayo jaga ketertiban dan suportivitas -Jkw</t>
  </si>
  <si>
    <t>Bu Waldjinah, terimakasih atas totalitasnya mengabdi dan menjaga kebudayaan Indonesia -Jkw https://t.co/GrzcwXDVTT</t>
  </si>
  <si>
    <t>Selamat #HariFilmNasional 2016. Ayo majukan film nasional sebagai wajah kepribadian bangsa, wadah industri kreatif &amp;amp; penggerak ekonomi -Jkw</t>
  </si>
  <si>
    <t>Indonesia mengutuk keras serangan bom di Lahore. Teror atas nama apapun tidak dibenarkan. Dukacita mendalam utk korban, rakyat Pakistan -Jkw</t>
  </si>
  <si>
    <t>Selamat merayakan Paskah bagi umat Kristiani. Semoga Paskah membawa harapan dan semangat baru untuk kita semua -Jkw</t>
  </si>
  <si>
    <t>Ibu adalah sekolah pertama dan utama bagi anak-anak kita. Selamat Harlah Muslimat NU ke-70 -Jkw https://t.co/Qhf10BPzbi</t>
  </si>
  <si>
    <t>Penyandang disabilitas berat dapatkan bantuan dari Negara. Masyarakat juga bisa bergerak bantu mereka -Jkw https://t.co/sDkVAsFHgA</t>
  </si>
  <si>
    <t>Negara perlu perhatikan warga lanjut usia. Kartu Asistensi Sosial Lanjut Usia ringankan beban orang tua kita -Jkw https://t.co/meBxtbsGAm</t>
  </si>
  <si>
    <t>Bendungan Teritip dibangun untuk memenuhi pasokan air warga Balikpapan, pengendali banjir dan destinasi wisata -Jkw https://t.co/15MW6mI4K5</t>
  </si>
  <si>
    <t>Tahun 2018 kita punya jalan tol pertama di Kalimantan. Jarak Balikpapan ke Samarinda akan semakin dekat -Jkw https://t.co/RySCKUDQKN</t>
  </si>
  <si>
    <t>Bandara Juwata, pintu gerbang baru Indonesia di utara. Konektivitas kunci menangkan kompetisi -Jkw https://t.co/6JlTKgezeR</t>
  </si>
  <si>
    <t>Perbatasan, beranda terdepan Indonesia. Kita bangun kawasan perbatasan untuk jadi kebanggaan rakyat -Jkw https://t.co/8t0DwOu4mo</t>
  </si>
  <si>
    <t>Mengutuk keras serangan bom di Brussels. Duka cita mendalam untuk korban dan rakyat Belgia. Belgia, jangan takut! Kami bersamamu -Jkw</t>
  </si>
  <si>
    <t>Jembatan Pak Kasih Tayan, Kalbar beri manfaat nyata bagi rakyat. Mobilitas warga, barang dan jasa lebih mudah -Jkw https://t.co/KJJJsqIoMM</t>
  </si>
  <si>
    <t>Dukacita mendalam atas gugurnya 13 prajurit TNI dalam jatuhnya helikopter TNI AD HA 5171 di Poso. Mereka gugur jalankan tugas negara -Jkw</t>
  </si>
  <si>
    <t>Bendungan Nipah Jawa Timur ini dapat mengairi sawah 1.150 Ha. Ketersediaan air jamin produksi pangan kita -Jkw https://t.co/T7PJhYnte2</t>
  </si>
  <si>
    <t>Tol Surabaya-Mojokerto ini kunci membangun sentra ekonomi baru Jawa Timur. Bangun infrastruktur jangan ditunda -Jkw https://t.co/yMYZVUhF2Q</t>
  </si>
  <si>
    <t>Sedih melihat aset negara di proyek Hambalang mangkrak. Penuh alang-alang. Harus diselamatkan -Jkw https://t.co/LPM3BEfnhS</t>
  </si>
  <si>
    <t>Semalam Piala Bhayangkara semarak. Dukung tim kesayanganmu secara sportif. Bangkitlah sepakbola Indonesia -Jkw https://t.co/TkElDTRP6J</t>
  </si>
  <si>
    <t>Menyapa dan mendengar aspirasi petani di Desa Tomo, Sumedang. Semoga panen kali ini bawa keuntungan bagi petani -Jkw https://t.co/Igt9WfeFx3</t>
  </si>
  <si>
    <t>Bendungan Jatigede mengairi 90 ribu ha sawah, pembangkit listrik 110 MW, pengendali banjir, tempat wisata baru -Jkw https://t.co/si6R61aXpt</t>
  </si>
  <si>
    <t>Selamat atas terpilihnya Presiden Htin Kyaw. Kita terus tingkatkan kerja sama di berbagai bidang dengan Myanmar -Jkw</t>
  </si>
  <si>
    <t>Kapal FV Viking akan ditenggelamkan separuh badan di Pengandaran untuk jadi monumen melawan illegal fishing -Jkw https://t.co/oOQT3sxas9</t>
  </si>
  <si>
    <t>13 negara bertahun2 memburu FV. Viking, kapal pencuri ikan lintas negara. Indonesia berhasil menangkapnya -Jkw https://t.co/taOBUm2TZq</t>
  </si>
  <si>
    <t>Praveen/Debby, luar biasa. Selamat Juara All England! Saya dan seluruh rakyat Indonesia sangat bangga -Jkw</t>
  </si>
  <si>
    <t>Bangsa Indonesia kehilangan JS Badudu. Sepanjang hidupnya diabdikan untuk bahasa Indonesia. Pengabdiannya jadi teladan kita bersama -Jkw</t>
  </si>
  <si>
    <t>Pasangan Praveen/Debby berhasil masuk Final All England. Ayo kita dukung dan doakan semoga bisa juara -Jkw</t>
  </si>
  <si>
    <t>Menyaksikan gerhana matahari total dari Istana Bogor. Inilah tanda-tanda kekuasaan Allah, kebesaran Allah -Jkw https://t.co/ihHp9cyf9H</t>
  </si>
  <si>
    <t>Selamat menjalankan catur brata penyepian bagi umat Hindu. Semoga keheningan Nyepi membawa kedamaian dan kebahagiaan untuk kita semua -Jkw</t>
  </si>
  <si>
    <t>Selamat Hari Perempuan Sedunia. Hentikan diskriminasi dan kekerasan terhadap perempuan -Jkw</t>
  </si>
  <si>
    <t>Kita prihatin dengan situasi Palestina. OKI harus bersatu wujudkan kemerdekaan Palestina -Jkw https://t.co/xyi1ZqkOOp</t>
  </si>
  <si>
    <t>Berduka atas korban tenggelamnya KMP Rafelia. Agar tak terulang, saya perintahkan evaluasi semua aspek keselamatan transportasi laut -Jkw</t>
  </si>
  <si>
    <t>Kereta bandara Kualanamu-Medan  bersih, nyaman. Kereta begini akan dibangun di Lampung, Minangkabau &amp;amp; Jakarta -Jkw https://t.co/hh0svyIKMg</t>
  </si>
  <si>
    <t>Meninjau pembangunan tol Medan-Kualanamu-Tebing Tinggi Sumatera Utara. Target selesai pertengahan 2017 -Jkw https://t.co/7d3JwVP8An</t>
  </si>
  <si>
    <t>Ketemu Pak Nurdin. "Bapak" yg dulu sering masakin saya ketika saya tinggal di Tanah Tinggi Gayo -Jkw https://t.co/y4owRrVocX</t>
  </si>
  <si>
    <t>Membanggakan. Tujuh bupati sepakat membangun Danau Toba. Toba akan jadi tujuan wisata dunia -Jkw https://t.co/uhnIMtENBT</t>
  </si>
  <si>
    <t>Mohon maaf listrik masih byar pet di beberapa daerah. Pembangunan pembangkit listrik sedang gencar dilakukan -Jkw https://t.co/nnODDixBLH</t>
  </si>
  <si>
    <t>Energi dan pangan akan menjadi persaingan dunia. Kita perlu memiliki strategi besar untuk memenangkan  pertarungan -Jkw</t>
  </si>
  <si>
    <t>Jalan-jalan sore di sekitar Istana Bogor dan Kebun Raya lumayan berkeringat. Olah raga biar badan tetap sehat -Jkw https://t.co/4BZr5oOWNS</t>
  </si>
  <si>
    <t>Segera melantik 10 Duta Besar Republik Indonesia untuk negara sahabat di Istana Negara -Jkw https://t.co/0SUfvISNFY</t>
  </si>
  <si>
    <t>Karya Eko Nugroho jadi desain Louis Vuitton. Hebat. Seniman perlu dikoneksikan dengan industri fesyen -Jkw https://t.co/BVkpnuPGVg</t>
  </si>
  <si>
    <t>Hiburan pagi memberi makan ikan di kolam dan sungai -Jkw https://t.co/1tXJjzDlWI</t>
  </si>
  <si>
    <t>Indonesia bersih, impian kita semua. Ayo bergerak, ayo gotong-royong bersihkan lingkungan dari sampah -Jkw #BebasSampah2020</t>
  </si>
  <si>
    <t>Kami mengajak @twitter ikut sebarkan pesan toleransi dan perdamaian dunia -Jkw</t>
  </si>
  <si>
    <t>LIVE on #Periscope: Berkunjung ke markas @twitter https://t.co/lRlq6by13z</t>
  </si>
  <si>
    <t>Untuk @_Joeyalexander kita bangga pada prestasimu. Kita dukung dan doakan kamu bisa meraih semua impian -Jkw</t>
  </si>
  <si>
    <t>Di ASEAN US Summit, inovasi teknologi dan ekonomi digital memberi manfaat bagi UMKM utk mengakses pasar dunia -Jkw https://t.co/pa2A9tqXfo</t>
  </si>
  <si>
    <t>Di ASEAN-US Summit saya mengajak para pemimpin dunia bergabung menyebarkan moderasi, toleransi dan perdamaian -Jkw</t>
  </si>
  <si>
    <t>Gubernur sebagai wakil pemerintah pusat, harus sering turun dan melayani rakyat -Jkw https://t.co/71jrRXozFY</t>
  </si>
  <si>
    <t>Kemajuan tol Trans Sumatera di Lampung cepat sekali. Sudah dicor hampir 8 Km. Semoga lebaran 2016 bisa dicoba -Jkw https://t.co/EvKgEGwYRt</t>
  </si>
  <si>
    <t>Banjir bandang, tanah longsor terjadi di beberapa daerah. Pemda, BPBD harus segera turun tangan. Kita waspada bencana di musim hujan -Jkw</t>
  </si>
  <si>
    <t>Selamat merayakan Tahun Baru Imlek bagi masyarakat Tionghoa di seluruh Indonesia. Gong Xi Fa Cai -Jkw</t>
  </si>
  <si>
    <t>Kepala daerah harus menjadi pelindung kebhinnekaan, pelopor dalam membangun masyarakat yang toleran -Jkw</t>
  </si>
  <si>
    <t>Holopis Kuntul Baris. Bersama selesaikan persoalan negeri -Jkw https://t.co/q1gzFCy7Ny</t>
  </si>
  <si>
    <t>Indeks persepsi korupsi Indonesia membaik, naik dua poin. Namun masih banyak yang perlu dibenahi -Jkw https://t.co/wb8jyhsVoB</t>
  </si>
  <si>
    <t>Membanggakan! Fransiska Dimitri Inkiriwang &amp;amp; Mathilda Dwi Lestari dari Unpar bisa menaklukkan Aconcagua, puncak tertinggi benua Amerika -Jkw</t>
  </si>
  <si>
    <t>Kita perlu waspadai virus Zika. Hindari nyamuk bersarang di dalam atau di sekitar rumah kita -Jkw</t>
  </si>
  <si>
    <t>Selamat datang PM Hongaria Yang Mulia Viktor Orban di negeri kepulauan Indonesia -Jkw</t>
  </si>
  <si>
    <t>Selamat Milad NU ke-90. Tetap setia mengawal kebhinnekaan dan wujudkan Islam sebagai rahmat bagi alam semesta -Jkw</t>
  </si>
  <si>
    <t>Selamat untuk Praveen Jordan/Debby Susanto raih juara #IndiaGPG. Kita ikut bangga. Maju terus perbulutangkisan Indonesia -Jkw</t>
  </si>
  <si>
    <t>Sempatkan olah raga bersama keluarga. Jangan lupa dukung pebulutangkis Praveen/Debby hadapi pasangan Thailand hari ini  #FINALIndiaGPG -Jkw</t>
  </si>
  <si>
    <t>Ayooo warga yang belum punya KTP  segera diurus. Sekarang E- KTP berlaku seumur hidup -Jkw</t>
  </si>
  <si>
    <t>Borobudur dan Prambanan peninggalan budaya yang masih memesona. Ayo kita lestarikan &amp;amp; majukan -Jkw https://t.co/NkPoNcHpUt</t>
  </si>
  <si>
    <t>Setelah sekian lama, Pak Ahok, Gubernur yang berhasil mewujudkan Masjid Fatahillah di Balai Kota DKI Jakarta -Jkw https://t.co/2uEjPGMw7D</t>
  </si>
  <si>
    <t>Ayo anggota TNI dan POLRI kerja lebih profesional. Rakyat menunggu kiprah kalian semua -Jkw</t>
  </si>
  <si>
    <t>Polisi dipercaya rakyat kalau bisa memberikan rasa aman bagi warga. TNI disegani rakyat jika bisa menjaga keutuhan NKRI. Setuju?  -Jkw</t>
  </si>
  <si>
    <t>Malam ini maestro tembang Ibu Waljinah dapat penghargaan KompasTV. Hebat dan patut. Ada yg hafal lagunya? -Jkw</t>
  </si>
  <si>
    <t>Akun instagram saya yang resmi ini: https://t.co/8vlQtgMaLM. Yang lain bukan akun saya lho ya -Jkw https://t.co/FWA7vF3eeg</t>
  </si>
  <si>
    <t>Kereta api masa depan transportasi massal kita. Kota-kota yang padat penduduknya harus sudah menggunakan moda transportasi ini -Jkw</t>
  </si>
  <si>
    <t>Kereta cepat Jakarta-Bandung adalah bagian dari rencana besar kita menghubungkan kota-kota besar di Jawa dan luar Jawa -Jkw</t>
  </si>
  <si>
    <t>Tujuan kebijakan pangan semata-mata agar pangan untuk rakyat cukup, sehat dan aman -Jkw https://t.co/zcSN4k6pvJ</t>
  </si>
  <si>
    <t>Musim hujan, waspadai kemungkinan banjir. Ayo gotong royong bersihkan saluran air. Jangan buang sampah sembarangan -Jkw</t>
  </si>
  <si>
    <t>Timor-Leste adalah salah satu negara tetangga kita yg terdekat. Kita dua  negara yg bersaudara -Jkw https://t.co/Nl45WqDsdc</t>
  </si>
  <si>
    <t>Selamat kepada Mitra Kukar, Juara Piala Jenderal Sudirman. Permainan yang seru meski di tengah hujan deras -Jkw https://t.co/bNZAF7cCrQ</t>
  </si>
  <si>
    <t>Final Piala Jenderal Sudirman nanti malam pasti seru. Klub mana yg kalian favoritkan juara? -Jkw https://t.co/s48BPN97ea</t>
  </si>
  <si>
    <t>Jalan sehat, olah raga santai, murah meriah dan guyub. Kesehatan tubuh perlu dijaga -Jkw https://t.co/3gl9RtxTeG</t>
  </si>
  <si>
    <t>Ayo nonton Final Piala Jenderal Sudirman di Stadion GBK antara Semen Padang VS Mitra Kukar. Tetap sportif! -Jkw https://t.co/1fDnH3pxdW</t>
  </si>
  <si>
    <t>Tenun ikat Flores unik, motifnya kaya dan nyaman dipakai -Jkw https://t.co/obc8nj7qMr</t>
  </si>
  <si>
    <t>Pembangunan infrastuktur dan deregulasi mutlak harus dilakukan agar industri nasional bangkit -Jkw https://t.co/N22dgGYySK</t>
  </si>
  <si>
    <t>Industri adalah masa depan ekonomi kita. Kita harus memiliki daya saing tinggi supaya bisa berkompetisi -Jkw https://t.co/bi2IfUsTwi</t>
  </si>
  <si>
    <t>Kereta cepat Jakartaâ€“Bandung hanyalah fase pertama. Ke depan, kereta cepat menghubungkan kota2 besar di Jawa -Jkw https://t.co/oDIn3ekKUi</t>
  </si>
  <si>
    <t>Siapapun catut nama saya (keluarga/relawan/pejabat/lainnya), minta jabatan/proyek abaikan saja. Pemerintahan bersih harus dipraktikkan -Jkw</t>
  </si>
  <si>
    <t>Perundungan, kekerasan pada anak tidak bisa ditolerir. Orangtua, pendidik dan media ujung tombak perlindungan -Jkw https://t.co/QxjXJSX8uv</t>
  </si>
  <si>
    <t>Titik api sudah mulai muncul lagi. Segera antisipasi jangan sampai meluas. Kita semua harus bergerak. Jangan sampai asap datang lagi -Jkw</t>
  </si>
  <si>
    <t>Hari ini di Kemenhub dimulai tradisi baru: kontrak kegiatan strategis di bidang transportasi dilakukan di awal tahun -Jkw</t>
  </si>
  <si>
    <t>Jakarta normal kembali. Coba kirim foto, video meriahnya car free day pagi ini. Saya mau lihat -Jkw</t>
  </si>
  <si>
    <t>Kewaspadaan kita harus bertambah sebab teroris belum musnah. Jaga dan lindungi keluarga dari pengaruh ideologi teroris -Jkw</t>
  </si>
  <si>
    <t>Terima kasih kepada semua kepala negara sahabat yang memberi dukungan bagi rakyat Indonesia melawan terorisme -Jkw</t>
  </si>
  <si>
    <t>@leehsienloong Indonesia appreciates the support of the people of Singapore. We stand together against terrorism.</t>
  </si>
  <si>
    <t>@TurnbullMalcolm Thank you. We are a peaceful nation and we will keep it that way.</t>
  </si>
  <si>
    <t>Saya bangga rakyat Indonesia tidak takut hadapi teroris. Kita semua ingin hidup damai di negeri ini -Jkw https://t.co/mXYMBb1YYf</t>
  </si>
  <si>
    <t>Pembangunan harus memberi ruang pada UKM, jangan terus memperbesar konglomerasi -Jkw https://t.co/grmJsRGPK3</t>
  </si>
  <si>
    <t>Sekarang tidak boleh lagi pemburu rente merusak program pembangunan. Efisiensi prasyarat untuk kita bisa bersaing -Jkw</t>
  </si>
  <si>
    <t>Untuk memastikan pembangunan berjalan saya selalu turun tangan ke bawah. Saya tidak mau hanya menerima laporan ABS (Asal Bapak Senang) -Jkw</t>
  </si>
  <si>
    <t>Tidak ada tempat untuk terorisme di bumi Indonesia. Semua warga dunia juga harus bersatu memeranginya -Jkw</t>
  </si>
  <si>
    <t>Saya berbelasungkawa atas korban aksi teror. Kita akan kejar, tangkap dan hukum pelaku serta dalangnya -Jkw https://t.co/siAf9hEXSI</t>
  </si>
  <si>
    <t>Kita serius mencari solusi untuk mengatasi ketegangan Arab Saudi dengan Iran. Saya utus Menlu untuk jalankan tugas itu -Jkw</t>
  </si>
  <si>
    <t>Saya bangga dengan PDI Perjuangan. Teguh menegakkan ideologi kerakyatan. Dirgahayu ke-43 -Jkw</t>
  </si>
  <si>
    <t>Hijau dedaunan dan udara sejuk sangat menyegarkan. Mestinya semua kota punya kebun raya seperti di Bogor -Jkw https://t.co/OZaOAi55jN</t>
  </si>
  <si>
    <t>Saya harap kita semua bekerja saja dengan baik. Urusan angkat dan ganti menteri biar jadi urusan saya -Jkw</t>
  </si>
  <si>
    <t>Biasanya pengadaan dimulai pertengahan tahun. 2016 ini sudah dimulai Januari. Roda ekonomi akan bergerak cepat -Jkw https://t.co/aisjEKQKKc</t>
  </si>
  <si>
    <t>Kita berduka atas berpulangnya Empu Ageng Edhie Soenarso, pematung Tugu Dirgantara Pancoran. Karyanya jadi inspirasi generasi muda -Jkw</t>
  </si>
  <si>
    <t>Hari ini saya lepas 190 ekor burung di Kebun Raya Bogor. Kita jaga terus ekosistem -Jkw https://t.co/w4zDBzDNw3</t>
  </si>
  <si>
    <t>Empat malam berkesan di Papua. Masyarakat yang ramah. Papua benar-benar surga kecil yang diturunkan ke bumi -Jkw https://t.co/RlEsgmdxwc</t>
  </si>
  <si>
    <t>Tepung sagu secara ekonomi sangat potensial. Ekosistem gambut dan pesisir cocok ditanami sagu -Jkw https://t.co/YDKNKrcuJ8</t>
  </si>
  <si>
    <t>Pulau Pianemo Raja Ampat, sangat indah. Surga kecil di Tanah Papua -Jkw https://t.co/cnBCXGeez6</t>
  </si>
  <si>
    <t>Fajar perdana 2016 di dermaga Waiwo, Raja Ampat, tempat terbaik di dunia untuk snorkeling -Jkw https://t.co/mLV22FA9R9</t>
  </si>
  <si>
    <t>Dari timur Indonesia, Raja Ampat, #SelamatTahunBaru 2016. Optimis! -Jkw</t>
  </si>
  <si>
    <t>Bandar Udara Sorong beroperasi Februari 2016. Satu per satu kita jalin transportasi antar kota di Papua -Jkw https://t.co/S5Lc7Kd3TA</t>
  </si>
  <si>
    <t>Bandara Kaimana penting untuk menggerakkan ekonomi. Wisatawan bisa menikmati "Senja di Kaimana" -Jkw</t>
  </si>
  <si>
    <t>Bandara Wamena pintu gerbang warga pegunungan tengah Papua dengan daerah-daerah lain di seluruh Indonesia -Jkw https://t.co/YfabFdyg2r</t>
  </si>
  <si>
    <t>Bakar Batu: kebersamaan dan persaudaraan yang indah dari Papua -Jkw https://t.co/72SOMv1uH0</t>
  </si>
  <si>
    <t>8. Hari ini di Merauke, ujung paling timur Indonesia, saya letakkan Kapsul Waktu: Impian Indonesia 2015-2085-Jkw https://t.co/LUXYvAQf1F</t>
  </si>
  <si>
    <t>10. Apakah #ImpianIndonesia saudara saudara? Â Tiap rakyat Indonesia harus punya cita-cita tinggi, untuk kejayaan bangsa-Jkw</t>
  </si>
  <si>
    <t>9. Kita harus punya impian bersama, "Impian Indonesia" yang memberi kekuatan untuk kita berjuang -Jkw</t>
  </si>
  <si>
    <t>7.Impian rakyat dan impian saya akan bersama-sama disimpan dlm monumen Kapsul Waktu, Impian Indonesia 2015â€“2085-Jkw https://t.co/Y1HMsWOCi7</t>
  </si>
  <si>
    <t>6.Saya juga menuliskan impian saya sebagai rangkuman impian rakyat, "Impian Indonesia" untuk 70 tahun kedepan-Jkw https://t.co/FQUnqUXEWk</t>
  </si>
  <si>
    <t>5. Saya telah membaca 238 butir impian rakyat dari 34 provinsi di seluruh Indonesia-Jkw https://t.co/PoBzGQeeXu</t>
  </si>
  <si>
    <t>4. Ini ide unik, pertama sepanjang sejarah Indonesia untuk kumpulkan impian masyarakat dari setiap propinsi di Indonesia-Jkw</t>
  </si>
  <si>
    <t>3. Anak anak muda kreatif Indonesia menyambut gerakan ini dengan kegiatan Ekspedisi Kapsul Waktu yang baru dibuka 70 tahun mendatang-Jkw</t>
  </si>
  <si>
    <t>2. Gerakan ini menekankan pentingnya kerja keras secara total untuk tingkatkan potensi bangsa-Jkw</t>
  </si>
  <si>
    <t>1. Awal 2015, saya luncurkan Gerakan Nasional Ayo Kerja dari titik paling barat Indonesia di Kilometer Nol, Kota Sabang, Aceh-Jkw</t>
  </si>
  <si>
    <t>Pemberantasan korupsi tidak boleh berhenti. Saya berharap pimpinan baru KPK segera bekerja di gedung baru ini dengan semangat baru -Jkw</t>
  </si>
  <si>
    <t>Sejak berdirinya KPK, fasilitas belumlah cukup. Gedung baru ini penunjang kinerja KPK semakin kuat -Jkw</t>
  </si>
  <si>
    <t>Saya melihat, ego sektoral seringkali menjadi penghambat keberhasilan pemberantasan korupsi. Itu harus segera dihilangkan. -Jkw</t>
  </si>
  <si>
    <t>KPK harus didorong melalui langkah-langkah hukumnya yang profesional, kredibel, transparan dan akuntabel -Jkw</t>
  </si>
  <si>
    <t>KPK harus terus dijaga sebagai lembaga yang independen yang bebas dari pengaruh kekuatan politik -Jkw</t>
  </si>
  <si>
    <t>Kepercayaan publik yang telah diraih KPK harus terus dipertahankan dan ditingkatkan dengan terus bekerja secara lebih profesional -Jkw</t>
  </si>
  <si>
    <t>Ini kepentingan seluruh rakyat Indonesia. Indonesia bisa bangkit menjadi bangsa yang besar, kalau kita bebas dari korupsi -Jkw</t>
  </si>
  <si>
    <t>KPK akan terus berhadapan dengan harapan publik yang semakin tinggi terhadap keberhasilan pemberantasan korupsi -Jkw</t>
  </si>
  <si>
    <t>Seperti halnya seluruh rakyat, saya menaruh harapan besar pada KPK mewujudkan pemerintahan yang bersih dan Indonesia bebas korupsi -Jkw</t>
  </si>
  <si>
    <t>Tujuan kita semua hanya satu yaitu bagaimana caranya agar dapat memberantas korupsi secara lebih efektif -Jkw</t>
  </si>
  <si>
    <t>Semangat memberantas korupsi perlu ditopang oleh kapasitas dan kompetensi sumber daya manusia yang kuat juga -Jkw</t>
  </si>
  <si>
    <t>Pimpinan KPK baru harus terus menyalakan semangat pemberantasan korupsi di tanah air -Jkw https://t.co/zSqMwd1amb</t>
  </si>
  <si>
    <t>Kita Bhinneka Tunggal Ika. Hidup bersama sebagai keluarga satu bangsa dan umat Tuhan. Salam Natal dari Kupang -Jkw https://t.co/Ksa9dbW7L5</t>
  </si>
  <si>
    <t>Tujuh Pos Lintas Batas Negara (PLBN) Terpadu akan jadi titik pertumbuhan ekonomi baru NTT -Jkw https://t.co/lavgReYnhR</t>
  </si>
  <si>
    <t>Kita bangun 7 waduk dan embung untuk mengatasi masalah pangan di NTT. Air sangat penting untuk pertanian -Jkw https://t.co/PiUg1xUWbE</t>
  </si>
  <si>
    <t>Listrik tenaga surya terbesar di Indonesia di Kupang. Kita pakai energi baru &amp;amp; terbarukan yang ramah lingkungan -Jkw https://t.co/XWhPNc2szx</t>
  </si>
  <si>
    <t>Saya ikut bergembira bersama Slankers untuk pencapaian 32 tahun Slank. Maju terus musik Indonesia -Jkw</t>
  </si>
  <si>
    <t>Taman Nasional Komodo kebanggaan Indonesia, warisan dunia. Kita jaga bersama, rawat bersama -Jkw https://t.co/NL0XsfkLRf</t>
  </si>
  <si>
    <t>Hari ini 11 tahun lalu Aceh terkena musibah tsunami. Kini rakyat Aceh telah bangkit -Jkw</t>
  </si>
  <si>
    <t>Tahun 2016 dana desa Rp 47 T. Gunakan dengan transparan untuk menciptakan lapangan kerja -Jkw https://t.co/MnOCwhMa30</t>
  </si>
  <si>
    <t>Saya mengucapkan selamat merayakan Natal bagi ummat Kristiani. Semoga semangat Natal membawa kegembiraan dan damai untuk kita semua -Jkw</t>
  </si>
  <si>
    <t>Transportasi pengangkut barang saat ini dibutuhkan untuk turunkan biaya logistik, daya saing ekonomi meningkat -Jkw https://t.co/dZQLMqQCiZ</t>
  </si>
  <si>
    <t>Turut berduka cita atas tenggelamnya KM Marina Baru. BASARNAS terus utamakan operasi pencarian dan penyelamatan penumpang -Jkw</t>
  </si>
  <si>
    <t>Bersikap baik kepada semua orang, bukan hanya dengan yang seiman. Selamat memperingati Maulid Nabi Muhammad SAW -Jkw</t>
  </si>
  <si>
    <t>Hormat juga kepada para perempuan  luar biasa yg sudah berkarya untuk negeri -Jkw</t>
  </si>
  <si>
    <t>Saya hormat terhadap para aktivis perempuan, yang gigih memajukan hak-hak perempuan Indonesia -Jkw</t>
  </si>
  <si>
    <t>Masalah diskriminasi dan pemberdayaan perempuan tetap menjadi perhatian kita -Jkw</t>
  </si>
  <si>
    <t>Tahukah Hari Ibu yang kita peringati ini dimulai dengan spirit melawan diskriminasi terhadap perempuan?  -Jkw</t>
  </si>
  <si>
    <t>Ibu saya selalu mengingatkan pentingnya kerja keras, kejujuran dan kesederhanaan. Saya selalu ingat itu. Selamat hari Ibu -Jkw</t>
  </si>
  <si>
    <t>Sekolah &amp;amp; rumah tempat pengenalan kejujuran.Kita jangan gagal menjadi bangsa maju karena integritas kita rendah -Jkw https://t.co/KiFSZQ21pe</t>
  </si>
  <si>
    <t>Turut berduka TNI AU kehilangan 2 perwira terbaiknya. Semoga keluarga tabah. KSAU segera wujudkan nihil kecelakaan -Jkw</t>
  </si>
  <si>
    <t>Turut berduka atas meninggalnya supporter sepak bola. Tragedi ini jangan terjadi lagi, kita semua bersaudara -Jkw</t>
  </si>
  <si>
    <t>Saya hormat kepada pendonor darah  hingga 100 kali. Mereka pejuang kemanusiaan sejati, patut dapat penghargaan -Jkw https://t.co/QXX64KMTEq</t>
  </si>
  <si>
    <t>Saya segera panggil Menhub. Ojek dibutuhkan rakyat. Jangan karena aturan rakyat jadi susah. Harusnya ditata -Jkw</t>
  </si>
  <si>
    <t>Selain lucu, para komedian juga cerdas menangkap fenomena rakyat. Saya ingin mendengar suara mereka - Jkw https://t.co/MD2rnK3sLr</t>
  </si>
  <si>
    <t>Jalur kereta api Bandara-Manggarai kita harapkan beroperasi Semester I Th 2017. Semoga mengurangi kemacetan -Jkw https://t.co/QWohie9FzI</t>
  </si>
  <si>
    <t>Tradisi menghabiskan anggaran di akhir tahun tdk boleh lagi. Daftar Isian Proyek Anggaran sdh diserahkan skrg -Jkw https://t.co/BN7XGHbHmm</t>
  </si>
  <si>
    <t>Salut, Hendra/Ahsan menjuarai badminton Dubai BWF Super Series. Indonesia bangga. #TerimaKasihHendraAhsan -Jkw</t>
  </si>
  <si>
    <t>Ayo berikan ide, bagaimana supaya orang memiliki kesadaran tidak mengotori lingkungan kita -Jkw</t>
  </si>
  <si>
    <t>Setujukah orang yang buang sampah sembarangan tidak memiliki tanggung jawab sosial? -Jkw</t>
  </si>
  <si>
    <t>Masih gagal paham, kok ada pemilik mobil buang sampah di jalan seenaknya. Perilaku memalukan -Jkw</t>
  </si>
  <si>
    <t>Sudut pandang dan ide netizen sering mengejutkan. Saya akan ajak netizen dalam kunjungan kerja -Jkw https://t.co/LIDbI6BGPd</t>
  </si>
  <si>
    <t>Tulisan netizen penting dalam menumbuhkan optimisme, kejujuran dan etos kerja -Jkw</t>
  </si>
  <si>
    <t>Kapal pembangkit listrik ini solusi cepat untuk memasok kebutuhan listrik warga di daerah kepulauan -Jkw https://t.co/Aqsc455Aop</t>
  </si>
  <si>
    <t>Kedatangan kapal ternak perdana, angkut sapi dari NTT ke Jakarta. Ongkos kirim efisien, daging sapi lebih murah -Jkw https://t.co/pdySuyqwkz</t>
  </si>
  <si>
    <t>Peluncuran 4G secara nasional untuk kecepatan informasi. "Revolusi digital" merevolusi ekonomi Indonesia -Jkw https://t.co/T6x5aCfYbJ</t>
  </si>
  <si>
    <t>Saya kagum dg kegigihan Bu Purwati, pembuat abon ikan mata goyang. Ada yg pernah lihat ikan itu? -Jkw https://t.co/JXSrjNrKKh</t>
  </si>
  <si>
    <t>Coba bagaimana pengalaman #Pilkada2015 tadi? Saya ingin tahu. Ada yang foto-foto? -Jkw</t>
  </si>
  <si>
    <t>Pilkada hari ini adalah kegembiraan politik yang kita meriahkan bersama-sama. Yang menang jangan jumawa, yang kalah jangan ngamuk -Jkw</t>
  </si>
  <si>
    <t>Tepat pada hari Anti Korupsi Sedunia, kita pilih pemimpin daerah. Pemimpin harus bebas korupsi -Jkw</t>
  </si>
  <si>
    <t>Jelang #Pilkada2015, saya harap suasananya gembira, sejuk dan tertib. Ayo, kabari saya ya... -Jkw</t>
  </si>
  <si>
    <t>Saya sudah perintahkan Menhub untuk evaluasi menyeluruh atas kecelakaan commuterline di Tubagus Angke (bukan Muara Angke, ralat) -Jkw</t>
  </si>
  <si>
    <t>Saya merasakan kesedihan yang mendalam dari keluarga para korban kecelakaan Muara Angke, semoga diberi ketabahan -Jkw</t>
  </si>
  <si>
    <t>Kita berduka atas kecelakaan Metromini-Commuterline di Muara Angke. Harus dievaluasi agar tidak terjadi hal yang sama -Jkw</t>
  </si>
  <si>
    <t>Senang dengar laporan Yusuf Ali, pemilik LuLu Grup. Sejak kunjungan saya ke Arab lalu, ekspor RI naik 2X lipat -Jkw https://t.co/CBHz1USX9Q</t>
  </si>
  <si>
    <t>Lahan perkebunan tidak hanya ditanami karet, kopi atau teh. Kita harus mulai tanam buah-buahan #KonsumsiBuahLokal -Jkw</t>
  </si>
  <si>
    <t>Kita kaya buah-buahan. Tapi jangan cuma nanam, tapi bangun industri berbahan baku buah-buahan. #KonsumsiBuahLokal -Jkw</t>
  </si>
  <si>
    <t>Kita perlu gerakan revolusioner untuk kurangi ketergantungan pada buah impor #KonsumsiBuahLokal -Jkw</t>
  </si>
  <si>
    <t>Coba, apa buah lokal yg bisa bersaing dg buah impor? Buah apa yang anda makan sehari-hari? #KonsumsiBuahLokal -Jkw https://t.co/y10qyyQ1pN</t>
  </si>
  <si>
    <t>Jalur kereta api Barru-Pare Pare pertama di Sulawesi. Ini menggerakkan ekonomi rakyat dan membangun peradaban -Jkw https://t.co/q6Ie2rXcY2</t>
  </si>
  <si>
    <t>Hari ini saya resmikan beberapa proyek infrastruktur untuk menggerakkan ekonomi daerah -Jkw https://t.co/f4JmWf1Pko</t>
  </si>
  <si>
    <t>Dukacita mendalam bagi korban aksi kekerasan di Paris. Terorisme, apapun bentuk dan alasannya tidak dapat ditolerir -Jkw</t>
  </si>
  <si>
    <t>Prime Minister @TurnbullMalcolm, the pleasure is mine. Warm regards from Indonesia -Jkw #BlusukanBersama https://t.co/ZIwvgn7wxv</t>
  </si>
  <si>
    <t>Kapal angkut ternak perdana dibuat di galangan kapal Bangkalan Madura. Pengiriman ternak makin mudah &amp;amp; efisien -Jkw https://t.co/2yFFPJmVdn</t>
  </si>
  <si>
    <t>Suku Anak Dalam adalah bagian dari kita. Mereka memerlukan ruang hidup yang layak -Jkw https://t.co/wwNgHBVLiU</t>
  </si>
  <si>
    <t>Setelah pertemuan kami yang bermanfaat, Presiden Obama mengajak menyusuri Rose Garden yang bersejarah -Jkw https://t.co/uD5ldho6TH</t>
  </si>
  <si>
    <t>Saya putuskan mempersingkat kunjungan saya ke Amerika dan segera kembali ke tanah air-Jkw</t>
  </si>
  <si>
    <t>Terbayang penderitaan anak-anak maupun orangtua yang terpapar asap-Jkw</t>
  </si>
  <si>
    <t>Saya mendapat laporan berkala bahwa kondisi kepekatan dan penyebaran asap meningkat di beberapa daerah-Jkw</t>
  </si>
  <si>
    <t>Menit per menit saya terus memantau perkembangan darurat asap di tanah air-Jkw</t>
  </si>
  <si>
    <t>Saya bertemu dengan warga Indonesia di Amerika Serikat. Hangat dan terasa semangat ke-Indonesiaan-nya -Jkw https://t.co/uSEonbHDOL</t>
  </si>
  <si>
    <t>Saya gembira bisa menyapa warga Indonesia di depan Blair House, Washington DC. Sambutan yang hangat -Jkw https://t.co/rUfRBPBPlu</t>
  </si>
  <si>
    <t>Langkah pertama seringkali yang tersulit, tapi juga yang terpenting. Tahun pertama meletakkan pondasi -Jkw https://t.co/jDfb8I9WEX</t>
  </si>
  <si>
    <t>Tadi pagi saya ikut Car Free Day di Bogor. Sepeda santai olah raga murah meriah. Sehat badan, sehat jiwa- Jkw http://t.co/dNboEFr2V9</t>
  </si>
  <si>
    <t>Besok minggu Final Piala Presiden Sriwijaya FC vs Persib di GBK Senayan.  Ayo kita nonton dan jaga ketertiban -Jkw</t>
  </si>
  <si>
    <t>Instruksi saya pada Dirjen Bea Cukai untuk mengusut impor ilegal sudah dilaksanakan. Praktik ini harus dibasmi -Jkw</t>
  </si>
  <si>
    <t>Tanggap darurat bencana asap di Palangkaraya. Saya minta rumah sakit dan Puskesmas buka 24 jam -Jkw</t>
  </si>
  <si>
    <t>Paket Ekonomi Jilid IV fokus pada formula pengupahan baru yang lindungi buruh, pencari kerja dan dunia usaha  -Jkw http://t.co/5zPpHCk4EX</t>
  </si>
  <si>
    <t>Untuk menjadi bangsa yang besar kita perlu generasi muda yang pintar dan sehat. -Jkw http://t.co/DOq94XuICb</t>
  </si>
  <si>
    <t>Hentikan kekerasan di Aceh Singkil. Kekerasan berlatar apapun, apalagi agama dan keyakinan merusak kebhinekaan -Jkw</t>
  </si>
  <si>
    <t>Impor ilegal harus diberantas tuntas. Industri nasional dirugikan, pendapatan negara hilang -Jkw http://t.co/Iiastf6WbZ</t>
  </si>
  <si>
    <t>Kemarin saya ke pembangunan stasiun kereta api Bandara Minangkabau. Des 2015 bisa digunakan masyarakat Sumbar -Jkw http://t.co/PnSrVBuGpV</t>
  </si>
  <si>
    <t>Kawasan wisata Mandeh adalah Raja Ampat nya Sumatera Barat, bisa jadi penggerak ekonomi daerah -Jkw http://t.co/WaWd0hcxvc</t>
  </si>
  <si>
    <t>Pembuatan embung untuk antisipasi kebakaran lahan gambut mengalami kemajuan. Saya harap daerah lain mengikuti -Jkw http://t.co/JrdMxGmdku</t>
  </si>
  <si>
    <t>Saya datang ke Puskesmas Kuok memastikan korban bencana asap mendapatkan pelayanan kesehatan dengan baik -Jkw http://t.co/AMg1XhXj3l</t>
  </si>
  <si>
    <t>Pembibitan sapi unggul di Lima Puluh Kota harus diduplikasi di berbagai daerah agar kita tidak impor sapi lagi -Jkw http://t.co/5r2R8xLBfv</t>
  </si>
  <si>
    <t>Saya terus memantau realisasi Rp 20,7 Triliun dana desa agar ekonomi desa bergerak -Jkw http://t.co/jfqibYZUZX</t>
  </si>
  <si>
    <t>Paket kebijakan ekonomi tahap III turunkan harga solar, listrik, gas dan bunga KUR untuk ekonomi rakyat -Jkw http://t.co/qh9H2T6V8S</t>
  </si>
  <si>
    <t>Tadi siang saya berdialog dengan asosiasi tekstil, gula, produsen tepung. Mereka menyambut positif paket ekonomi -Jkw http://t.co/5NzSDtZa5L</t>
  </si>
  <si>
    <t>Indonesia tetap menarik untuk investasi dan pabrik baru. Saya terus cari terobosan serap tenaga kerja -Jkw http://t.co/eJJTqYF7kA</t>
  </si>
  <si>
    <t>Saya bangga pada prajurit TNI. Sebagai tentara rakyat, tidak boleh sakiti hati rakyat. Dirgahayu TNI ke-70 -Jkw http://t.co/Qp3pONpIzQ</t>
  </si>
  <si>
    <t>Saya senang pembuatan kanal bersekat untuk rewetting lahan gambut terus dilakukan di Kalteng, Jambi dan Riau -Jkw http://t.co/CMAI69CodH</t>
  </si>
  <si>
    <t>Dari dulu saya pecinta batik. Batik adalah identitas kita yang mendunia. Selamat #HariBatikNasional -Jkw http://t.co/t3lJ9tO2yq</t>
  </si>
  <si>
    <t>Pancasila perekat pertiwi. Jangan lagi ada peristiwa seperti 1965-Jkw http://t.co/JinkUajqAG</t>
  </si>
  <si>
    <t>RT @indtravel: Mari dukung Indonesia di ajang penghargaan World Halal Travel Awards 2015 pada link berikut http://t.co/0BHz8M4aeS http://t.â€¦</t>
  </si>
  <si>
    <t>Izin investasi di kawasan industri dipangkas dari 8 hari menjadi 3 jam. Ini baru nendang-Jkw http://t.co/hGv3lEdx0P</t>
  </si>
  <si>
    <t>Saya ingin ekonomi desa bergerak. Tahun 2015 dialokasikan dana desa sebesar Rp 20,7 T. Segera gunakan dana itu -Jkw http://t.co/dUgtnVOB3l</t>
  </si>
  <si>
    <t>Varietas padi IPB 3S ditemukan Hajrial Aswidinnoor bisa 13,4 ton/ha. Dukung penemuan bibit unggul untuk petani -Jkw http://t.co/VF90vBvjKI</t>
  </si>
  <si>
    <t>Setahun ini kita mencukupi beras dari produksi petani, tanpa impor. Ayo terus gairahkan petani kita berproduksi - Jkw http://t.co/Thnf1u8ZOn</t>
  </si>
  <si>
    <t>Kebakaran lahan gambut harus dihentikan. Perusahaan wajib membangun embung untuk perendaman tanah gambut -Jkw http://t.co/ZwqD5V27wd</t>
  </si>
  <si>
    <t>Duka cita mendalam atas peristiwa Mina. Harus ada perbaikan pengelolaan haji supaya peristiwa ini tidak terulang lagi  -Jkw</t>
  </si>
  <si>
    <t>Selamat Hari Raya Idul Adha bagi seluruh umat Islam. Untuk saudaraku yang sudah Wukuf di Arafah semoga mabrur -Jkw http://t.co/ue6x6bynaP</t>
  </si>
  <si>
    <t>Dari Banjarmasin saya instruksikan untuk bersama-sama kerja keras, sekuat tenaga padamkan api, hilangkan asap -Jkw http://t.co/mR0fACcXoe</t>
  </si>
  <si>
    <t>Berduka cita atas meninggalnya Bang Buyung. Beliau panutan, pejuang HAM yang berani, gigih dan berintegritas -Jkw</t>
  </si>
  <si>
    <t>Semakin ditunda, proyek infrastruktur semakin mahal. Manfaat MRT akan segera kita rasakan -Jkw http://t.co/Af3oeVYFQw</t>
  </si>
  <si>
    <t>Kemarin sore saya telpon PM Peter O'Neill. Alhamdullillah dua WNI yang disandera di PNG sudah dibebaskan -Jkw</t>
  </si>
  <si>
    <t>Dari Qatar saya terus kendalikan langsung penanganan kebakaran hutan. #MelawanAsap -Jkw http://t.co/kSZrfiiNSH</t>
  </si>
  <si>
    <t>Saya bangga melihat produk petani-petani Indonesia di pasar Abu Dhabi. Peluang masih terbuka lebar -Jkw http://t.co/qKINN54CNP</t>
  </si>
  <si>
    <t>Pertemuan saya dengan Raja Arab Saudi membuahkan hasil. Tahun depan kita dapat tambahan kuota haji 10.000 jamaah.-Jkw</t>
  </si>
  <si>
    <t>Medali tertinggi dari Kerajaan Arab Saudi untuk pererat persahabatan dua bangsa -Jkw http://t.co/oyR512V8Jx</t>
  </si>
  <si>
    <t>Atas nama pribadi dan pemerintah menyampaikan duka cita mendalam kepada korban musibah Masjidil Haram -Jkw http://t.co/uHdu0FuEtD</t>
  </si>
  <si>
    <t>Saya ingin kampus jadi pusat riset dan inovasi untuk memperkuat daya saing industri nasional -Jkw http://t.co/xf7NV1yrSZ</t>
  </si>
  <si>
    <t>Alhamdulillah, @Pak_JK sudah pulih. Terima kasih atas doa saudara-saudara semua -Jkw</t>
  </si>
  <si>
    <t>Belia dan mengagumkan. Karya sain mereka inovatif: pendeteksi kebakaran, pemandu perbaikan jalan berlubang dll -Jkw http://t.co/lBMqKDymX9</t>
  </si>
  <si>
    <t>Paket kebijakan ekonomi untuk menggerakan sektor riil. Indonesia harus siap hadapi tekanan global -Jkw http://t.co/DWsHcRlIQM</t>
  </si>
  <si>
    <t>Pagi ini dimulainya groundbreaking Kereta Api Ringan (LRT) di Jabodetabek. Semoga bisa mengurangi kemacetan -Jkw</t>
  </si>
  <si>
    <t>Hari ini akan diluncurkan paket kebijakan ekonomi. Semoga bisa membawa kemajuan -Jkw</t>
  </si>
  <si>
    <t>Walaupun luas hutan terbakar tahun ini sudah menurun, tidak ada toleransi bagi pembakar hutan -Jkw http://t.co/xHVcrKeNtg</t>
  </si>
  <si>
    <t>Pembangunan tol Palembang-Indralaya berjalan cepat. Land clearing sudah 7 km. Pengurukan sudah 500 m -Jkw http://t.co/vceWpKpFxE</t>
  </si>
  <si>
    <t>Pagi ini saya meninjau langsung penanganan kebakaran hutan di Banyuasin, Sumsel. Semua harus bergerak -Jkw</t>
  </si>
  <si>
    <t>Menemui warga di kampung2 untuk memahami kesulitan hidup mereka -Jkw http://t.co/fpoOIlRu6x</t>
  </si>
  <si>
    <t>Soekarno-RI &amp;amp; Nasser-Mesir dulu membangun blok anti kolonialisme, saya &amp;amp; Al Sisi membangun blok Islam moderat -Jkw http://t.co/FLbHrNU8sE</t>
  </si>
  <si>
    <t>Pemerintah pusat, daerah, TNI, Polri dan masyarakat bahu membahu mengatasi kabut asap di Sumatera &amp;amp; Kalimantan -Jkw</t>
  </si>
  <si>
    <t>Duka mendalam atas musibah tenggelamnya kapal di Sabak Berenam Selangor. Tawakkal dan berserah diri -Jkw</t>
  </si>
  <si>
    <t>Pedagang kaki lima harus ditata. Mengubah masalah menjadi daya tarik. Nanti saya undang makan siang untuk dengar harapan mereka -Jkw</t>
  </si>
  <si>
    <t>IMF mengapresiasi pembangunan infrastruktur dan sumberdaya manusia Indonesia -Jkw http://t.co/tsOZWJ9f71</t>
  </si>
  <si>
    <t>Tuntutan pendemo, tuntutan pengemudi saya dengarkan semua. Hati saya bersama mereka -Jkw http://t.co/RdYNC6MEsJ</t>
  </si>
  <si>
    <t>Menggali berbagai gagasan dengan para ahli untuk membenahi perekonomian. Makin optimis -Jkw http://t.co/WVtSqZsgCw</t>
  </si>
  <si>
    <t>Negara harus hadir menyejahterakan rakyat. Pembagian kartu asistensi sosial di Desa Tulikup Kec. Gianyar Bali -Jkw http://t.co/GT8kCnnOs0</t>
  </si>
  <si>
    <t>Kompetisi Sepak bola bergulir lagi. Piala Kemerdekaan nyambung ke Piala Presiden. Teruskan reformasi sepak bola -Jkw http://t.co/bynRGHEFw2</t>
  </si>
  <si>
    <t>Investasi USD 4 milyar untuk PLTU Batang. Ini kerja konkrit pemerintah-swasta untuk memasok listrik Jawa-Bali  -Jkw http://t.co/q67x0IowrX</t>
  </si>
  <si>
    <t>Saya bersyukur NU teguh jadi perekat bangsa Indonesia -Jkw http://t.co/Gz8zc9t1JE</t>
  </si>
  <si>
    <t>Kemajuan pembangunan jalan perbatasan Kalimantan, NTT dan Trans Papua menggembirakan -Jkw http://t.co/39fcinX40M</t>
  </si>
  <si>
    <t>Indonesia masih menjadi tujuan investasi yang menarik. Jepang mau meningkatkan kerjasama ekonomi. Alhamdulillah -Jkw http://t.co/Y9iYNwx4ZC</t>
  </si>
  <si>
    <t>Saya menemui juara http://t.co/L8j92pXz6w Aplikasi mereka bantu rakyat dapatkan harga sembako yang lebih murah -Jkw http://t.co/igriNnA65S</t>
  </si>
  <si>
    <t>Saya baru menyerahkan ganti rugi korban lumpur Lapindo.Target selesai akhir September ini -Jkw</t>
  </si>
  <si>
    <t>Ayo bahu membahu atasi pelemahan rupiah dengan cara beli produk lokal -Jkw</t>
  </si>
  <si>
    <t>Pelemahan Rupiah sudah diluar kebiasaan. Kemarin saya ajak dunia usaha bersama pemerintah lakukan terobosan -Jkw</t>
  </si>
  <si>
    <t>Saya bagi 45 tiket pesawat pada para guru teladan utk wisata edukasi ke Jkt agar memperkaya bahan ajar mereka -Jkw http://t.co/UGuZndFc37</t>
  </si>
  <si>
    <t>Bersyukur #Karnavalkhatulustiwa sukses dan diakhiri sholat magrib berjamaah di Masjid Jami' Pontianak -Jkw http://t.co/TNYKMqmbvY</t>
  </si>
  <si>
    <t>Jam 16:00 saya akan berbagi kegairahan masyarakat menyambut #KarnavalKhatulistiwa melalui Periscope -Jkw</t>
  </si>
  <si>
    <t>Tiap daerah kaya destinasi wisata. Bila dikemas apik, turisme akan hidup #KarnavalKhatulistiwa -Jkw http://t.co/cr0BWkMryB</t>
  </si>
  <si>
    <t>#KarnavalKhatulistiwa disambut meriah. Rakyat perlu kegembiraan dan kebanggaan -Jkw http://t.co/fOnKpj9lvZ</t>
  </si>
  <si>
    <t>LIVE on #Periscope: Partisipasi masyarakat dalam #KarnavalKhatulistiwa -Jkw https://t.co/az1j11Jehb</t>
  </si>
  <si>
    <t>Sebentar lagi saya akan coba gunakan Periscope untuk live video #KarnavalKhatulistiwa -Jkw</t>
  </si>
  <si>
    <t>Waiting time menurun, volume kontainer bertambah di pelabuhan Pantai Kijing Kalbar. Bagus untuk ekonomi -Jkw http://t.co/pUpj38CJEn</t>
  </si>
  <si>
    <t>Besok saya akan hadir #KarnavalKhatulistiwa di Pontianak. Pesona Indonesia tiada tara -Jkw http://t.co/ejGKnGvQ3s</t>
  </si>
  <si>
    <t>Bahagia berbincang dengan pengibar bendera pusaka. Satu dari cita-cita masa kecil saya yang tak bisa terwujud -Jkw http://t.co/OkAFriaRrh</t>
  </si>
  <si>
    <t>Senang melihat Mentan dan Mendag bersama KPPU kompak mengendalikan tata niaga daging sapi -Jkw http://t.co/P9ExLcAZqU</t>
  </si>
  <si>
    <t>Duka cita untuk korban serangan bom di Thailand. Terorisme musuh besar kemanusiaan. Harus kita lawan! -Jkw</t>
  </si>
  <si>
    <t>Subsidi pupuk dan benih banyak diselewengkan. Akan kita ubah menjadi subsidi produk akhir harga beli pemerintah ke petani -Jkw</t>
  </si>
  <si>
    <t>Upacara 17-an ini saya undang warga di sekitar Istana. Lain kali warga dari pelosok Tanah Air -Jkw</t>
  </si>
  <si>
    <t>Turut berduka cita atas korban kecelakaan Trigana TGN 267. Mari kita berdoa bersama -Jkw</t>
  </si>
  <si>
    <t>Selamat untuk Garuda #Indonesia, ganda putera Ahsan-Hendra. Juara bulu tangkis Kejuaraan Dunia 2015. Kado indah #RI70 -Jkw</t>
  </si>
  <si>
    <t>Gerakan kepanduan, kegembiraan dan garda terdepan perubahan. Tepuk pramuka! -Jkw http://t.co/OzTD1Xi8oP</t>
  </si>
  <si>
    <t>Pembukaan Piala Kemerdekaan, Perserang vs Persidago di Stadion Syekh Maulana Yusuf. Yang di rumah pantengin TVRI -Jkw http://t.co/tZ5MbLC5HG</t>
  </si>
  <si>
    <t>Nanti jam 7 malam saya mau nonton bola Piala Kemerdekaan, Perserang vs Persidago, pasti rame! -Jkw</t>
  </si>
  <si>
    <t>Saya mengajak kita optimis dengan postur RAPBN 2016 ini dapat berbuah manis -Jkw http://t.co/YAQJC0W7Ng</t>
  </si>
  <si>
    <t>Lembaga-lembaga Negara harus kompak. Kita sedang 'perang' utk memenangkan kesejahteraan -Jkw http://t.co/quzzGgISwP</t>
  </si>
  <si>
    <t>Kunjungan Senator AS bahas kerjasama ekonomi. Semoga bermanfaat -Jkw http://t.co/qU2amwyPBv</t>
  </si>
  <si>
    <t>Rio Haryanto harumkan nama #Indonesia di dunia balap untuk maju ke ajang F1. Dukung anak muda berprestasi dunia -Jkw http://t.co/VvkQTg2fXi</t>
  </si>
  <si>
    <t>Perombakan kabinet adalah sebaik-baiknya jembatan untuk memenuhi janji saya pada rakyat. Ayo kerja! -Jkw http://t.co/YjIYMHJA3x</t>
  </si>
  <si>
    <t>Melindungi anak-anak hari ini adalah menjamin masa depan mereka -Jkw http://t.co/fIY21buI1V</t>
  </si>
  <si>
    <t>Sambut Dirgahayu #RI70 dengan optimis. Ayo raih impian #Indonesia. Bangga jadi warga NKRI! -Jkw http://t.co/8ByLKeHA9t</t>
  </si>
  <si>
    <t>Selamat Muktamar XIX Mathali'ul Anwar, terus berkontribusi untuk pembangunan Indonesia. -Jkw http://t.co/Dx284VksfQ</t>
  </si>
  <si>
    <t>Saya bangga, pagi ini pegiat industri kreatif berkumpul untuk menjadikan sektor ini pilar perekonomian Indonesia di masa depan -Jkw</t>
  </si>
  <si>
    <t>Mendengar hymne Sang Surya, saya seperti mendengar suara pemerdekaan -Jkw http://t.co/W61wHmtDEv</t>
  </si>
  <si>
    <t>Saya pakai sarung dan jas. Sama dengan Ro'is Aam PBNU, @gusmusgusmu -Jkw http://t.co/HtzEpA1mNp</t>
  </si>
  <si>
    <t>Menyerahkan kartu perlindungan sosial kepada Ibu Tugi, nenek sepuh di Semarang. Harapan selalu ada -Jkw http://t.co/hrpT0ZCo3z</t>
  </si>
  <si>
    <t>Pesan saya saat pembekalan 793 calon perwira TNI-Polri: bekerjalah dengan rakyat. Rakyat bukan musuh kita -Jkw http://t.co/nkIJTdAZ6s</t>
  </si>
  <si>
    <t>Very productive meetings in Singapore with @leehsienloong &amp;amp; President Tony Tan Keng Yam -Jkw http://t.co/ysSxnfOc0S</t>
  </si>
  <si>
    <t>Bertemu PM Singapura Lee Hsien Loong dan Presiden Tony Tan Keng Yam untuk meningkatkan kerjasama. http://t.co/T4KqM7nvVP</t>
  </si>
  <si>
    <t>Di Waduk Raknamo NTT yang dibangun sangat cepat, saya yakin masa depan kedaulatan pangan kita. Alhamdulillah -Jkw http://t.co/OUCY6kTIDw</t>
  </si>
  <si>
    <t>Anak-anak adalah pewaris pertiwi. Jaga dan buatlah mereka gembira. Selamat Hari Anak Nasional 2015 -Jkw</t>
  </si>
  <si>
    <t>Bangsa yang besar akan selalu menjaga silaturahim demi persatuan. Selamat Idul Fitri 1436 H. Mohon maaf lahir dan batin -Jkw</t>
  </si>
  <si>
    <t>Rencananya, besok saya akan pantau jalur mudik. Kalau ada masalah saya akan cari solusinya. Semoga semua lancar -Jkw
https://t.co/dABzNVV93d</t>
  </si>
  <si>
    <t>Ada masalah di sekitar saudara? Laporkan ke saya melalui http://t.co/gxk7pX3AsJ. Kanal ini hasil kreativitas anak bangsa -Jkw</t>
  </si>
  <si>
    <t>Program mudik bareng, seperti yang digelar BUMN adalah wujud gotong royong. Alhamdulillah. -Jkw</t>
  </si>
  <si>
    <t>Aktivitas Gunung Raung masih tinggi, harap berhati-hati. Pemerintah terus bekerja tanggap bencana demi keselamatan warga -Jkw</t>
  </si>
  <si>
    <t>Bukan sim salabim tetapi respon kebijakan sebagai stimulus ekonomi
https://t.co/BokggmeL3J 
#JokowiMeresponEkonomi</t>
  </si>
  <si>
    <t>Alhamdulillah masih diberi nikmat Ramadhan. Siang nanti, saya akan dialog tantangan ekonomi bersama Ikatan Sarjana Ekonomi Indonesia - Jkw</t>
  </si>
  <si>
    <t>Semoga negeri kita selalu diberkati Allah, makin maju dan kemandirian energi nasional terwujud #EnergiKita -Jkw</t>
  </si>
  <si>
    <t>Tugas kita semua: pemerintah, swasta dan masyarakat untuk mengeksplorasinya sambil menjaga kelestarian lingkungan #EnergiKita</t>
  </si>
  <si>
    <t>Semua potensi energi di seluruh Indonesia tinggal kita olah dan maksimalkan #EnergiKita</t>
  </si>
  <si>
    <t>Kita sudah punya hasil studi dan penelitian sehingga tahu peta persebaran potensinya #EnergiKita</t>
  </si>
  <si>
    <t>Potensi gas rawa terutama di luar Pulau Jawa, bisa dikembangkan untuk pembangkit skala kecil #EnergiKita</t>
  </si>
  <si>
    <t>Gas rawa yang tersembunyi di balik gambut juga merupakan potensi energi yang leluasa dikembangkan #EnergiKita</t>
  </si>
  <si>
    <t>Kandungan CO2 hasil pembakaran sampah sangat kecil. Aman. #EnergiKita</t>
  </si>
  <si>
    <t>Bahkan sampah dan kotoran ternak juga merupakan potensi energi. Sebagai bahan bakar alternatif ramah lingkungan #EnergiKita</t>
  </si>
  <si>
    <t>Itu berkah tersembunyi. Kita harus mengolahnya #EnergiKita</t>
  </si>
  <si>
    <t>Negeri kita masuk kategori kawasan cincin api, potensi panas buminya melimpah #EnergiKita</t>
  </si>
  <si>
    <t>Kita punya panas bumi, angin, air, biomasa, dan bioenergi yang belum tergarap maksimal #EnergiKita</t>
  </si>
  <si>
    <t>Kita harus melakukan percepatan bauran energi terbarukan. Energi fosil harus mulai dikurangi #EnergiKita</t>
  </si>
  <si>
    <t>Mohon doa, pagi ini di Garut saya akan meresmikan PLTP Kamojang V Garut dan ground breaking PLTP Ulubelu III dan IV Lampung #EnergiKita</t>
  </si>
  <si>
    <t>Selamat sahur saudara-saudaraku. Saya ingin berbagi kabar gembira. Kali ini tentang #EnergiKita Panas Bumi.</t>
  </si>
  <si>
    <t>Saat buka puasa bersama anak-anak yatim saya berpesan: jangan merasa sendiri, Allah SWT menyayangi kalian -Jkw http://t.co/2pygfxC9s8</t>
  </si>
  <si>
    <t>Evakuasi korban pesawat Hercules harus diutamakan. Selanjutnya evaluasi usia pesawat dan alutsista. Semoga kita dijauhkan dari musibah -Jkw</t>
  </si>
  <si>
    <t>Saya dan keluarga berbela sungkawa atas musibah jatuhnya pesawat Hercules C-130. Semoga keluarga diberikan kesabaran dan kekuatan -Jkw</t>
  </si>
  <si>
    <t>Selamat Ulang Tahun Jakarta ke-488. Semoga semakin tertata dan berbudaya.</t>
  </si>
  <si>
    <t>Alhamdulillah bisa sahur bersama keluarga. Selamat berpuasa saudaraku semua. Ini tweet pertama saya sebagai presiden. -Jkw</t>
  </si>
  <si>
    <t>07</t>
  </si>
  <si>
    <t>01</t>
  </si>
  <si>
    <t>2019</t>
  </si>
  <si>
    <t>12:15:38</t>
  </si>
  <si>
    <t>07:43:47</t>
  </si>
  <si>
    <t>06</t>
  </si>
  <si>
    <t>01:12:51</t>
  </si>
  <si>
    <t>05</t>
  </si>
  <si>
    <t>07:39:04</t>
  </si>
  <si>
    <t>03:41:05</t>
  </si>
  <si>
    <t>04</t>
  </si>
  <si>
    <t>13:39:29</t>
  </si>
  <si>
    <t>11:01:11</t>
  </si>
  <si>
    <t>06:33:11</t>
  </si>
  <si>
    <t>01:46:16</t>
  </si>
  <si>
    <t>03</t>
  </si>
  <si>
    <t>05:02:31</t>
  </si>
  <si>
    <t>02</t>
  </si>
  <si>
    <t>12:48:15</t>
  </si>
  <si>
    <t>08:06:19</t>
  </si>
  <si>
    <t>03:04:56</t>
  </si>
  <si>
    <t>05:26:14</t>
  </si>
  <si>
    <t>01:05:40</t>
  </si>
  <si>
    <t>31</t>
  </si>
  <si>
    <t>12</t>
  </si>
  <si>
    <t>2018</t>
  </si>
  <si>
    <t>05:58:50</t>
  </si>
  <si>
    <t>01:29:17</t>
  </si>
  <si>
    <t>30</t>
  </si>
  <si>
    <t>07:00:56</t>
  </si>
  <si>
    <t>04:24:02</t>
  </si>
  <si>
    <t>29</t>
  </si>
  <si>
    <t>09:20:13</t>
  </si>
  <si>
    <t>01:47:54</t>
  </si>
  <si>
    <t>28</t>
  </si>
  <si>
    <t>03:03:29</t>
  </si>
  <si>
    <t>27</t>
  </si>
  <si>
    <t>11:20:03</t>
  </si>
  <si>
    <t>26</t>
  </si>
  <si>
    <t>13:32:19</t>
  </si>
  <si>
    <t>08:59:48</t>
  </si>
  <si>
    <t>01:41:05</t>
  </si>
  <si>
    <t>25</t>
  </si>
  <si>
    <t>04:05:38</t>
  </si>
  <si>
    <t>24</t>
  </si>
  <si>
    <t>09:42:10</t>
  </si>
  <si>
    <t>05:09:36</t>
  </si>
  <si>
    <t>03:25:37</t>
  </si>
  <si>
    <t>23</t>
  </si>
  <si>
    <t>11:14:25</t>
  </si>
  <si>
    <t>06:20:30</t>
  </si>
  <si>
    <t>22</t>
  </si>
  <si>
    <t>10:44:42</t>
  </si>
  <si>
    <t>05:08:03</t>
  </si>
  <si>
    <t>03:30:00</t>
  </si>
  <si>
    <t>21</t>
  </si>
  <si>
    <t>12:53:43</t>
  </si>
  <si>
    <t>08:00:37</t>
  </si>
  <si>
    <t>03:32:28</t>
  </si>
  <si>
    <t>20</t>
  </si>
  <si>
    <t>07:48:18</t>
  </si>
  <si>
    <t>05:00:26</t>
  </si>
  <si>
    <t>19</t>
  </si>
  <si>
    <t>10:58:28</t>
  </si>
  <si>
    <t>01:49:03</t>
  </si>
  <si>
    <t>18</t>
  </si>
  <si>
    <t>13:20:44</t>
  </si>
  <si>
    <t>11:32:48</t>
  </si>
  <si>
    <t>06:35:26</t>
  </si>
  <si>
    <t>16</t>
  </si>
  <si>
    <t>11:49:15</t>
  </si>
  <si>
    <t>05:39:16</t>
  </si>
  <si>
    <t>00:55:03</t>
  </si>
  <si>
    <t>15</t>
  </si>
  <si>
    <t>12:54:01</t>
  </si>
  <si>
    <t>05:57:10</t>
  </si>
  <si>
    <t>02:11:53</t>
  </si>
  <si>
    <t>14</t>
  </si>
  <si>
    <t>14:46:57</t>
  </si>
  <si>
    <t>11:37:58</t>
  </si>
  <si>
    <t>06:41:51</t>
  </si>
  <si>
    <t>02:08:41</t>
  </si>
  <si>
    <t>13</t>
  </si>
  <si>
    <t>07:37:59</t>
  </si>
  <si>
    <t>02:03:01</t>
  </si>
  <si>
    <t>05:24:38</t>
  </si>
  <si>
    <t>02:44:18</t>
  </si>
  <si>
    <t>11</t>
  </si>
  <si>
    <t>10:55:47</t>
  </si>
  <si>
    <t>01:31:03</t>
  </si>
  <si>
    <t>10</t>
  </si>
  <si>
    <t>12:18:50</t>
  </si>
  <si>
    <t>07:05:06</t>
  </si>
  <si>
    <t>01:53:12</t>
  </si>
  <si>
    <t>09</t>
  </si>
  <si>
    <t>10:53:22</t>
  </si>
  <si>
    <t>06:04:55</t>
  </si>
  <si>
    <t>02:21:04</t>
  </si>
  <si>
    <t>08</t>
  </si>
  <si>
    <t>03:56:34</t>
  </si>
  <si>
    <t>07:53:33</t>
  </si>
  <si>
    <t>03:03:39</t>
  </si>
  <si>
    <t>14:34:24</t>
  </si>
  <si>
    <t>10:56:48</t>
  </si>
  <si>
    <t>11:24:45</t>
  </si>
  <si>
    <t>09:30:08</t>
  </si>
  <si>
    <t>01:06:34</t>
  </si>
  <si>
    <t>12:41:06</t>
  </si>
  <si>
    <t>04:24:31</t>
  </si>
  <si>
    <t>01:38:52</t>
  </si>
  <si>
    <t>12:50:23</t>
  </si>
  <si>
    <t>05:06:45</t>
  </si>
  <si>
    <t>01:40:26</t>
  </si>
  <si>
    <t>07:07:29</t>
  </si>
  <si>
    <t>12:46:58</t>
  </si>
  <si>
    <t>06:36:06</t>
  </si>
  <si>
    <t>10:00:46</t>
  </si>
  <si>
    <t>05:55:17</t>
  </si>
  <si>
    <t>02:06:22</t>
  </si>
  <si>
    <t>12:13:24</t>
  </si>
  <si>
    <t>13:45:51</t>
  </si>
  <si>
    <t>06:47:30</t>
  </si>
  <si>
    <t>02:02:22</t>
  </si>
  <si>
    <t>11:30:18</t>
  </si>
  <si>
    <t>06:50:59</t>
  </si>
  <si>
    <t>04:01:37</t>
  </si>
  <si>
    <t>10:44:25</t>
  </si>
  <si>
    <t>05:53:24</t>
  </si>
  <si>
    <t>03:50:06</t>
  </si>
  <si>
    <t>12:31:52</t>
  </si>
  <si>
    <t>06:11:58</t>
  </si>
  <si>
    <t>14:18:13</t>
  </si>
  <si>
    <t>05:57:04</t>
  </si>
  <si>
    <t>01:10:21</t>
  </si>
  <si>
    <t>10:40:48</t>
  </si>
  <si>
    <t>03:15:52</t>
  </si>
  <si>
    <t>05:14:51</t>
  </si>
  <si>
    <t>01:37:57</t>
  </si>
  <si>
    <t>10:39:32</t>
  </si>
  <si>
    <t>02:35:00</t>
  </si>
  <si>
    <t>01:18:36</t>
  </si>
  <si>
    <t>17</t>
  </si>
  <si>
    <t>05:08:57</t>
  </si>
  <si>
    <t>01:55:41</t>
  </si>
  <si>
    <t>12:51:17</t>
  </si>
  <si>
    <t>06:33:23</t>
  </si>
  <si>
    <t>04:40:46</t>
  </si>
  <si>
    <t>08:11:55</t>
  </si>
  <si>
    <t>01:17:48</t>
  </si>
  <si>
    <t>13:13:36</t>
  </si>
  <si>
    <t>02:07:52</t>
  </si>
  <si>
    <t>12:52:23</t>
  </si>
  <si>
    <t>07:00:28</t>
  </si>
  <si>
    <t>09:19:01</t>
  </si>
  <si>
    <t>07:28:44</t>
  </si>
  <si>
    <t>09:30:11</t>
  </si>
  <si>
    <t>06:00:35</t>
  </si>
  <si>
    <t>03:51:25</t>
  </si>
  <si>
    <t>11:11:17</t>
  </si>
  <si>
    <t>02:55:30</t>
  </si>
  <si>
    <t>11:07:59</t>
  </si>
  <si>
    <t>02:15:15</t>
  </si>
  <si>
    <t>10:18:21</t>
  </si>
  <si>
    <t>03:40:48</t>
  </si>
  <si>
    <t>10:08:58</t>
  </si>
  <si>
    <t>03:09:18</t>
  </si>
  <si>
    <t>09:19:26</t>
  </si>
  <si>
    <t>04:28:52</t>
  </si>
  <si>
    <t>12:09:14</t>
  </si>
  <si>
    <t>05:49:03</t>
  </si>
  <si>
    <t>13:39:34</t>
  </si>
  <si>
    <t>08:32:12</t>
  </si>
  <si>
    <t>02:07:43</t>
  </si>
  <si>
    <t>11:31:23</t>
  </si>
  <si>
    <t>03:27:49</t>
  </si>
  <si>
    <t>13:00:16</t>
  </si>
  <si>
    <t>03:03:59</t>
  </si>
  <si>
    <t>08:48:05</t>
  </si>
  <si>
    <t>02:38:25</t>
  </si>
  <si>
    <t>06:21:51</t>
  </si>
  <si>
    <t>01:49:22</t>
  </si>
  <si>
    <t>09:02:45</t>
  </si>
  <si>
    <t>05:13:01</t>
  </si>
  <si>
    <t>01:12:26</t>
  </si>
  <si>
    <t>03:54:13</t>
  </si>
  <si>
    <t>15:27:01</t>
  </si>
  <si>
    <t>06:13:17</t>
  </si>
  <si>
    <t>02:58:45</t>
  </si>
  <si>
    <t>07:08:03</t>
  </si>
  <si>
    <t>01:30:17</t>
  </si>
  <si>
    <t>12:32:50</t>
  </si>
  <si>
    <t>11:29:15</t>
  </si>
  <si>
    <t>01:39:13</t>
  </si>
  <si>
    <t>03:35:44</t>
  </si>
  <si>
    <t>14:29:53</t>
  </si>
  <si>
    <t>03:33:22</t>
  </si>
  <si>
    <t>13:03:52</t>
  </si>
  <si>
    <t>05:49:53</t>
  </si>
  <si>
    <t>01:40:54</t>
  </si>
  <si>
    <t>11:02:06</t>
  </si>
  <si>
    <t>05:11:58</t>
  </si>
  <si>
    <t>14:36:12</t>
  </si>
  <si>
    <t>02:37:17</t>
  </si>
  <si>
    <t>10:03:55</t>
  </si>
  <si>
    <t>02:16:58</t>
  </si>
  <si>
    <t>05:10:32</t>
  </si>
  <si>
    <t>08:17:24</t>
  </si>
  <si>
    <t>01:37:23</t>
  </si>
  <si>
    <t>12:14:58</t>
  </si>
  <si>
    <t>05:25:16</t>
  </si>
  <si>
    <t>01:36:37</t>
  </si>
  <si>
    <t>12:21:12</t>
  </si>
  <si>
    <t>09:31:37</t>
  </si>
  <si>
    <t>01:59:25</t>
  </si>
  <si>
    <t>12:25:18</t>
  </si>
  <si>
    <t>08:03:44</t>
  </si>
  <si>
    <t>02:44:09</t>
  </si>
  <si>
    <t>13:30:01</t>
  </si>
  <si>
    <t>08:36:09</t>
  </si>
  <si>
    <t>04:06:32</t>
  </si>
  <si>
    <t>09:35:10</t>
  </si>
  <si>
    <t>05:32:43</t>
  </si>
  <si>
    <t>01:24:14</t>
  </si>
  <si>
    <t>13:38:06</t>
  </si>
  <si>
    <t>05:37:36</t>
  </si>
  <si>
    <t>02:18:41</t>
  </si>
  <si>
    <t>09:02:43</t>
  </si>
  <si>
    <t>05:26:31</t>
  </si>
  <si>
    <t>01:28:00</t>
  </si>
  <si>
    <t>10:45:06</t>
  </si>
  <si>
    <t>10:57:18</t>
  </si>
  <si>
    <t>06:44:33</t>
  </si>
  <si>
    <t>12:41:54</t>
  </si>
  <si>
    <t>05:36:30</t>
  </si>
  <si>
    <t>02:02:53</t>
  </si>
  <si>
    <t>14:29:58</t>
  </si>
  <si>
    <t>09:17:54</t>
  </si>
  <si>
    <t>02:32:38</t>
  </si>
  <si>
    <t>10:06:36</t>
  </si>
  <si>
    <t>01:29:51</t>
  </si>
  <si>
    <t>09:36:22</t>
  </si>
  <si>
    <t>03:41:24</t>
  </si>
  <si>
    <t>13:58:46</t>
  </si>
  <si>
    <t>08:07:13</t>
  </si>
  <si>
    <t>04:18:47</t>
  </si>
  <si>
    <t>13:21:24</t>
  </si>
  <si>
    <t>05:59:38</t>
  </si>
  <si>
    <t>02:54:09</t>
  </si>
  <si>
    <t>10:23:03</t>
  </si>
  <si>
    <t>03:44:47</t>
  </si>
  <si>
    <t>10:29:10</t>
  </si>
  <si>
    <t>07:23:58</t>
  </si>
  <si>
    <t>01:32:09</t>
  </si>
  <si>
    <t>12:13:41</t>
  </si>
  <si>
    <t>10:32:19</t>
  </si>
  <si>
    <t>06:01:40</t>
  </si>
  <si>
    <t>02:26:16</t>
  </si>
  <si>
    <t>13:10:41</t>
  </si>
  <si>
    <t>09:52:55</t>
  </si>
  <si>
    <t>01:25:58</t>
  </si>
  <si>
    <t>01:48:24</t>
  </si>
  <si>
    <t>12:29:00</t>
  </si>
  <si>
    <t>04:13:55</t>
  </si>
  <si>
    <t>11:26:13</t>
  </si>
  <si>
    <t>03:27:33</t>
  </si>
  <si>
    <t>09:13:23</t>
  </si>
  <si>
    <t>12:05:22</t>
  </si>
  <si>
    <t>13:15:11</t>
  </si>
  <si>
    <t>08:00:11</t>
  </si>
  <si>
    <t>02:55:21</t>
  </si>
  <si>
    <t>13:20:30</t>
  </si>
  <si>
    <t>09:53:58</t>
  </si>
  <si>
    <t>03:05:50</t>
  </si>
  <si>
    <t>13:02:30</t>
  </si>
  <si>
    <t>08:46:01</t>
  </si>
  <si>
    <t>01:10:07</t>
  </si>
  <si>
    <t>05:34:56</t>
  </si>
  <si>
    <t>01:36:51</t>
  </si>
  <si>
    <t>12:33:27</t>
  </si>
  <si>
    <t>04:06:41</t>
  </si>
  <si>
    <t>01:24:59</t>
  </si>
  <si>
    <t>10:13:06</t>
  </si>
  <si>
    <t>04:25:10</t>
  </si>
  <si>
    <t>01:22:52</t>
  </si>
  <si>
    <t>10:16:11</t>
  </si>
  <si>
    <t>07:39:11</t>
  </si>
  <si>
    <t>02:38:28</t>
  </si>
  <si>
    <t>12:45:07</t>
  </si>
  <si>
    <t>10:35:27</t>
  </si>
  <si>
    <t>01:29:29</t>
  </si>
  <si>
    <t>06:18:05</t>
  </si>
  <si>
    <t>03:36:57</t>
  </si>
  <si>
    <t>11:44:30</t>
  </si>
  <si>
    <t>08:29:35</t>
  </si>
  <si>
    <t>14:15:58</t>
  </si>
  <si>
    <t>09:53:33</t>
  </si>
  <si>
    <t>04:19:08</t>
  </si>
  <si>
    <t>10:11:37</t>
  </si>
  <si>
    <t>08:05:42</t>
  </si>
  <si>
    <t>01:51:27</t>
  </si>
  <si>
    <t>14:19:09</t>
  </si>
  <si>
    <t>11:13:31</t>
  </si>
  <si>
    <t>04:27:17</t>
  </si>
  <si>
    <t>12:21:44</t>
  </si>
  <si>
    <t>09:11:32</t>
  </si>
  <si>
    <t>03:13:35</t>
  </si>
  <si>
    <t>13:57:19</t>
  </si>
  <si>
    <t>08:23:14</t>
  </si>
  <si>
    <t>04:07:27</t>
  </si>
  <si>
    <t>09:34:41</t>
  </si>
  <si>
    <t>03:07:39</t>
  </si>
  <si>
    <t>11:31:05</t>
  </si>
  <si>
    <t>06:11:41</t>
  </si>
  <si>
    <t>02:56:24</t>
  </si>
  <si>
    <t>12:46:12</t>
  </si>
  <si>
    <t>07:22:36</t>
  </si>
  <si>
    <t>13:46:38</t>
  </si>
  <si>
    <t>05:41:34</t>
  </si>
  <si>
    <t>02:29:24</t>
  </si>
  <si>
    <t>13:42:28</t>
  </si>
  <si>
    <t>06:51:55</t>
  </si>
  <si>
    <t>03:13:28</t>
  </si>
  <si>
    <t>11:43:40</t>
  </si>
  <si>
    <t>03:42:35</t>
  </si>
  <si>
    <t>02:19:21</t>
  </si>
  <si>
    <t>13:47:38</t>
  </si>
  <si>
    <t>06:40:35</t>
  </si>
  <si>
    <t>03:06:50</t>
  </si>
  <si>
    <t>13:20:50</t>
  </si>
  <si>
    <t>07:57:42</t>
  </si>
  <si>
    <t>03:04:16</t>
  </si>
  <si>
    <t>14:54:34</t>
  </si>
  <si>
    <t>06:57:27</t>
  </si>
  <si>
    <t>02:24:09</t>
  </si>
  <si>
    <t>13:47:20</t>
  </si>
  <si>
    <t>07:29:14</t>
  </si>
  <si>
    <t>01:29:06</t>
  </si>
  <si>
    <t>10:10:05</t>
  </si>
  <si>
    <t>04:39:42</t>
  </si>
  <si>
    <t>11:25:34</t>
  </si>
  <si>
    <t>09:39:57</t>
  </si>
  <si>
    <t>03:04:21</t>
  </si>
  <si>
    <t>03:01:44</t>
  </si>
  <si>
    <t>11:24:41</t>
  </si>
  <si>
    <t>03:07:32</t>
  </si>
  <si>
    <t>01:40:07</t>
  </si>
  <si>
    <t>07:16:00</t>
  </si>
  <si>
    <t>04:32:23</t>
  </si>
  <si>
    <t>02:08:13</t>
  </si>
  <si>
    <t>13:26:55</t>
  </si>
  <si>
    <t>09:39:43</t>
  </si>
  <si>
    <t>02:52:24</t>
  </si>
  <si>
    <t>12:26:29</t>
  </si>
  <si>
    <t>06:30:30</t>
  </si>
  <si>
    <t>02:11:36</t>
  </si>
  <si>
    <t>11:02:33</t>
  </si>
  <si>
    <t>05:23:42</t>
  </si>
  <si>
    <t>01:14:48</t>
  </si>
  <si>
    <t>14:41:30</t>
  </si>
  <si>
    <t>10:45:16</t>
  </si>
  <si>
    <t>06:31:30</t>
  </si>
  <si>
    <t>13:05:24</t>
  </si>
  <si>
    <t>06:54:34</t>
  </si>
  <si>
    <t>02:36:04</t>
  </si>
  <si>
    <t>08:01:22</t>
  </si>
  <si>
    <t>01:05:48</t>
  </si>
  <si>
    <t>13:17:52</t>
  </si>
  <si>
    <t>03:39:02</t>
  </si>
  <si>
    <t>16:32:26</t>
  </si>
  <si>
    <t>15:36:00</t>
  </si>
  <si>
    <t>13:44:47</t>
  </si>
  <si>
    <t>10:37:09</t>
  </si>
  <si>
    <t>13:36:49</t>
  </si>
  <si>
    <t>10:17:03</t>
  </si>
  <si>
    <t>03:49:05</t>
  </si>
  <si>
    <t>11:37:09</t>
  </si>
  <si>
    <t>05:28:43</t>
  </si>
  <si>
    <t>13:30:06</t>
  </si>
  <si>
    <t>07:00:37</t>
  </si>
  <si>
    <t>01:35:40</t>
  </si>
  <si>
    <t>14:39:03</t>
  </si>
  <si>
    <t>06:59:32</t>
  </si>
  <si>
    <t>01:56:09</t>
  </si>
  <si>
    <t>13:19:23</t>
  </si>
  <si>
    <t>04:18:59</t>
  </si>
  <si>
    <t>03:06:42</t>
  </si>
  <si>
    <t>12:09:44</t>
  </si>
  <si>
    <t>06:26:21</t>
  </si>
  <si>
    <t>02:46:22</t>
  </si>
  <si>
    <t>11:30:50</t>
  </si>
  <si>
    <t>01:11:31</t>
  </si>
  <si>
    <t>05:51:48</t>
  </si>
  <si>
    <t>09:07:31</t>
  </si>
  <si>
    <t>06:25:47</t>
  </si>
  <si>
    <t>02:09:09</t>
  </si>
  <si>
    <t>07:59:30</t>
  </si>
  <si>
    <t>02:01:09</t>
  </si>
  <si>
    <t>06:31:46</t>
  </si>
  <si>
    <t>13:43:02</t>
  </si>
  <si>
    <t>13:16:50</t>
  </si>
  <si>
    <t>08:00:20</t>
  </si>
  <si>
    <t>05:05:25</t>
  </si>
  <si>
    <t>03:17:10</t>
  </si>
  <si>
    <t>12:52:56</t>
  </si>
  <si>
    <t>08:12:23</t>
  </si>
  <si>
    <t>10:29:38</t>
  </si>
  <si>
    <t>05:57:55</t>
  </si>
  <si>
    <t>02:14:06</t>
  </si>
  <si>
    <t>10:30:13</t>
  </si>
  <si>
    <t>05:53:31</t>
  </si>
  <si>
    <t>02:30:54</t>
  </si>
  <si>
    <t>13:46:51</t>
  </si>
  <si>
    <t>08:44:40</t>
  </si>
  <si>
    <t>04:00:30</t>
  </si>
  <si>
    <t>13:33:23</t>
  </si>
  <si>
    <t>06:11:06</t>
  </si>
  <si>
    <t>10:49:57</t>
  </si>
  <si>
    <t>13:54:52</t>
  </si>
  <si>
    <t>11:09:33</t>
  </si>
  <si>
    <t>09:50:29</t>
  </si>
  <si>
    <t>01:37:48</t>
  </si>
  <si>
    <t>14:14:39</t>
  </si>
  <si>
    <t>09:36:20</t>
  </si>
  <si>
    <t>01:21:13</t>
  </si>
  <si>
    <t>12:54:30</t>
  </si>
  <si>
    <t>08:23:22</t>
  </si>
  <si>
    <t>12:48:13</t>
  </si>
  <si>
    <t>09:58:50</t>
  </si>
  <si>
    <t>03:10:10</t>
  </si>
  <si>
    <t>05:44:47</t>
  </si>
  <si>
    <t>01:20:22</t>
  </si>
  <si>
    <t>06:38:57</t>
  </si>
  <si>
    <t>01:13:03</t>
  </si>
  <si>
    <t>09:41:28</t>
  </si>
  <si>
    <t>02:03:49</t>
  </si>
  <si>
    <t>10:26:34</t>
  </si>
  <si>
    <t>03:15:35</t>
  </si>
  <si>
    <t>13:34:27</t>
  </si>
  <si>
    <t>06:11:35</t>
  </si>
  <si>
    <t>01:40:55</t>
  </si>
  <si>
    <t>09:59:26</t>
  </si>
  <si>
    <t>05:42:07</t>
  </si>
  <si>
    <t>12:08:29</t>
  </si>
  <si>
    <t>09:45:10</t>
  </si>
  <si>
    <t>01:24:43</t>
  </si>
  <si>
    <t>10:04:05</t>
  </si>
  <si>
    <t>02:52:57</t>
  </si>
  <si>
    <t>13:21:32</t>
  </si>
  <si>
    <t>12:16:36</t>
  </si>
  <si>
    <t>14:44:37</t>
  </si>
  <si>
    <t>12:36:18</t>
  </si>
  <si>
    <t>01:01:20</t>
  </si>
  <si>
    <t>10:44:43</t>
  </si>
  <si>
    <t>01:25:04</t>
  </si>
  <si>
    <t>03:36:44</t>
  </si>
  <si>
    <t>06:05:19</t>
  </si>
  <si>
    <t>11:25:28</t>
  </si>
  <si>
    <t>01:08:03</t>
  </si>
  <si>
    <t>10:49:21</t>
  </si>
  <si>
    <t>12:19:39</t>
  </si>
  <si>
    <t>07:12:40</t>
  </si>
  <si>
    <t>15:46:04</t>
  </si>
  <si>
    <t>15:45:09</t>
  </si>
  <si>
    <t>15:43:10</t>
  </si>
  <si>
    <t>15:42:26</t>
  </si>
  <si>
    <t>15:41:33</t>
  </si>
  <si>
    <t>15:40:29</t>
  </si>
  <si>
    <t>15:39:17</t>
  </si>
  <si>
    <t>15:34:58</t>
  </si>
  <si>
    <t>02:14:14</t>
  </si>
  <si>
    <t>01:11:38</t>
  </si>
  <si>
    <t>09:19:25</t>
  </si>
  <si>
    <t>03:16:20</t>
  </si>
  <si>
    <t>13:37:18</t>
  </si>
  <si>
    <t>01:31:05</t>
  </si>
  <si>
    <t>10:24:03</t>
  </si>
  <si>
    <t>01:05:11</t>
  </si>
  <si>
    <t>04:37:01</t>
  </si>
  <si>
    <t>14:43:12</t>
  </si>
  <si>
    <t>10:13:38</t>
  </si>
  <si>
    <t>16:29:30</t>
  </si>
  <si>
    <t>09:33:27</t>
  </si>
  <si>
    <t>09:16:45</t>
  </si>
  <si>
    <t>13:25:11</t>
  </si>
  <si>
    <t>07:53:09</t>
  </si>
  <si>
    <t>07:52:48</t>
  </si>
  <si>
    <t>07:52:13</t>
  </si>
  <si>
    <t>11:53:16</t>
  </si>
  <si>
    <t>03:18:35</t>
  </si>
  <si>
    <t>06:54:43</t>
  </si>
  <si>
    <t>11:23:42</t>
  </si>
  <si>
    <t>06:33:15</t>
  </si>
  <si>
    <t>09:41:42</t>
  </si>
  <si>
    <t>09:32:40</t>
  </si>
  <si>
    <t>09:24:41</t>
  </si>
  <si>
    <t>09:23:57</t>
  </si>
  <si>
    <t>09:23:28</t>
  </si>
  <si>
    <t>09:22:53</t>
  </si>
  <si>
    <t>08:47:24</t>
  </si>
  <si>
    <t>04:27:16</t>
  </si>
  <si>
    <t>16:55:08</t>
  </si>
  <si>
    <t>10:39:12</t>
  </si>
  <si>
    <t>10:38:01</t>
  </si>
  <si>
    <t>08:45:22</t>
  </si>
  <si>
    <t>11:30:55</t>
  </si>
  <si>
    <t>11:22:42</t>
  </si>
  <si>
    <t>04:02:34</t>
  </si>
  <si>
    <t>04:02:01</t>
  </si>
  <si>
    <t>04:01:25</t>
  </si>
  <si>
    <t>04:00:28</t>
  </si>
  <si>
    <t>03:59:09</t>
  </si>
  <si>
    <t>10:37:24</t>
  </si>
  <si>
    <t>09:25:58</t>
  </si>
  <si>
    <t>14:35:45</t>
  </si>
  <si>
    <t>05:37:02</t>
  </si>
  <si>
    <t>02:57:13</t>
  </si>
  <si>
    <t>07:05:21</t>
  </si>
  <si>
    <t>14:45:20</t>
  </si>
  <si>
    <t>12:24:33</t>
  </si>
  <si>
    <t>05:56:15</t>
  </si>
  <si>
    <t>03:40:18</t>
  </si>
  <si>
    <t>04:07:35</t>
  </si>
  <si>
    <t>03:03:48</t>
  </si>
  <si>
    <t>15:33:12</t>
  </si>
  <si>
    <t>12:16:23</t>
  </si>
  <si>
    <t>13:41:00</t>
  </si>
  <si>
    <t>10:33:56</t>
  </si>
  <si>
    <t>04:37:14</t>
  </si>
  <si>
    <t>14:07:56</t>
  </si>
  <si>
    <t>13:12:44</t>
  </si>
  <si>
    <t>15:20:43</t>
  </si>
  <si>
    <t>13:17:19</t>
  </si>
  <si>
    <t>04:50:52</t>
  </si>
  <si>
    <t>09:04:16</t>
  </si>
  <si>
    <t>12:03:39</t>
  </si>
  <si>
    <t>10:25:45</t>
  </si>
  <si>
    <t>15:27:12</t>
  </si>
  <si>
    <t>14:33:17</t>
  </si>
  <si>
    <t>15:25:03</t>
  </si>
  <si>
    <t>13:21:43</t>
  </si>
  <si>
    <t>11:24:26</t>
  </si>
  <si>
    <t>11:25:02</t>
  </si>
  <si>
    <t>11:21:06</t>
  </si>
  <si>
    <t>00:00:03</t>
  </si>
  <si>
    <t>10:55:36</t>
  </si>
  <si>
    <t>07:32:56</t>
  </si>
  <si>
    <t>14:28:31</t>
  </si>
  <si>
    <t>15:35:31</t>
  </si>
  <si>
    <t>13:25:22</t>
  </si>
  <si>
    <t>06:59:27</t>
  </si>
  <si>
    <t>06:25:00</t>
  </si>
  <si>
    <t>05:59:22</t>
  </si>
  <si>
    <t>14:37:36</t>
  </si>
  <si>
    <t>02:29:05</t>
  </si>
  <si>
    <t>13:44:24</t>
  </si>
  <si>
    <t>10:23:04</t>
  </si>
  <si>
    <t>13:41:02</t>
  </si>
  <si>
    <t>11:59:47</t>
  </si>
  <si>
    <t>07:43:26</t>
  </si>
  <si>
    <t>02:20:38</t>
  </si>
  <si>
    <t>05:47:45</t>
  </si>
  <si>
    <t>10:39:21</t>
  </si>
  <si>
    <t>03:43:56</t>
  </si>
  <si>
    <t>08:19:56</t>
  </si>
  <si>
    <t>09:37:18</t>
  </si>
  <si>
    <t>07:13:28</t>
  </si>
  <si>
    <t>14:22:26</t>
  </si>
  <si>
    <t>08:09:23</t>
  </si>
  <si>
    <t>03:43:09</t>
  </si>
  <si>
    <t>07:10:08</t>
  </si>
  <si>
    <t>15:20:35</t>
  </si>
  <si>
    <t>13:36:41</t>
  </si>
  <si>
    <t>01:59:07</t>
  </si>
  <si>
    <t>23:01:56</t>
  </si>
  <si>
    <t>15:05:18</t>
  </si>
  <si>
    <t>07:54:17</t>
  </si>
  <si>
    <t>10:28:28</t>
  </si>
  <si>
    <t>12:09:10</t>
  </si>
  <si>
    <t>14:19:25</t>
  </si>
  <si>
    <t>13:50:56</t>
  </si>
  <si>
    <t>17:50:52</t>
  </si>
  <si>
    <t>01:08:25</t>
  </si>
  <si>
    <t>05:18:20</t>
  </si>
  <si>
    <t>08:42:24</t>
  </si>
  <si>
    <t>13:55:30</t>
  </si>
  <si>
    <t>14:46:36</t>
  </si>
  <si>
    <t>13:56:33</t>
  </si>
  <si>
    <t>11:48:43</t>
  </si>
  <si>
    <t>03:16:37</t>
  </si>
  <si>
    <t>14:35:06</t>
  </si>
  <si>
    <t>14:33:22</t>
  </si>
  <si>
    <t>11:01:10</t>
  </si>
  <si>
    <t>01:42:15</t>
  </si>
  <si>
    <t>12:18:16</t>
  </si>
  <si>
    <t>10:23:41</t>
  </si>
  <si>
    <t>03:13:17</t>
  </si>
  <si>
    <t>2017</t>
  </si>
  <si>
    <t>05:45:58</t>
  </si>
  <si>
    <t>09:32:59</t>
  </si>
  <si>
    <t>00:00:14</t>
  </si>
  <si>
    <t>13:34:30</t>
  </si>
  <si>
    <t>12:59:58</t>
  </si>
  <si>
    <t>01:20:53</t>
  </si>
  <si>
    <t>03:09:44</t>
  </si>
  <si>
    <t>15:01:15</t>
  </si>
  <si>
    <t>09:19:09</t>
  </si>
  <si>
    <t>04:36:41</t>
  </si>
  <si>
    <t>15:11:24</t>
  </si>
  <si>
    <t>13:48:38</t>
  </si>
  <si>
    <t>10:41:33</t>
  </si>
  <si>
    <t>06:22:18</t>
  </si>
  <si>
    <t>13:13:11</t>
  </si>
  <si>
    <t>12:57:21</t>
  </si>
  <si>
    <t>00:45:34</t>
  </si>
  <si>
    <t>07:00:16</t>
  </si>
  <si>
    <t>13:15:05</t>
  </si>
  <si>
    <t>10:57:19</t>
  </si>
  <si>
    <t>06:41:02</t>
  </si>
  <si>
    <t>05:06:48</t>
  </si>
  <si>
    <t>14:08:14</t>
  </si>
  <si>
    <t>13:27:31</t>
  </si>
  <si>
    <t>07:44:41</t>
  </si>
  <si>
    <t>11:47:48</t>
  </si>
  <si>
    <t>06:01:59</t>
  </si>
  <si>
    <t>06:53:26</t>
  </si>
  <si>
    <t>06:52:53</t>
  </si>
  <si>
    <t>09:58:33</t>
  </si>
  <si>
    <t>10:04:12</t>
  </si>
  <si>
    <t>14:19:26</t>
  </si>
  <si>
    <t>07:58:05</t>
  </si>
  <si>
    <t>04:08:07</t>
  </si>
  <si>
    <t>03:55:47</t>
  </si>
  <si>
    <t>08:20:44</t>
  </si>
  <si>
    <t>08:11:47</t>
  </si>
  <si>
    <t>13:34:20</t>
  </si>
  <si>
    <t>10:46:29</t>
  </si>
  <si>
    <t>06:51:47</t>
  </si>
  <si>
    <t>10:02:04</t>
  </si>
  <si>
    <t>03:48:43</t>
  </si>
  <si>
    <t>10:45:47</t>
  </si>
  <si>
    <t>03:00:38</t>
  </si>
  <si>
    <t>08:02:14</t>
  </si>
  <si>
    <t>11:53:48</t>
  </si>
  <si>
    <t>11:50:10</t>
  </si>
  <si>
    <t>00:22:58</t>
  </si>
  <si>
    <t>05:25:43</t>
  </si>
  <si>
    <t>11:54:21</t>
  </si>
  <si>
    <t>04:32:59</t>
  </si>
  <si>
    <t>14:47:16</t>
  </si>
  <si>
    <t>07:27:14</t>
  </si>
  <si>
    <t>08:22:18</t>
  </si>
  <si>
    <t>06:37:10</t>
  </si>
  <si>
    <t>10:29:51</t>
  </si>
  <si>
    <t>11:26:37</t>
  </si>
  <si>
    <t>14:24:58</t>
  </si>
  <si>
    <t>10:22:10</t>
  </si>
  <si>
    <t>14:59:27</t>
  </si>
  <si>
    <t>13:47:24</t>
  </si>
  <si>
    <t>09:00:08</t>
  </si>
  <si>
    <t>07:19:00</t>
  </si>
  <si>
    <t>01:54:21</t>
  </si>
  <si>
    <t>12:02:52</t>
  </si>
  <si>
    <t>13:37:46</t>
  </si>
  <si>
    <t>12:50:31</t>
  </si>
  <si>
    <t>07:46:39</t>
  </si>
  <si>
    <t>03:46:07</t>
  </si>
  <si>
    <t>08:43:01</t>
  </si>
  <si>
    <t>12:45:03</t>
  </si>
  <si>
    <t>05:12:08</t>
  </si>
  <si>
    <t>12:29:19</t>
  </si>
  <si>
    <t>10:34:45</t>
  </si>
  <si>
    <t>08:25:54</t>
  </si>
  <si>
    <t>15:20:11</t>
  </si>
  <si>
    <t>15:15:39</t>
  </si>
  <si>
    <t>04:08:02</t>
  </si>
  <si>
    <t>13:52:03</t>
  </si>
  <si>
    <t>07:55:07</t>
  </si>
  <si>
    <t>07:48:07</t>
  </si>
  <si>
    <t>07:41:38</t>
  </si>
  <si>
    <t>12:17:29</t>
  </si>
  <si>
    <t>12:35:12</t>
  </si>
  <si>
    <t>08:45:39</t>
  </si>
  <si>
    <t>12:08:58</t>
  </si>
  <si>
    <t>09:23:01</t>
  </si>
  <si>
    <t>04:34:11</t>
  </si>
  <si>
    <t>03:42:28</t>
  </si>
  <si>
    <t>11:47:04</t>
  </si>
  <si>
    <t>12:08:54</t>
  </si>
  <si>
    <t>05:43:36</t>
  </si>
  <si>
    <t>05:33:10</t>
  </si>
  <si>
    <t>05:25:50</t>
  </si>
  <si>
    <t>22:17:56</t>
  </si>
  <si>
    <t>11:32:19</t>
  </si>
  <si>
    <t>11:29:12</t>
  </si>
  <si>
    <t>22:13:53</t>
  </si>
  <si>
    <t>02:52:09</t>
  </si>
  <si>
    <t>14:30:45</t>
  </si>
  <si>
    <t>16:57:57</t>
  </si>
  <si>
    <t>14:28:09</t>
  </si>
  <si>
    <t>07:06:12</t>
  </si>
  <si>
    <t>17:38:29</t>
  </si>
  <si>
    <t>16:58:51</t>
  </si>
  <si>
    <t>17:54:53</t>
  </si>
  <si>
    <t>16:09:41</t>
  </si>
  <si>
    <t>22:20:07</t>
  </si>
  <si>
    <t>21:00:55</t>
  </si>
  <si>
    <t>21:31:22</t>
  </si>
  <si>
    <t>11:34:47</t>
  </si>
  <si>
    <t>11:34:21</t>
  </si>
  <si>
    <t>14:20:13</t>
  </si>
  <si>
    <t>14:10:02</t>
  </si>
  <si>
    <t>13:53:20</t>
  </si>
  <si>
    <t>02:58:28</t>
  </si>
  <si>
    <t>01:50:05</t>
  </si>
  <si>
    <t>14:10:05</t>
  </si>
  <si>
    <t>07:07:01</t>
  </si>
  <si>
    <t>06:55:22</t>
  </si>
  <si>
    <t>11:30:44</t>
  </si>
  <si>
    <t>23:53:01</t>
  </si>
  <si>
    <t>03:05:12</t>
  </si>
  <si>
    <t>13:50:35</t>
  </si>
  <si>
    <t>13:01:18</t>
  </si>
  <si>
    <t>03:37:55</t>
  </si>
  <si>
    <t>00:02:00</t>
  </si>
  <si>
    <t>02:29:14</t>
  </si>
  <si>
    <t>09:11:31</t>
  </si>
  <si>
    <t>09:07:26</t>
  </si>
  <si>
    <t>01:42:05</t>
  </si>
  <si>
    <t>01:35:24</t>
  </si>
  <si>
    <t>14:23:16</t>
  </si>
  <si>
    <t>02:22:29</t>
  </si>
  <si>
    <t>15:55:35</t>
  </si>
  <si>
    <t>02:27:57</t>
  </si>
  <si>
    <t>15:01:00</t>
  </si>
  <si>
    <t>03:50:56</t>
  </si>
  <si>
    <t>03:46:28</t>
  </si>
  <si>
    <t>15:17:28</t>
  </si>
  <si>
    <t>15:11:38</t>
  </si>
  <si>
    <t>15:02:52</t>
  </si>
  <si>
    <t>15:27:25</t>
  </si>
  <si>
    <t>15:20:37</t>
  </si>
  <si>
    <t>15:10:46</t>
  </si>
  <si>
    <t>15:03:56</t>
  </si>
  <si>
    <t>14:35:12</t>
  </si>
  <si>
    <t>13:44:40</t>
  </si>
  <si>
    <t>13:11:38</t>
  </si>
  <si>
    <t>15:05:23</t>
  </si>
  <si>
    <t>08:27:44</t>
  </si>
  <si>
    <t>06:59:47</t>
  </si>
  <si>
    <t>06:30:35</t>
  </si>
  <si>
    <t>13:07:06</t>
  </si>
  <si>
    <t>12:46:19</t>
  </si>
  <si>
    <t>10:20:28</t>
  </si>
  <si>
    <t>10:12:32</t>
  </si>
  <si>
    <t>11:07:15</t>
  </si>
  <si>
    <t>06:31:52</t>
  </si>
  <si>
    <t>06:19:46</t>
  </si>
  <si>
    <t>16:22:20</t>
  </si>
  <si>
    <t>15:33:36</t>
  </si>
  <si>
    <t>14:53:09</t>
  </si>
  <si>
    <t>00:30:38</t>
  </si>
  <si>
    <t>14:02:42</t>
  </si>
  <si>
    <t>13:29:59</t>
  </si>
  <si>
    <t>13:54:26</t>
  </si>
  <si>
    <t>13:39:00</t>
  </si>
  <si>
    <t>13:20:43</t>
  </si>
  <si>
    <t>06:50:43</t>
  </si>
  <si>
    <t>02:40:38</t>
  </si>
  <si>
    <t>11:27:59</t>
  </si>
  <si>
    <t>14:41:07</t>
  </si>
  <si>
    <t>14:31:35</t>
  </si>
  <si>
    <t>14:11:23</t>
  </si>
  <si>
    <t>14:58:58</t>
  </si>
  <si>
    <t>14:55:03</t>
  </si>
  <si>
    <t>14:03:34</t>
  </si>
  <si>
    <t>13:40:06</t>
  </si>
  <si>
    <t>13:55:36</t>
  </si>
  <si>
    <t>13:59:54</t>
  </si>
  <si>
    <t>13:54:50</t>
  </si>
  <si>
    <t>13:07:23</t>
  </si>
  <si>
    <t>13:35:25</t>
  </si>
  <si>
    <t>12:55:41</t>
  </si>
  <si>
    <t>15:42:17</t>
  </si>
  <si>
    <t>15:31:55</t>
  </si>
  <si>
    <t>13:48:47</t>
  </si>
  <si>
    <t>13:25:12</t>
  </si>
  <si>
    <t>08:34:53</t>
  </si>
  <si>
    <t>01:59:29</t>
  </si>
  <si>
    <t>17:00:54</t>
  </si>
  <si>
    <t>16:36:46</t>
  </si>
  <si>
    <t>14:21:59</t>
  </si>
  <si>
    <t>12:38:40</t>
  </si>
  <si>
    <t>15:27:09</t>
  </si>
  <si>
    <t>12:34:29</t>
  </si>
  <si>
    <t>12:25:33</t>
  </si>
  <si>
    <t>14:50:46</t>
  </si>
  <si>
    <t>14:48:46</t>
  </si>
  <si>
    <t>14:32:15</t>
  </si>
  <si>
    <t>13:15:25</t>
  </si>
  <si>
    <t>12:04:59</t>
  </si>
  <si>
    <t>10:01:41</t>
  </si>
  <si>
    <t>13:42:53</t>
  </si>
  <si>
    <t>13:13:23</t>
  </si>
  <si>
    <t>12:57:49</t>
  </si>
  <si>
    <t>12:38:02</t>
  </si>
  <si>
    <t>15:30:52</t>
  </si>
  <si>
    <t>15:00:07</t>
  </si>
  <si>
    <t>13:07:32</t>
  </si>
  <si>
    <t>13:46:56</t>
  </si>
  <si>
    <t>13:36:52</t>
  </si>
  <si>
    <t>13:14:52</t>
  </si>
  <si>
    <t>15:35:35</t>
  </si>
  <si>
    <t>15:06:42</t>
  </si>
  <si>
    <t>14:28:38</t>
  </si>
  <si>
    <t>17:17:11</t>
  </si>
  <si>
    <t>12:30:09</t>
  </si>
  <si>
    <t>13:01:57</t>
  </si>
  <si>
    <t>12:59:42</t>
  </si>
  <si>
    <t>11:34:49</t>
  </si>
  <si>
    <t>10:57:37</t>
  </si>
  <si>
    <t>10:49:11</t>
  </si>
  <si>
    <t>2016</t>
  </si>
  <si>
    <t>18:08:21</t>
  </si>
  <si>
    <t>12:59:22</t>
  </si>
  <si>
    <t>12:51:00</t>
  </si>
  <si>
    <t>12:41:47</t>
  </si>
  <si>
    <t>15:53:57</t>
  </si>
  <si>
    <t>15:35:05</t>
  </si>
  <si>
    <t>15:24:47</t>
  </si>
  <si>
    <t>15:27:31</t>
  </si>
  <si>
    <t>13:44:51</t>
  </si>
  <si>
    <t>16:18:27</t>
  </si>
  <si>
    <t>10:10:12</t>
  </si>
  <si>
    <t>16:03:34</t>
  </si>
  <si>
    <t>15:52:50</t>
  </si>
  <si>
    <t>15:42:00</t>
  </si>
  <si>
    <t>11:56:45</t>
  </si>
  <si>
    <t>11:34:35</t>
  </si>
  <si>
    <t>14:54:10</t>
  </si>
  <si>
    <t>14:22:04</t>
  </si>
  <si>
    <t>16:17:20</t>
  </si>
  <si>
    <t>15:14:24</t>
  </si>
  <si>
    <t>15:38:58</t>
  </si>
  <si>
    <t>15:02:42</t>
  </si>
  <si>
    <t>14:38:20</t>
  </si>
  <si>
    <t>12:28:15</t>
  </si>
  <si>
    <t>11:43:51</t>
  </si>
  <si>
    <t>05:30:43</t>
  </si>
  <si>
    <t>14:30:26</t>
  </si>
  <si>
    <t>06:36:12</t>
  </si>
  <si>
    <t>10:31:55</t>
  </si>
  <si>
    <t>14:22:15</t>
  </si>
  <si>
    <t>14:07:05</t>
  </si>
  <si>
    <t>16:03:05</t>
  </si>
  <si>
    <t>23:38:24</t>
  </si>
  <si>
    <t>14:00:33</t>
  </si>
  <si>
    <t>16:02:16</t>
  </si>
  <si>
    <t>15:42:04</t>
  </si>
  <si>
    <t>15:13:52</t>
  </si>
  <si>
    <t>15:06:59</t>
  </si>
  <si>
    <t>14:54:43</t>
  </si>
  <si>
    <t>16:48:58</t>
  </si>
  <si>
    <t>16:07:41</t>
  </si>
  <si>
    <t>15:31:50</t>
  </si>
  <si>
    <t>14:59:13</t>
  </si>
  <si>
    <t>14:39:02</t>
  </si>
  <si>
    <t>14:17:50</t>
  </si>
  <si>
    <t>16:11:58</t>
  </si>
  <si>
    <t>15:56:20</t>
  </si>
  <si>
    <t>15:18:46</t>
  </si>
  <si>
    <t>14:43:13</t>
  </si>
  <si>
    <t>14:49:02</t>
  </si>
  <si>
    <t>11:37:32</t>
  </si>
  <si>
    <t>02:48:14</t>
  </si>
  <si>
    <t>15:08:27</t>
  </si>
  <si>
    <t>14:26:03</t>
  </si>
  <si>
    <t>14:03:29</t>
  </si>
  <si>
    <t>13:16:19</t>
  </si>
  <si>
    <t>13:07:04</t>
  </si>
  <si>
    <t>12:05:12</t>
  </si>
  <si>
    <t>05:54:35</t>
  </si>
  <si>
    <t>13:24:02</t>
  </si>
  <si>
    <t>13:23:13</t>
  </si>
  <si>
    <t>16:43:56</t>
  </si>
  <si>
    <t>16:34:38</t>
  </si>
  <si>
    <t>06:39:37</t>
  </si>
  <si>
    <t>10:21:31</t>
  </si>
  <si>
    <t>09:22:06</t>
  </si>
  <si>
    <t>16:14:24</t>
  </si>
  <si>
    <t>12:12:25</t>
  </si>
  <si>
    <t>11:58:15</t>
  </si>
  <si>
    <t>13:10:33</t>
  </si>
  <si>
    <t>14:47:09</t>
  </si>
  <si>
    <t>14:38:32</t>
  </si>
  <si>
    <t>14:25:51</t>
  </si>
  <si>
    <t>14:14:22</t>
  </si>
  <si>
    <t>12:12:00</t>
  </si>
  <si>
    <t>11:55:36</t>
  </si>
  <si>
    <t>13:59:55</t>
  </si>
  <si>
    <t>11:39:01</t>
  </si>
  <si>
    <t>12:25:28</t>
  </si>
  <si>
    <t>07:39:46</t>
  </si>
  <si>
    <t>07:55:19</t>
  </si>
  <si>
    <t>11:56:04</t>
  </si>
  <si>
    <t>11:35:53</t>
  </si>
  <si>
    <t>05:27:46</t>
  </si>
  <si>
    <t>09:15:05</t>
  </si>
  <si>
    <t>08:24:05</t>
  </si>
  <si>
    <t>08:09:19</t>
  </si>
  <si>
    <t>14:08:00</t>
  </si>
  <si>
    <t>13:59:49</t>
  </si>
  <si>
    <t>11:20:04</t>
  </si>
  <si>
    <t>09:55:37</t>
  </si>
  <si>
    <t>02:58:59</t>
  </si>
  <si>
    <t>11:30:31</t>
  </si>
  <si>
    <t>10:04:02</t>
  </si>
  <si>
    <t>13:08:55</t>
  </si>
  <si>
    <t>04:56:59</t>
  </si>
  <si>
    <t>14:07:22</t>
  </si>
  <si>
    <t>16:18:43</t>
  </si>
  <si>
    <t>11:39:53</t>
  </si>
  <si>
    <t>12:42:44</t>
  </si>
  <si>
    <t>16:03:11</t>
  </si>
  <si>
    <t>09:28:29</t>
  </si>
  <si>
    <t>12:29:50</t>
  </si>
  <si>
    <t>14:36:34</t>
  </si>
  <si>
    <t>12:53:46</t>
  </si>
  <si>
    <t>14:37:31</t>
  </si>
  <si>
    <t>04:54:02</t>
  </si>
  <si>
    <t>09:42:06</t>
  </si>
  <si>
    <t>12:38:32</t>
  </si>
  <si>
    <t>08:04:20</t>
  </si>
  <si>
    <t>23:40:33</t>
  </si>
  <si>
    <t>10:04:50</t>
  </si>
  <si>
    <t>11:55:17</t>
  </si>
  <si>
    <t>10:07:56</t>
  </si>
  <si>
    <t>06:06:13</t>
  </si>
  <si>
    <t>13:01:24</t>
  </si>
  <si>
    <t>07:41:28</t>
  </si>
  <si>
    <t>01:27:09</t>
  </si>
  <si>
    <t>16:42:43</t>
  </si>
  <si>
    <t>11:12:53</t>
  </si>
  <si>
    <t>14:59:36</t>
  </si>
  <si>
    <t>14:56:13</t>
  </si>
  <si>
    <t>13:51:45</t>
  </si>
  <si>
    <t>12:25:57</t>
  </si>
  <si>
    <t>04:03:03</t>
  </si>
  <si>
    <t>03:32:49</t>
  </si>
  <si>
    <t>05:20:47</t>
  </si>
  <si>
    <t>16:27:01</t>
  </si>
  <si>
    <t>16:19:54</t>
  </si>
  <si>
    <t>11:39:15</t>
  </si>
  <si>
    <t>15:18:28</t>
  </si>
  <si>
    <t>14:26:37</t>
  </si>
  <si>
    <t>15:45:45</t>
  </si>
  <si>
    <t>10:39:28</t>
  </si>
  <si>
    <t>15:31:15</t>
  </si>
  <si>
    <t>14:38:58</t>
  </si>
  <si>
    <t>14:53:54</t>
  </si>
  <si>
    <t>14:36:00</t>
  </si>
  <si>
    <t>11:00:15</t>
  </si>
  <si>
    <t>10:46:36</t>
  </si>
  <si>
    <t>02:04:54</t>
  </si>
  <si>
    <t>10:22:53</t>
  </si>
  <si>
    <t>10:12:52</t>
  </si>
  <si>
    <t>09:52:04</t>
  </si>
  <si>
    <t>14:06:11</t>
  </si>
  <si>
    <t>13:50:12</t>
  </si>
  <si>
    <t>05:23:46</t>
  </si>
  <si>
    <t>07:33:37</t>
  </si>
  <si>
    <t>05:47:30</t>
  </si>
  <si>
    <t>03:37:32</t>
  </si>
  <si>
    <t>03:31:27</t>
  </si>
  <si>
    <t>03:26:33</t>
  </si>
  <si>
    <t>13:50:00</t>
  </si>
  <si>
    <t>11:16:51</t>
  </si>
  <si>
    <t>07:44:31</t>
  </si>
  <si>
    <t>00:01:09</t>
  </si>
  <si>
    <t>08:41:22</t>
  </si>
  <si>
    <t>07:23:22</t>
  </si>
  <si>
    <t>12:29:53</t>
  </si>
  <si>
    <t>08:38:22</t>
  </si>
  <si>
    <t>05:27:44</t>
  </si>
  <si>
    <t>06:41:01</t>
  </si>
  <si>
    <t>01:36:40</t>
  </si>
  <si>
    <t>15:22:26</t>
  </si>
  <si>
    <t>10:26:04</t>
  </si>
  <si>
    <t>09:31:13</t>
  </si>
  <si>
    <t>09:22:27</t>
  </si>
  <si>
    <t>13:39:43</t>
  </si>
  <si>
    <t>17:22:16</t>
  </si>
  <si>
    <t>09:50:30</t>
  </si>
  <si>
    <t>03:11:16</t>
  </si>
  <si>
    <t>02:44:08</t>
  </si>
  <si>
    <t>14:03:05</t>
  </si>
  <si>
    <t>13:43:54</t>
  </si>
  <si>
    <t>07:15:45</t>
  </si>
  <si>
    <t>06:21:24</t>
  </si>
  <si>
    <t>12:06:58</t>
  </si>
  <si>
    <t>08:50:09</t>
  </si>
  <si>
    <t>13:22:02</t>
  </si>
  <si>
    <t>02:58:05</t>
  </si>
  <si>
    <t>14:24:34</t>
  </si>
  <si>
    <t>14:11:42</t>
  </si>
  <si>
    <t>10:39:20</t>
  </si>
  <si>
    <t>02:41:06</t>
  </si>
  <si>
    <t>15:23:41</t>
  </si>
  <si>
    <t>06:23:22</t>
  </si>
  <si>
    <t>10:10:09</t>
  </si>
  <si>
    <t>00:38:20</t>
  </si>
  <si>
    <t>12:29:41</t>
  </si>
  <si>
    <t>03:18:23</t>
  </si>
  <si>
    <t>06:46:36</t>
  </si>
  <si>
    <t>02:16:15</t>
  </si>
  <si>
    <t>15:15:04</t>
  </si>
  <si>
    <t>04:19:15</t>
  </si>
  <si>
    <t>03:21:11</t>
  </si>
  <si>
    <t>06:45:26</t>
  </si>
  <si>
    <t>10:42:49</t>
  </si>
  <si>
    <t>07:37:16</t>
  </si>
  <si>
    <t>07:55:15</t>
  </si>
  <si>
    <t>23:16:41</t>
  </si>
  <si>
    <t>03:53:56</t>
  </si>
  <si>
    <t>02:05:21</t>
  </si>
  <si>
    <t>13:30:21</t>
  </si>
  <si>
    <t>07:30:37</t>
  </si>
  <si>
    <t>13:44:57</t>
  </si>
  <si>
    <t>10:48:26</t>
  </si>
  <si>
    <t>09:50:45</t>
  </si>
  <si>
    <t>12:56:47</t>
  </si>
  <si>
    <t>06:21:59</t>
  </si>
  <si>
    <t>09:00:58</t>
  </si>
  <si>
    <t>11:46:29</t>
  </si>
  <si>
    <t>09:02:08</t>
  </si>
  <si>
    <t>13:50:49</t>
  </si>
  <si>
    <t>14:19:16</t>
  </si>
  <si>
    <t>10:45:24</t>
  </si>
  <si>
    <t>15:46:30</t>
  </si>
  <si>
    <t>14:43:50</t>
  </si>
  <si>
    <t>11:09:04</t>
  </si>
  <si>
    <t>00:13:05</t>
  </si>
  <si>
    <t>06:53:36</t>
  </si>
  <si>
    <t>07:05:16</t>
  </si>
  <si>
    <t>05:42:14</t>
  </si>
  <si>
    <t>23:20:21</t>
  </si>
  <si>
    <t>12:43:25</t>
  </si>
  <si>
    <t>11:53:01</t>
  </si>
  <si>
    <t>01:46:47</t>
  </si>
  <si>
    <t>02:59:08</t>
  </si>
  <si>
    <t>14:00:34</t>
  </si>
  <si>
    <t>09:14:49</t>
  </si>
  <si>
    <t>02:00:51</t>
  </si>
  <si>
    <t>17:52:35</t>
  </si>
  <si>
    <t>11:07:32</t>
  </si>
  <si>
    <t>09:36:08</t>
  </si>
  <si>
    <t>10:19:44</t>
  </si>
  <si>
    <t>04:53:50</t>
  </si>
  <si>
    <t>13:16:02</t>
  </si>
  <si>
    <t>05:49:01</t>
  </si>
  <si>
    <t>14:09:59</t>
  </si>
  <si>
    <t>11:55:03</t>
  </si>
  <si>
    <t>04:45:38</t>
  </si>
  <si>
    <t>04:25:52</t>
  </si>
  <si>
    <t>05:13:44</t>
  </si>
  <si>
    <t>16:40:15</t>
  </si>
  <si>
    <t>10:38:55</t>
  </si>
  <si>
    <t>03:22:33</t>
  </si>
  <si>
    <t>00:51:59</t>
  </si>
  <si>
    <t>11:40:14</t>
  </si>
  <si>
    <t>11:38:23</t>
  </si>
  <si>
    <t>07:09:08</t>
  </si>
  <si>
    <t>13:23:59</t>
  </si>
  <si>
    <t>03:33:12</t>
  </si>
  <si>
    <t>15:23:14</t>
  </si>
  <si>
    <t>14:55:41</t>
  </si>
  <si>
    <t>11:52:05</t>
  </si>
  <si>
    <t>07:50:22</t>
  </si>
  <si>
    <t>20:21:39</t>
  </si>
  <si>
    <t>11:33:42</t>
  </si>
  <si>
    <t>05:28:03</t>
  </si>
  <si>
    <t>18:03:11</t>
  </si>
  <si>
    <t>17:15:48</t>
  </si>
  <si>
    <t>06:13:12</t>
  </si>
  <si>
    <t>23:00:03</t>
  </si>
  <si>
    <t>11:09:37</t>
  </si>
  <si>
    <t>08:17:34</t>
  </si>
  <si>
    <t>14:04:26</t>
  </si>
  <si>
    <t>06:09:43</t>
  </si>
  <si>
    <t>09:31:32</t>
  </si>
  <si>
    <t>06:59:14</t>
  </si>
  <si>
    <t>06:08:48</t>
  </si>
  <si>
    <t>02:50:20</t>
  </si>
  <si>
    <t>06:31:17</t>
  </si>
  <si>
    <t>10:42:10</t>
  </si>
  <si>
    <t>05:44:59</t>
  </si>
  <si>
    <t>10:30:34</t>
  </si>
  <si>
    <t>00:35:06</t>
  </si>
  <si>
    <t>16:05:29</t>
  </si>
  <si>
    <t>04:32:19</t>
  </si>
  <si>
    <t>14:26:29</t>
  </si>
  <si>
    <t>01:18:56</t>
  </si>
  <si>
    <t>01:05:20</t>
  </si>
  <si>
    <t>00:00:04</t>
  </si>
  <si>
    <t>10:56:16</t>
  </si>
  <si>
    <t>01:38:33</t>
  </si>
  <si>
    <t>00:35:31</t>
  </si>
  <si>
    <t>07:48:02</t>
  </si>
  <si>
    <t>07:04:56</t>
  </si>
  <si>
    <t>14:54:16</t>
  </si>
  <si>
    <t>13:45:00</t>
  </si>
  <si>
    <t>13:27:50</t>
  </si>
  <si>
    <t>11:54:29</t>
  </si>
  <si>
    <t>00:52:29</t>
  </si>
  <si>
    <t>10:59:57</t>
  </si>
  <si>
    <t>07:34:48</t>
  </si>
  <si>
    <t>00:53:04</t>
  </si>
  <si>
    <t>05:38:05</t>
  </si>
  <si>
    <t>04:46:33</t>
  </si>
  <si>
    <t>05:10:19</t>
  </si>
  <si>
    <t>00:42:41</t>
  </si>
  <si>
    <t>00:40:48</t>
  </si>
  <si>
    <t>15:18:16</t>
  </si>
  <si>
    <t>03:21:56</t>
  </si>
  <si>
    <t>15:02:40</t>
  </si>
  <si>
    <t>02:29:44</t>
  </si>
  <si>
    <t>23:23:53</t>
  </si>
  <si>
    <t>01:11:55</t>
  </si>
  <si>
    <t>04:54:35</t>
  </si>
  <si>
    <t>03:14:29</t>
  </si>
  <si>
    <t>04:16:28</t>
  </si>
  <si>
    <t>14:55:09</t>
  </si>
  <si>
    <t>08:01:59</t>
  </si>
  <si>
    <t>12:02:32</t>
  </si>
  <si>
    <t>13:21:52</t>
  </si>
  <si>
    <t>05:23:53</t>
  </si>
  <si>
    <t>08:30:39</t>
  </si>
  <si>
    <t>06:57:00</t>
  </si>
  <si>
    <t>00:00:20</t>
  </si>
  <si>
    <t>00:00:55</t>
  </si>
  <si>
    <t>01:07:42</t>
  </si>
  <si>
    <t>01:00:22</t>
  </si>
  <si>
    <t>00:37:59</t>
  </si>
  <si>
    <t>05:55:22</t>
  </si>
  <si>
    <t>04:55:19</t>
  </si>
  <si>
    <t>04:44:02</t>
  </si>
  <si>
    <t>12:08:23</t>
  </si>
  <si>
    <t>12:56:20</t>
  </si>
  <si>
    <t>07:05:27</t>
  </si>
  <si>
    <t>00:56:20</t>
  </si>
  <si>
    <t>03:08:24</t>
  </si>
  <si>
    <t>01:47:24</t>
  </si>
  <si>
    <t>12:17:35</t>
  </si>
  <si>
    <t>15:50:11</t>
  </si>
  <si>
    <t>15:42:15</t>
  </si>
  <si>
    <t>00:51:50</t>
  </si>
  <si>
    <t>14:46:26</t>
  </si>
  <si>
    <t>12:34:35</t>
  </si>
  <si>
    <t>05:38:01</t>
  </si>
  <si>
    <t>03:16:27</t>
  </si>
  <si>
    <t>12:41:19</t>
  </si>
  <si>
    <t>12:31:54</t>
  </si>
  <si>
    <t>01:40:11</t>
  </si>
  <si>
    <t>01:39:08</t>
  </si>
  <si>
    <t>15:46:25</t>
  </si>
  <si>
    <t>12:15:11</t>
  </si>
  <si>
    <t>02:48:54</t>
  </si>
  <si>
    <t>02:41:39</t>
  </si>
  <si>
    <t>15:10:17</t>
  </si>
  <si>
    <t>01:15:15</t>
  </si>
  <si>
    <t>13:54:23</t>
  </si>
  <si>
    <t>16:43:26</t>
  </si>
  <si>
    <t>03:37:48</t>
  </si>
  <si>
    <t>03:22:09</t>
  </si>
  <si>
    <t>10:50:19</t>
  </si>
  <si>
    <t>03:47:15</t>
  </si>
  <si>
    <t>12:28:29</t>
  </si>
  <si>
    <t>10:28:42</t>
  </si>
  <si>
    <t>03:24:48</t>
  </si>
  <si>
    <t>02:16:19</t>
  </si>
  <si>
    <t>01:04:37</t>
  </si>
  <si>
    <t>01:50:57</t>
  </si>
  <si>
    <t>03:42:26</t>
  </si>
  <si>
    <t>03:06:10</t>
  </si>
  <si>
    <t>13:26:57</t>
  </si>
  <si>
    <t>13:23:31</t>
  </si>
  <si>
    <t>16:44:03</t>
  </si>
  <si>
    <t>13:58:12</t>
  </si>
  <si>
    <t>03:47:26</t>
  </si>
  <si>
    <t>03:30:49</t>
  </si>
  <si>
    <t>01:15:04</t>
  </si>
  <si>
    <t>10:41:00</t>
  </si>
  <si>
    <t>01:53:57</t>
  </si>
  <si>
    <t>01:38:01</t>
  </si>
  <si>
    <t>07:03:54</t>
  </si>
  <si>
    <t>01:58:07</t>
  </si>
  <si>
    <t>12:18:47</t>
  </si>
  <si>
    <t>02:18:48</t>
  </si>
  <si>
    <t>05:00:57</t>
  </si>
  <si>
    <t>02:43:34</t>
  </si>
  <si>
    <t>12:29:37</t>
  </si>
  <si>
    <t>04:53:02</t>
  </si>
  <si>
    <t>2015</t>
  </si>
  <si>
    <t>23:43:47</t>
  </si>
  <si>
    <t>15:03:50</t>
  </si>
  <si>
    <t>14:54:29</t>
  </si>
  <si>
    <t>14:48:10</t>
  </si>
  <si>
    <t>14:43:22</t>
  </si>
  <si>
    <t>13:07:01</t>
  </si>
  <si>
    <t>09:40:06</t>
  </si>
  <si>
    <t>09:02:40</t>
  </si>
  <si>
    <t>09:01:05</t>
  </si>
  <si>
    <t>08:58:50</t>
  </si>
  <si>
    <t>08:50:13</t>
  </si>
  <si>
    <t>08:49:38</t>
  </si>
  <si>
    <t>08:43:14</t>
  </si>
  <si>
    <t>08:42:23</t>
  </si>
  <si>
    <t>08:40:40</t>
  </si>
  <si>
    <t>08:39:51</t>
  </si>
  <si>
    <t>04:34:53</t>
  </si>
  <si>
    <t>04:28:29</t>
  </si>
  <si>
    <t>04:24:24</t>
  </si>
  <si>
    <t>04:19:32</t>
  </si>
  <si>
    <t>04:11:57</t>
  </si>
  <si>
    <t>04:04:49</t>
  </si>
  <si>
    <t>04:00:37</t>
  </si>
  <si>
    <t>03:55:12</t>
  </si>
  <si>
    <t>03:50:32</t>
  </si>
  <si>
    <t>03:45:27</t>
  </si>
  <si>
    <t>03:42:24</t>
  </si>
  <si>
    <t>03:38:14</t>
  </si>
  <si>
    <t>16:43:12</t>
  </si>
  <si>
    <t>13:55:10</t>
  </si>
  <si>
    <t>09:05:28</t>
  </si>
  <si>
    <t>00:05:31</t>
  </si>
  <si>
    <t>12:00:58</t>
  </si>
  <si>
    <t>05:48:42</t>
  </si>
  <si>
    <t>13:54:48</t>
  </si>
  <si>
    <t>11:42:14</t>
  </si>
  <si>
    <t>02:49:20</t>
  </si>
  <si>
    <t>04:29:21</t>
  </si>
  <si>
    <t>03:48:15</t>
  </si>
  <si>
    <t>15:32:09</t>
  </si>
  <si>
    <t>05:00:30</t>
  </si>
  <si>
    <t>03:38:06</t>
  </si>
  <si>
    <t>03:12:38</t>
  </si>
  <si>
    <t>02:44:01</t>
  </si>
  <si>
    <t>01:27:49</t>
  </si>
  <si>
    <t>04:24:28</t>
  </si>
  <si>
    <t>15:33:22</t>
  </si>
  <si>
    <t>08:15:45</t>
  </si>
  <si>
    <t>11:51:35</t>
  </si>
  <si>
    <t>03:41:09</t>
  </si>
  <si>
    <t>14:47:18</t>
  </si>
  <si>
    <t>15:05:49</t>
  </si>
  <si>
    <t>14:56:01</t>
  </si>
  <si>
    <t>15:56:11</t>
  </si>
  <si>
    <t>02:14:05</t>
  </si>
  <si>
    <t>02:04:33</t>
  </si>
  <si>
    <t>01:58:37</t>
  </si>
  <si>
    <t>07:40:48</t>
  </si>
  <si>
    <t>07:25:30</t>
  </si>
  <si>
    <t>02:23:11</t>
  </si>
  <si>
    <t>13:06:54</t>
  </si>
  <si>
    <t>08:58:56</t>
  </si>
  <si>
    <t>08:13:55</t>
  </si>
  <si>
    <t>11:44:10</t>
  </si>
  <si>
    <t>08:26:10</t>
  </si>
  <si>
    <t>04:12:34</t>
  </si>
  <si>
    <t>04:24:53</t>
  </si>
  <si>
    <t>16:53:23</t>
  </si>
  <si>
    <t>05:00:15</t>
  </si>
  <si>
    <t>04:23:31</t>
  </si>
  <si>
    <t>06:50:22</t>
  </si>
  <si>
    <t>10:17:06</t>
  </si>
  <si>
    <t>10:03:32</t>
  </si>
  <si>
    <t>09:57:20</t>
  </si>
  <si>
    <t>09:55:27</t>
  </si>
  <si>
    <t>15:45:46</t>
  </si>
  <si>
    <t>09:10:54</t>
  </si>
  <si>
    <t>03:25:16</t>
  </si>
  <si>
    <t>12:43:59</t>
  </si>
  <si>
    <t>10:34:13</t>
  </si>
  <si>
    <t>04:24:40</t>
  </si>
  <si>
    <t>05:02:48</t>
  </si>
  <si>
    <t>16:53:43</t>
  </si>
  <si>
    <t>16:53:14</t>
  </si>
  <si>
    <t>16:52:11</t>
  </si>
  <si>
    <t>16:51:25</t>
  </si>
  <si>
    <t>01:10:22</t>
  </si>
  <si>
    <t>19:09:23</t>
  </si>
  <si>
    <t>03:04:48</t>
  </si>
  <si>
    <t>06:11:16</t>
  </si>
  <si>
    <t>07:09:19</t>
  </si>
  <si>
    <t>14:26:16</t>
  </si>
  <si>
    <t>13:09:24</t>
  </si>
  <si>
    <t>01:39:27</t>
  </si>
  <si>
    <t>10:51:54</t>
  </si>
  <si>
    <t>02:08:03</t>
  </si>
  <si>
    <t>14:54:15</t>
  </si>
  <si>
    <t>01:52:59</t>
  </si>
  <si>
    <t>12:49:06</t>
  </si>
  <si>
    <t>04:11:22</t>
  </si>
  <si>
    <t>13:10:28</t>
  </si>
  <si>
    <t>14:06:20</t>
  </si>
  <si>
    <t>11:02:13</t>
  </si>
  <si>
    <t>14:23:54</t>
  </si>
  <si>
    <t>02:33:59</t>
  </si>
  <si>
    <t>15:13:17</t>
  </si>
  <si>
    <t>00:37:08</t>
  </si>
  <si>
    <t>06:38:30</t>
  </si>
  <si>
    <t>12:06:36</t>
  </si>
  <si>
    <t>14:12:46</t>
  </si>
  <si>
    <t>16:19:58</t>
  </si>
  <si>
    <t>01:01:41</t>
  </si>
  <si>
    <t>12:49:49</t>
  </si>
  <si>
    <t>08:28:16</t>
  </si>
  <si>
    <t>15:10:24</t>
  </si>
  <si>
    <t>15:05:14</t>
  </si>
  <si>
    <t>03:59:54</t>
  </si>
  <si>
    <t>08:35:31</t>
  </si>
  <si>
    <t>04:51:18</t>
  </si>
  <si>
    <t>15:05:56</t>
  </si>
  <si>
    <t>06:53:15</t>
  </si>
  <si>
    <t>15:28:55</t>
  </si>
  <si>
    <t>01:01:24</t>
  </si>
  <si>
    <t>02:07:19</t>
  </si>
  <si>
    <t>14:46:40</t>
  </si>
  <si>
    <t>03:24:46</t>
  </si>
  <si>
    <t>14:57:43</t>
  </si>
  <si>
    <t>01:42:26</t>
  </si>
  <si>
    <t>00:00:29</t>
  </si>
  <si>
    <t>16:48:40</t>
  </si>
  <si>
    <t>00:47:47</t>
  </si>
  <si>
    <t>22:00:14</t>
  </si>
  <si>
    <t>15:21:57</t>
  </si>
  <si>
    <t>07:00:00</t>
  </si>
  <si>
    <t>00:56:40</t>
  </si>
  <si>
    <t>05:30:38</t>
  </si>
  <si>
    <t>01:55:36</t>
  </si>
  <si>
    <t>15:08:36</t>
  </si>
  <si>
    <t>02:36:24</t>
  </si>
  <si>
    <t>02:18:19</t>
  </si>
  <si>
    <t>16:48:57</t>
  </si>
  <si>
    <t>07:48:22</t>
  </si>
  <si>
    <t>01:55:29</t>
  </si>
  <si>
    <t>13:11:36</t>
  </si>
  <si>
    <t>12:02:31</t>
  </si>
  <si>
    <t>08:19:35</t>
  </si>
  <si>
    <t>14:36:25</t>
  </si>
  <si>
    <t>05:02:03</t>
  </si>
  <si>
    <t>12:38:17</t>
  </si>
  <si>
    <t>07:07:36</t>
  </si>
  <si>
    <t>07:21:51</t>
  </si>
  <si>
    <t>02:33:11</t>
  </si>
  <si>
    <t>02:31:38</t>
  </si>
  <si>
    <t>06:43:18</t>
  </si>
  <si>
    <t>13:09:48</t>
  </si>
  <si>
    <t>08:56:59</t>
  </si>
  <si>
    <t>08:54:57</t>
  </si>
  <si>
    <t>08:47:09</t>
  </si>
  <si>
    <t>08:28:48</t>
  </si>
  <si>
    <t>08:14:24</t>
  </si>
  <si>
    <t>05:50:30</t>
  </si>
  <si>
    <t>12:23:45</t>
  </si>
  <si>
    <t>14:58:29</t>
  </si>
  <si>
    <t>14:32:40</t>
  </si>
  <si>
    <t>01:47:59</t>
  </si>
  <si>
    <t>07:05:20</t>
  </si>
  <si>
    <t>01:31:24</t>
  </si>
  <si>
    <t>14:49:20</t>
  </si>
  <si>
    <t>14:00:20</t>
  </si>
  <si>
    <t>12:58:31</t>
  </si>
  <si>
    <t>12:22:27</t>
  </si>
  <si>
    <t>02:04:28</t>
  </si>
  <si>
    <t>15:19:02</t>
  </si>
  <si>
    <t>07:05:03</t>
  </si>
  <si>
    <t>14:17:32</t>
  </si>
  <si>
    <t>11:38:58</t>
  </si>
  <si>
    <t>09:10:10</t>
  </si>
  <si>
    <t>12:42:57</t>
  </si>
  <si>
    <t>15:10:15</t>
  </si>
  <si>
    <t>16:17:10</t>
  </si>
  <si>
    <t>00:20:05</t>
  </si>
  <si>
    <t>13:34:33</t>
  </si>
  <si>
    <t>16:15:53</t>
  </si>
  <si>
    <t>11:48:11</t>
  </si>
  <si>
    <t>14:48:42</t>
  </si>
  <si>
    <t>11:37:43</t>
  </si>
  <si>
    <t>14:52:05</t>
  </si>
  <si>
    <t>16:14:45</t>
  </si>
  <si>
    <t>02:54:30</t>
  </si>
  <si>
    <t>15:04:57</t>
  </si>
  <si>
    <t>13:58:09</t>
  </si>
  <si>
    <t>09:08:14</t>
  </si>
  <si>
    <t>06:37:07</t>
  </si>
  <si>
    <t>13:34:09</t>
  </si>
  <si>
    <t>15:46:22</t>
  </si>
  <si>
    <t>21:57:39</t>
  </si>
  <si>
    <t>21:18:28</t>
  </si>
  <si>
    <t>21:16:43</t>
  </si>
  <si>
    <t>21:14:49</t>
  </si>
  <si>
    <t>21:13:02</t>
  </si>
  <si>
    <t>21:11:46</t>
  </si>
  <si>
    <t>21:09:45</t>
  </si>
  <si>
    <t>21:05:29</t>
  </si>
  <si>
    <t>21:02:56</t>
  </si>
  <si>
    <t>20:50:28</t>
  </si>
  <si>
    <t>20:48:30</t>
  </si>
  <si>
    <t>20:45:33</t>
  </si>
  <si>
    <t>20:44:06</t>
  </si>
  <si>
    <t>20:39:38</t>
  </si>
  <si>
    <t>20:27:00</t>
  </si>
  <si>
    <t>15:23:32</t>
  </si>
  <si>
    <t>15:43:17</t>
  </si>
  <si>
    <t>10:39:55</t>
  </si>
  <si>
    <t>15:52:42</t>
  </si>
  <si>
    <t>21:22:59</t>
  </si>
  <si>
    <t>Tanggal</t>
  </si>
  <si>
    <t>Bulan</t>
  </si>
  <si>
    <t>Tahun</t>
  </si>
  <si>
    <t>Jam</t>
  </si>
  <si>
    <t>Word</t>
  </si>
  <si>
    <t>Frequency</t>
  </si>
  <si>
    <t>di</t>
  </si>
  <si>
    <t>dan</t>
  </si>
  <si>
    <t>yang</t>
  </si>
  <si>
    <t>ini</t>
  </si>
  <si>
    <t>saya</t>
  </si>
  <si>
    <t>kita</t>
  </si>
  <si>
    <t>indonesia</t>
  </si>
  <si>
    <t>untuk</t>
  </si>
  <si>
    <t>dari</t>
  </si>
  <si>
    <t>dengan</t>
  </si>
  <si>
    <t>ke</t>
  </si>
  <si>
    <t>tahun</t>
  </si>
  <si>
    <t>jkw</t>
  </si>
  <si>
    <t>para</t>
  </si>
  <si>
    <t>asian</t>
  </si>
  <si>
    <t>dalam</t>
  </si>
  <si>
    <t>gam</t>
  </si>
  <si>
    <t>selamat</t>
  </si>
  <si>
    <t>hari</t>
  </si>
  <si>
    <t>ada</t>
  </si>
  <si>
    <t>itu</t>
  </si>
  <si>
    <t>akan</t>
  </si>
  <si>
    <t>negara</t>
  </si>
  <si>
    <t>bisa</t>
  </si>
  <si>
    <t>kemarin</t>
  </si>
  <si>
    <t>bersama</t>
  </si>
  <si>
    <t>jakarta</t>
  </si>
  <si>
    <t>sudah</t>
  </si>
  <si>
    <t>juga</t>
  </si>
  <si>
    <t>baru</t>
  </si>
  <si>
    <t>tidak</t>
  </si>
  <si>
    <t>pagi</t>
  </si>
  <si>
    <t>pemerintah</t>
  </si>
  <si>
    <t>jalan</t>
  </si>
  <si>
    <t>masyarakat</t>
  </si>
  <si>
    <t>pada</t>
  </si>
  <si>
    <t>mereka</t>
  </si>
  <si>
    <t>desa</t>
  </si>
  <si>
    <t>lalu</t>
  </si>
  <si>
    <t>tadi</t>
  </si>
  <si>
    <t>menjadi</t>
  </si>
  <si>
    <t>kepada</t>
  </si>
  <si>
    <t>besar</t>
  </si>
  <si>
    <t>adalah</t>
  </si>
  <si>
    <t>sampai</t>
  </si>
  <si>
    <t>atas</t>
  </si>
  <si>
    <t>medali</t>
  </si>
  <si>
    <t>bagi</t>
  </si>
  <si>
    <t>telah</t>
  </si>
  <si>
    <t>emas</t>
  </si>
  <si>
    <t>dunia</t>
  </si>
  <si>
    <t>membangun</t>
  </si>
  <si>
    <t>semua</t>
  </si>
  <si>
    <t>atlet</t>
  </si>
  <si>
    <t>seluruh</t>
  </si>
  <si>
    <t>semoga</t>
  </si>
  <si>
    <t>air</t>
  </si>
  <si>
    <t>rumah</t>
  </si>
  <si>
    <t>seperti</t>
  </si>
  <si>
    <t>lebih</t>
  </si>
  <si>
    <t>tol</t>
  </si>
  <si>
    <t>nasional</t>
  </si>
  <si>
    <t>kota</t>
  </si>
  <si>
    <t>tanah</t>
  </si>
  <si>
    <t>satu</t>
  </si>
  <si>
    <t>gempa</t>
  </si>
  <si>
    <t>bangsa</t>
  </si>
  <si>
    <t>jadi</t>
  </si>
  <si>
    <t>pembangunan</t>
  </si>
  <si>
    <t>harus</t>
  </si>
  <si>
    <t>tengah</t>
  </si>
  <si>
    <t>ekonomi</t>
  </si>
  <si>
    <t>orang</t>
  </si>
  <si>
    <t>tapi</t>
  </si>
  <si>
    <t>sebagai</t>
  </si>
  <si>
    <t>kerja</t>
  </si>
  <si>
    <t>km</t>
  </si>
  <si>
    <t>saat</t>
  </si>
  <si>
    <t>bogor</t>
  </si>
  <si>
    <t>jawa</t>
  </si>
  <si>
    <t>istana</t>
  </si>
  <si>
    <t>agar</t>
  </si>
  <si>
    <t>tetap</t>
  </si>
  <si>
    <t>warga</t>
  </si>
  <si>
    <t>daerah</t>
  </si>
  <si>
    <t>dua</t>
  </si>
  <si>
    <t>lombok</t>
  </si>
  <si>
    <t>hanya</t>
  </si>
  <si>
    <t>presiden</t>
  </si>
  <si>
    <t>keluarga</t>
  </si>
  <si>
    <t>siang</t>
  </si>
  <si>
    <t>tak</t>
  </si>
  <si>
    <t>juta</t>
  </si>
  <si>
    <t>rakyat</t>
  </si>
  <si>
    <t>yg</t>
  </si>
  <si>
    <t>korban</t>
  </si>
  <si>
    <t>ibu</t>
  </si>
  <si>
    <t>tni</t>
  </si>
  <si>
    <t>muda</t>
  </si>
  <si>
    <t>bandara</t>
  </si>
  <si>
    <t>Kata hubung</t>
  </si>
  <si>
    <t>#</t>
  </si>
  <si>
    <t>Position</t>
  </si>
  <si>
    <t>Tag</t>
  </si>
  <si>
    <t xml:space="preserve"> #SukseskanAsianGames2018</t>
  </si>
  <si>
    <t xml:space="preserve"> #MenujuIndonesiaMaju</t>
  </si>
  <si>
    <t xml:space="preserve"> #MulaiDariDesa</t>
  </si>
  <si>
    <t>#JKWVLOG</t>
  </si>
  <si>
    <t>#MenujuIndonesiaMaju</t>
  </si>
  <si>
    <t>@</t>
  </si>
  <si>
    <t>Mention</t>
  </si>
  <si>
    <t>@kaesangp</t>
  </si>
  <si>
    <t>@Sutopo_PN</t>
  </si>
  <si>
    <t>@narendramodi</t>
  </si>
  <si>
    <t>Prabowo</t>
  </si>
  <si>
    <t>Perempuan</t>
  </si>
  <si>
    <t>Find HAM</t>
  </si>
  <si>
    <t>Asasi</t>
  </si>
  <si>
    <t>Hak</t>
  </si>
  <si>
    <t>Januari</t>
  </si>
  <si>
    <t>Februari</t>
  </si>
  <si>
    <t>Maret</t>
  </si>
  <si>
    <t>April</t>
  </si>
  <si>
    <t>Mei</t>
  </si>
  <si>
    <t>Juni</t>
  </si>
  <si>
    <t>Juli</t>
  </si>
  <si>
    <t>Agustus</t>
  </si>
  <si>
    <t>Septermber</t>
  </si>
  <si>
    <t>Oktober</t>
  </si>
  <si>
    <t>November</t>
  </si>
  <si>
    <t>Desember</t>
  </si>
  <si>
    <t>Jokowi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</si>
</sst>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000000"/>
      <name val="Arial"/>
      <family val="2"/>
    </font>
    <font>
      <sz val="11"/>
      <color rgb="FF000000"/>
      <name val="Arial"/>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DDDDDD"/>
        <bgColor indexed="64"/>
      </patternFill>
    </fill>
    <fill>
      <patternFill patternType="solid">
        <fgColor theme="4" tint="0.79998168889431442"/>
        <bgColor theme="4" tint="0.79998168889431442"/>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0" xfId="0" applyAlignment="1">
      <alignment wrapText="1"/>
    </xf>
    <xf numFmtId="49" fontId="0" fillId="0" borderId="0" xfId="0" applyNumberFormat="1"/>
    <xf numFmtId="0" fontId="0" fillId="0" borderId="0" xfId="0" applyAlignment="1">
      <alignment horizontal="left"/>
    </xf>
    <xf numFmtId="0" fontId="0" fillId="0" borderId="0" xfId="0" applyNumberFormat="1"/>
    <xf numFmtId="0" fontId="18" fillId="33" borderId="0" xfId="0" applyFont="1" applyFill="1" applyAlignment="1">
      <alignment vertical="center" wrapText="1"/>
    </xf>
    <xf numFmtId="0" fontId="18" fillId="34" borderId="0" xfId="0" applyFont="1" applyFill="1" applyAlignment="1">
      <alignment vertical="center" wrapText="1"/>
    </xf>
    <xf numFmtId="0" fontId="19" fillId="34" borderId="0" xfId="0" applyFont="1" applyFill="1" applyAlignment="1">
      <alignment vertical="center" wrapText="1"/>
    </xf>
    <xf numFmtId="0" fontId="19" fillId="33" borderId="0" xfId="0" applyFont="1" applyFill="1" applyAlignment="1">
      <alignment vertical="center" wrapText="1"/>
    </xf>
    <xf numFmtId="0" fontId="0" fillId="0" borderId="0" xfId="0" applyAlignment="1">
      <alignment horizontal="left" wrapText="1"/>
    </xf>
    <xf numFmtId="0" fontId="16" fillId="0" borderId="0" xfId="0" applyFont="1"/>
    <xf numFmtId="0" fontId="16" fillId="35" borderId="11" xfId="0" applyFont="1" applyFill="1" applyBorder="1" applyAlignment="1">
      <alignment horizontal="left"/>
    </xf>
    <xf numFmtId="0" fontId="16" fillId="35" borderId="10" xfId="0" applyFont="1" applyFill="1" applyBorder="1"/>
    <xf numFmtId="0" fontId="16" fillId="35" borderId="11" xfId="0" applyNumberFormat="1"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Frekuensi Nge-tweet Capres 2018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Frekuensi!$B$2</c:f>
              <c:strCache>
                <c:ptCount val="1"/>
                <c:pt idx="0">
                  <c:v>Jokowi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Frekuensi!$A$3:$A$15</c:f>
              <c:strCache>
                <c:ptCount val="12"/>
                <c:pt idx="0">
                  <c:v>Januari</c:v>
                </c:pt>
                <c:pt idx="1">
                  <c:v>Februari</c:v>
                </c:pt>
                <c:pt idx="2">
                  <c:v>Maret</c:v>
                </c:pt>
                <c:pt idx="3">
                  <c:v>April</c:v>
                </c:pt>
                <c:pt idx="4">
                  <c:v>Mei</c:v>
                </c:pt>
                <c:pt idx="5">
                  <c:v>Juni</c:v>
                </c:pt>
                <c:pt idx="6">
                  <c:v>Juli</c:v>
                </c:pt>
                <c:pt idx="7">
                  <c:v>Agustus</c:v>
                </c:pt>
                <c:pt idx="8">
                  <c:v>Septermber</c:v>
                </c:pt>
                <c:pt idx="9">
                  <c:v>Oktober</c:v>
                </c:pt>
                <c:pt idx="10">
                  <c:v>November</c:v>
                </c:pt>
                <c:pt idx="11">
                  <c:v>Desember</c:v>
                </c:pt>
              </c:strCache>
            </c:strRef>
          </c:cat>
          <c:val>
            <c:numRef>
              <c:f>Frekuensi!$B$3:$B$15</c:f>
              <c:numCache>
                <c:formatCode>General</c:formatCode>
                <c:ptCount val="13"/>
                <c:pt idx="0">
                  <c:v>19</c:v>
                </c:pt>
                <c:pt idx="1">
                  <c:v>14</c:v>
                </c:pt>
                <c:pt idx="2">
                  <c:v>20</c:v>
                </c:pt>
                <c:pt idx="3">
                  <c:v>21</c:v>
                </c:pt>
                <c:pt idx="4">
                  <c:v>40</c:v>
                </c:pt>
                <c:pt idx="5">
                  <c:v>39</c:v>
                </c:pt>
                <c:pt idx="6">
                  <c:v>60</c:v>
                </c:pt>
                <c:pt idx="7">
                  <c:v>79</c:v>
                </c:pt>
                <c:pt idx="8">
                  <c:v>65</c:v>
                </c:pt>
                <c:pt idx="9">
                  <c:v>69</c:v>
                </c:pt>
                <c:pt idx="10">
                  <c:v>58</c:v>
                </c:pt>
                <c:pt idx="11">
                  <c:v>67</c:v>
                </c:pt>
              </c:numCache>
            </c:numRef>
          </c:val>
          <c:smooth val="0"/>
          <c:extLst>
            <c:ext xmlns:c16="http://schemas.microsoft.com/office/drawing/2014/chart" uri="{C3380CC4-5D6E-409C-BE32-E72D297353CC}">
              <c16:uniqueId val="{00000000-C95D-43EC-8D54-D1FF5DF38AAF}"/>
            </c:ext>
          </c:extLst>
        </c:ser>
        <c:ser>
          <c:idx val="1"/>
          <c:order val="1"/>
          <c:tx>
            <c:strRef>
              <c:f>Frekuensi!$C$2</c:f>
              <c:strCache>
                <c:ptCount val="1"/>
                <c:pt idx="0">
                  <c:v>Prabowo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Frekuensi!$A$3:$A$15</c:f>
              <c:strCache>
                <c:ptCount val="12"/>
                <c:pt idx="0">
                  <c:v>Januari</c:v>
                </c:pt>
                <c:pt idx="1">
                  <c:v>Februari</c:v>
                </c:pt>
                <c:pt idx="2">
                  <c:v>Maret</c:v>
                </c:pt>
                <c:pt idx="3">
                  <c:v>April</c:v>
                </c:pt>
                <c:pt idx="4">
                  <c:v>Mei</c:v>
                </c:pt>
                <c:pt idx="5">
                  <c:v>Juni</c:v>
                </c:pt>
                <c:pt idx="6">
                  <c:v>Juli</c:v>
                </c:pt>
                <c:pt idx="7">
                  <c:v>Agustus</c:v>
                </c:pt>
                <c:pt idx="8">
                  <c:v>Septermber</c:v>
                </c:pt>
                <c:pt idx="9">
                  <c:v>Oktober</c:v>
                </c:pt>
                <c:pt idx="10">
                  <c:v>November</c:v>
                </c:pt>
                <c:pt idx="11">
                  <c:v>Desember</c:v>
                </c:pt>
              </c:strCache>
            </c:strRef>
          </c:cat>
          <c:val>
            <c:numRef>
              <c:f>Frekuensi!$C$3:$C$15</c:f>
              <c:numCache>
                <c:formatCode>General</c:formatCode>
                <c:ptCount val="13"/>
                <c:pt idx="0">
                  <c:v>2</c:v>
                </c:pt>
                <c:pt idx="1">
                  <c:v>0</c:v>
                </c:pt>
                <c:pt idx="2">
                  <c:v>22</c:v>
                </c:pt>
                <c:pt idx="3">
                  <c:v>1</c:v>
                </c:pt>
                <c:pt idx="4">
                  <c:v>48</c:v>
                </c:pt>
                <c:pt idx="5">
                  <c:v>7</c:v>
                </c:pt>
                <c:pt idx="6">
                  <c:v>30</c:v>
                </c:pt>
                <c:pt idx="7">
                  <c:v>6</c:v>
                </c:pt>
                <c:pt idx="8">
                  <c:v>24</c:v>
                </c:pt>
                <c:pt idx="9">
                  <c:v>31</c:v>
                </c:pt>
                <c:pt idx="10">
                  <c:v>45</c:v>
                </c:pt>
                <c:pt idx="11">
                  <c:v>76</c:v>
                </c:pt>
              </c:numCache>
            </c:numRef>
          </c:val>
          <c:smooth val="0"/>
          <c:extLst>
            <c:ext xmlns:c16="http://schemas.microsoft.com/office/drawing/2014/chart" uri="{C3380CC4-5D6E-409C-BE32-E72D297353CC}">
              <c16:uniqueId val="{00000001-C95D-43EC-8D54-D1FF5DF38AAF}"/>
            </c:ext>
          </c:extLst>
        </c:ser>
        <c:dLbls>
          <c:showLegendKey val="0"/>
          <c:showVal val="0"/>
          <c:showCatName val="0"/>
          <c:showSerName val="0"/>
          <c:showPercent val="0"/>
          <c:showBubbleSize val="0"/>
        </c:dLbls>
        <c:marker val="1"/>
        <c:smooth val="0"/>
        <c:axId val="582625536"/>
        <c:axId val="582626520"/>
      </c:lineChart>
      <c:catAx>
        <c:axId val="58262553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626520"/>
        <c:crosses val="autoZero"/>
        <c:auto val="1"/>
        <c:lblAlgn val="ctr"/>
        <c:lblOffset val="100"/>
        <c:noMultiLvlLbl val="0"/>
      </c:catAx>
      <c:valAx>
        <c:axId val="582626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Jumlah Tweet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6255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160020</xdr:colOff>
      <xdr:row>0</xdr:row>
      <xdr:rowOff>129540</xdr:rowOff>
    </xdr:from>
    <xdr:to>
      <xdr:col>16</xdr:col>
      <xdr:colOff>548640</xdr:colOff>
      <xdr:row>26</xdr:row>
      <xdr:rowOff>53340</xdr:rowOff>
    </xdr:to>
    <xdr:graphicFrame macro="">
      <xdr:nvGraphicFramePr>
        <xdr:cNvPr id="2" name="Chart 1">
          <a:extLst>
            <a:ext uri="{FF2B5EF4-FFF2-40B4-BE49-F238E27FC236}">
              <a16:creationId xmlns:a16="http://schemas.microsoft.com/office/drawing/2014/main" id="{3FE2034A-5D55-4730-8630-80014840E6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0680D-5460-4C24-8A45-CA51B3A17A04}">
  <dimension ref="A2:C15"/>
  <sheetViews>
    <sheetView workbookViewId="0">
      <selection activeCell="C23" sqref="C23"/>
    </sheetView>
  </sheetViews>
  <sheetFormatPr defaultRowHeight="14.4" x14ac:dyDescent="0.3"/>
  <sheetData>
    <row r="2" spans="1:3" x14ac:dyDescent="0.3">
      <c r="A2" s="12" t="s">
        <v>2817</v>
      </c>
      <c r="B2" s="12" t="s">
        <v>2953</v>
      </c>
      <c r="C2" s="12" t="s">
        <v>2936</v>
      </c>
    </row>
    <row r="3" spans="1:3" x14ac:dyDescent="0.3">
      <c r="A3" s="3" t="s">
        <v>2941</v>
      </c>
      <c r="B3" s="4">
        <v>19</v>
      </c>
      <c r="C3" s="4">
        <v>2</v>
      </c>
    </row>
    <row r="4" spans="1:3" x14ac:dyDescent="0.3">
      <c r="A4" s="3" t="s">
        <v>2942</v>
      </c>
      <c r="B4" s="4">
        <v>14</v>
      </c>
      <c r="C4">
        <v>0</v>
      </c>
    </row>
    <row r="5" spans="1:3" x14ac:dyDescent="0.3">
      <c r="A5" s="3" t="s">
        <v>2943</v>
      </c>
      <c r="B5" s="4">
        <v>20</v>
      </c>
      <c r="C5" s="4">
        <v>22</v>
      </c>
    </row>
    <row r="6" spans="1:3" x14ac:dyDescent="0.3">
      <c r="A6" s="3" t="s">
        <v>2944</v>
      </c>
      <c r="B6" s="4">
        <v>21</v>
      </c>
      <c r="C6" s="4">
        <v>1</v>
      </c>
    </row>
    <row r="7" spans="1:3" x14ac:dyDescent="0.3">
      <c r="A7" s="3" t="s">
        <v>2945</v>
      </c>
      <c r="B7" s="4">
        <v>40</v>
      </c>
      <c r="C7" s="4">
        <v>48</v>
      </c>
    </row>
    <row r="8" spans="1:3" x14ac:dyDescent="0.3">
      <c r="A8" s="3" t="s">
        <v>2946</v>
      </c>
      <c r="B8" s="4">
        <v>39</v>
      </c>
      <c r="C8" s="4">
        <v>7</v>
      </c>
    </row>
    <row r="9" spans="1:3" x14ac:dyDescent="0.3">
      <c r="A9" s="3" t="s">
        <v>2947</v>
      </c>
      <c r="B9" s="4">
        <v>60</v>
      </c>
      <c r="C9" s="4">
        <v>30</v>
      </c>
    </row>
    <row r="10" spans="1:3" x14ac:dyDescent="0.3">
      <c r="A10" s="3" t="s">
        <v>2948</v>
      </c>
      <c r="B10" s="4">
        <v>79</v>
      </c>
      <c r="C10" s="4">
        <v>6</v>
      </c>
    </row>
    <row r="11" spans="1:3" x14ac:dyDescent="0.3">
      <c r="A11" s="3" t="s">
        <v>2949</v>
      </c>
      <c r="B11" s="4">
        <v>65</v>
      </c>
      <c r="C11" s="4">
        <v>24</v>
      </c>
    </row>
    <row r="12" spans="1:3" x14ac:dyDescent="0.3">
      <c r="A12" s="3" t="s">
        <v>2950</v>
      </c>
      <c r="B12" s="4">
        <v>69</v>
      </c>
      <c r="C12" s="4">
        <v>31</v>
      </c>
    </row>
    <row r="13" spans="1:3" x14ac:dyDescent="0.3">
      <c r="A13" s="3" t="s">
        <v>2951</v>
      </c>
      <c r="B13" s="4">
        <v>58</v>
      </c>
      <c r="C13" s="4">
        <v>45</v>
      </c>
    </row>
    <row r="14" spans="1:3" x14ac:dyDescent="0.3">
      <c r="A14" s="3" t="s">
        <v>2952</v>
      </c>
      <c r="B14" s="4">
        <v>67</v>
      </c>
      <c r="C14" s="4">
        <v>76</v>
      </c>
    </row>
    <row r="15" spans="1:3" x14ac:dyDescent="0.3">
      <c r="A15" s="11"/>
      <c r="B15" s="13"/>
      <c r="C15" s="13"/>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Q1396"/>
  <sheetViews>
    <sheetView tabSelected="1" workbookViewId="0">
      <selection activeCell="L3" sqref="L3"/>
    </sheetView>
  </sheetViews>
  <sheetFormatPr defaultRowHeight="14.4" x14ac:dyDescent="0.3"/>
  <cols>
    <col min="2" max="2" width="11" customWidth="1"/>
    <col min="3" max="3" width="9.77734375" customWidth="1"/>
    <col min="4" max="4" width="8.77734375" customWidth="1"/>
    <col min="5" max="5" width="9.44140625" customWidth="1"/>
    <col min="6" max="6" width="50.88671875" style="1" customWidth="1"/>
    <col min="7" max="7" width="4.88671875" style="1" customWidth="1"/>
    <col min="8" max="8" width="9.44140625" style="1" customWidth="1"/>
    <col min="9" max="9" width="7.33203125" style="1" customWidth="1"/>
    <col min="12" max="12" width="6.77734375" customWidth="1"/>
    <col min="13" max="13" width="11.77734375" customWidth="1"/>
  </cols>
  <sheetData>
    <row r="1" spans="1:17" x14ac:dyDescent="0.3">
      <c r="A1" t="s">
        <v>0</v>
      </c>
      <c r="B1" s="2" t="s">
        <v>2816</v>
      </c>
      <c r="C1" t="s">
        <v>2817</v>
      </c>
      <c r="D1" t="s">
        <v>2818</v>
      </c>
      <c r="E1" t="s">
        <v>2819</v>
      </c>
      <c r="F1" s="1" t="s">
        <v>1</v>
      </c>
      <c r="G1" s="1" t="s">
        <v>2923</v>
      </c>
      <c r="H1" s="1" t="s">
        <v>2924</v>
      </c>
      <c r="I1" s="1" t="s">
        <v>2925</v>
      </c>
      <c r="J1" t="s">
        <v>2</v>
      </c>
      <c r="K1" t="s">
        <v>3</v>
      </c>
      <c r="L1" s="1" t="s">
        <v>2931</v>
      </c>
      <c r="M1" s="1" t="s">
        <v>2937</v>
      </c>
      <c r="N1" s="1" t="s">
        <v>2938</v>
      </c>
      <c r="O1" s="1" t="s">
        <v>2939</v>
      </c>
      <c r="P1" s="1" t="s">
        <v>2940</v>
      </c>
      <c r="Q1" s="1" t="s">
        <v>2836</v>
      </c>
    </row>
    <row r="2" spans="1:17" ht="86.4" hidden="1" x14ac:dyDescent="0.3">
      <c r="A2">
        <v>9.3863588440808998E+17</v>
      </c>
      <c r="B2" s="2" t="s">
        <v>1399</v>
      </c>
      <c r="C2" s="2" t="s">
        <v>1423</v>
      </c>
      <c r="D2" s="2" t="s">
        <v>1995</v>
      </c>
      <c r="E2" s="2" t="s">
        <v>2017</v>
      </c>
      <c r="F2" s="1" t="s">
        <v>591</v>
      </c>
      <c r="G2" s="1">
        <f>COUNTIF(F2, "*#*")</f>
        <v>0</v>
      </c>
      <c r="H2" s="1" t="e">
        <f>SEARCH(G$1,F2)</f>
        <v>#VALUE!</v>
      </c>
      <c r="I2" s="1" t="e">
        <f>MID(F2, H2-1, 25)</f>
        <v>#VALUE!</v>
      </c>
      <c r="J2">
        <v>36807</v>
      </c>
      <c r="K2">
        <v>36630</v>
      </c>
      <c r="M2">
        <f>COUNTIF(F2, "*perempuan*")</f>
        <v>0</v>
      </c>
      <c r="N2" t="e">
        <f>FIND("HAM", F2)</f>
        <v>#VALUE!</v>
      </c>
      <c r="O2" t="e">
        <f>SEARCH("asasi",F2)</f>
        <v>#VALUE!</v>
      </c>
      <c r="Q2">
        <f>COUNTIF(F2, "*Asian Games*")</f>
        <v>0</v>
      </c>
    </row>
    <row r="3" spans="1:17" ht="100.8" x14ac:dyDescent="0.3">
      <c r="A3">
        <v>1.0347653771992E+18</v>
      </c>
      <c r="B3" s="2" t="s">
        <v>1430</v>
      </c>
      <c r="C3" s="2" t="s">
        <v>1497</v>
      </c>
      <c r="D3" s="2" t="s">
        <v>1424</v>
      </c>
      <c r="E3" s="2" t="s">
        <v>1710</v>
      </c>
      <c r="F3" s="1" t="s">
        <v>283</v>
      </c>
      <c r="G3" s="1">
        <f>COUNTIF(F3, "*#*")</f>
        <v>0</v>
      </c>
      <c r="H3" s="1" t="e">
        <f>SEARCH(G$1,F3)</f>
        <v>#VALUE!</v>
      </c>
      <c r="I3" s="1" t="e">
        <f>MID(F3, H3-1, 25)</f>
        <v>#VALUE!</v>
      </c>
      <c r="J3">
        <v>30579</v>
      </c>
      <c r="K3">
        <v>48791</v>
      </c>
      <c r="L3">
        <f>COUNTIF(F3, "*@*")</f>
        <v>0</v>
      </c>
      <c r="M3">
        <f>COUNTIF(F3, "*perempuan*")</f>
        <v>0</v>
      </c>
      <c r="N3" t="e">
        <f>FIND("HAM", F3)</f>
        <v>#VALUE!</v>
      </c>
      <c r="O3" t="e">
        <f>SEARCH("asasi",F3)</f>
        <v>#VALUE!</v>
      </c>
      <c r="Q3">
        <f>COUNTIF(F3, "*Asian Games*")</f>
        <v>0</v>
      </c>
    </row>
    <row r="4" spans="1:17" ht="115.2" x14ac:dyDescent="0.3">
      <c r="A4">
        <v>1.03114011171754E+18</v>
      </c>
      <c r="B4" s="2" t="s">
        <v>1461</v>
      </c>
      <c r="C4" s="2" t="s">
        <v>1497</v>
      </c>
      <c r="D4" s="2" t="s">
        <v>1424</v>
      </c>
      <c r="E4" s="2" t="s">
        <v>1738</v>
      </c>
      <c r="F4" s="1" t="s">
        <v>311</v>
      </c>
      <c r="G4" s="1">
        <f>COUNTIF(F4, "*#*")</f>
        <v>0</v>
      </c>
      <c r="H4" s="1" t="e">
        <f>SEARCH(G$1,F4)</f>
        <v>#VALUE!</v>
      </c>
      <c r="I4" s="1" t="e">
        <f>MID(F4, H4-1, 25)</f>
        <v>#VALUE!</v>
      </c>
      <c r="J4">
        <v>21122</v>
      </c>
      <c r="K4">
        <v>36733</v>
      </c>
      <c r="L4">
        <f>COUNTIF(F4, "*@*")</f>
        <v>0</v>
      </c>
      <c r="M4">
        <f>COUNTIF(F4, "*perempuan*")</f>
        <v>0</v>
      </c>
      <c r="N4" t="e">
        <f>FIND("HAM", F4)</f>
        <v>#VALUE!</v>
      </c>
      <c r="O4" t="e">
        <f>SEARCH("asasi",F4)</f>
        <v>#VALUE!</v>
      </c>
      <c r="Q4">
        <f t="shared" ref="Q4:Q67" si="0">COUNTIF(F4, "*Asian Games*")</f>
        <v>1</v>
      </c>
    </row>
    <row r="5" spans="1:17" ht="100.8" x14ac:dyDescent="0.3">
      <c r="A5">
        <v>1.0364314465570801E+18</v>
      </c>
      <c r="B5" s="2" t="s">
        <v>1414</v>
      </c>
      <c r="C5" s="2" t="s">
        <v>1493</v>
      </c>
      <c r="D5" s="2" t="s">
        <v>1424</v>
      </c>
      <c r="E5" s="2" t="s">
        <v>1698</v>
      </c>
      <c r="F5" s="1" t="s">
        <v>271</v>
      </c>
      <c r="G5" s="1">
        <f>COUNTIF(F5, "*#*")</f>
        <v>0</v>
      </c>
      <c r="H5" s="1" t="e">
        <f>SEARCH(G$1,F5)</f>
        <v>#VALUE!</v>
      </c>
      <c r="I5" s="1" t="e">
        <f>MID(F5, H5-1, 25)</f>
        <v>#VALUE!</v>
      </c>
      <c r="J5">
        <v>19516</v>
      </c>
      <c r="K5">
        <v>31378</v>
      </c>
      <c r="L5">
        <f>COUNTIF(F5, "*@*")</f>
        <v>0</v>
      </c>
      <c r="M5">
        <f>COUNTIF(F5, "*perempuan*")</f>
        <v>0</v>
      </c>
      <c r="N5" t="e">
        <f>FIND("HAM", F5)</f>
        <v>#VALUE!</v>
      </c>
      <c r="O5" t="e">
        <f>SEARCH("asasi",F5)</f>
        <v>#VALUE!</v>
      </c>
      <c r="Q5">
        <f t="shared" si="0"/>
        <v>1</v>
      </c>
    </row>
    <row r="6" spans="1:17" ht="100.8" x14ac:dyDescent="0.3">
      <c r="A6">
        <v>1.03621050901858E+18</v>
      </c>
      <c r="B6" s="2" t="s">
        <v>1416</v>
      </c>
      <c r="C6" s="2" t="s">
        <v>1493</v>
      </c>
      <c r="D6" s="2" t="s">
        <v>1424</v>
      </c>
      <c r="E6" s="2" t="s">
        <v>1700</v>
      </c>
      <c r="F6" s="1" t="s">
        <v>273</v>
      </c>
      <c r="G6" s="1">
        <f>COUNTIF(F6, "*#*")</f>
        <v>0</v>
      </c>
      <c r="H6" s="1" t="e">
        <f>SEARCH(G$1,F6)</f>
        <v>#VALUE!</v>
      </c>
      <c r="I6" s="1" t="e">
        <f>MID(F6, H6-1, 25)</f>
        <v>#VALUE!</v>
      </c>
      <c r="J6">
        <v>19194</v>
      </c>
      <c r="K6">
        <v>32993</v>
      </c>
      <c r="L6">
        <f>COUNTIF(F6, "*@*")</f>
        <v>0</v>
      </c>
      <c r="M6">
        <f>COUNTIF(F6, "*perempuan*")</f>
        <v>0</v>
      </c>
      <c r="N6" t="e">
        <f>FIND("HAM", F6)</f>
        <v>#VALUE!</v>
      </c>
      <c r="O6" t="e">
        <f>SEARCH("asasi",F6)</f>
        <v>#VALUE!</v>
      </c>
      <c r="Q6">
        <f t="shared" si="0"/>
        <v>1</v>
      </c>
    </row>
    <row r="7" spans="1:17" ht="115.2" x14ac:dyDescent="0.3">
      <c r="A7">
        <v>1.0760983870977E+18</v>
      </c>
      <c r="B7" s="2" t="s">
        <v>1454</v>
      </c>
      <c r="C7" s="2" t="s">
        <v>1423</v>
      </c>
      <c r="D7" s="2" t="s">
        <v>1424</v>
      </c>
      <c r="E7" s="2" t="s">
        <v>1455</v>
      </c>
      <c r="F7" s="1" t="s">
        <v>39</v>
      </c>
      <c r="G7" s="1">
        <f>COUNTIF(F7, "*#*")</f>
        <v>0</v>
      </c>
      <c r="H7" s="1" t="e">
        <f>SEARCH(G$1,F7)</f>
        <v>#VALUE!</v>
      </c>
      <c r="I7" s="1" t="e">
        <f>MID(F7, H7-1, 25)</f>
        <v>#VALUE!</v>
      </c>
      <c r="J7">
        <v>18752</v>
      </c>
      <c r="K7">
        <v>34791</v>
      </c>
      <c r="L7">
        <f>COUNTIF(F7, "*@*")</f>
        <v>0</v>
      </c>
      <c r="M7">
        <f>COUNTIF(F7, "*perempuan*")</f>
        <v>0</v>
      </c>
      <c r="N7" t="e">
        <f>FIND("HAM", F7)</f>
        <v>#VALUE!</v>
      </c>
      <c r="O7" t="e">
        <f>SEARCH("asasi",F7)</f>
        <v>#VALUE!</v>
      </c>
      <c r="Q7">
        <f t="shared" si="0"/>
        <v>0</v>
      </c>
    </row>
    <row r="8" spans="1:17" ht="43.2" hidden="1" x14ac:dyDescent="0.3">
      <c r="A8">
        <v>7.6596196042473395E+17</v>
      </c>
      <c r="B8" s="2" t="s">
        <v>1540</v>
      </c>
      <c r="C8" s="2" t="s">
        <v>1497</v>
      </c>
      <c r="D8" s="2" t="s">
        <v>2220</v>
      </c>
      <c r="E8" s="2" t="s">
        <v>2389</v>
      </c>
      <c r="F8" s="1" t="s">
        <v>967</v>
      </c>
      <c r="G8" s="1">
        <f>COUNTIF(F8, "*#*")</f>
        <v>0</v>
      </c>
      <c r="H8" s="1" t="e">
        <f>SEARCH(G$1,F8)</f>
        <v>#VALUE!</v>
      </c>
      <c r="I8" s="1" t="e">
        <f>MID(F8, H8-1, 25)</f>
        <v>#VALUE!</v>
      </c>
      <c r="J8">
        <v>17588</v>
      </c>
      <c r="K8">
        <v>12291</v>
      </c>
      <c r="M8">
        <f>COUNTIF(F8, "*perempuan*")</f>
        <v>0</v>
      </c>
      <c r="N8" t="e">
        <f>FIND("HAM", F8)</f>
        <v>#VALUE!</v>
      </c>
      <c r="O8" t="e">
        <f>SEARCH("asasi",F8)</f>
        <v>#VALUE!</v>
      </c>
      <c r="Q8">
        <f t="shared" si="0"/>
        <v>0</v>
      </c>
    </row>
    <row r="9" spans="1:17" ht="115.2" x14ac:dyDescent="0.3">
      <c r="A9">
        <v>1.03101397352767E+18</v>
      </c>
      <c r="B9" s="2" t="s">
        <v>1461</v>
      </c>
      <c r="C9" s="2" t="s">
        <v>1497</v>
      </c>
      <c r="D9" s="2" t="s">
        <v>1424</v>
      </c>
      <c r="E9" s="2" t="s">
        <v>1740</v>
      </c>
      <c r="F9" s="1" t="s">
        <v>313</v>
      </c>
      <c r="G9" s="1">
        <f>COUNTIF(F9, "*#*")</f>
        <v>0</v>
      </c>
      <c r="H9" s="1" t="e">
        <f>SEARCH(G$1,F9)</f>
        <v>#VALUE!</v>
      </c>
      <c r="I9" s="1" t="e">
        <f>MID(F9, H9-1, 25)</f>
        <v>#VALUE!</v>
      </c>
      <c r="J9">
        <v>17532</v>
      </c>
      <c r="K9">
        <v>34800</v>
      </c>
      <c r="L9">
        <f>COUNTIF(F9, "*@*")</f>
        <v>0</v>
      </c>
      <c r="M9">
        <f>COUNTIF(F9, "*perempuan*")</f>
        <v>0</v>
      </c>
      <c r="N9" t="e">
        <f>FIND("HAM", F9)</f>
        <v>#VALUE!</v>
      </c>
      <c r="O9" t="e">
        <f>SEARCH("asasi",F9)</f>
        <v>#VALUE!</v>
      </c>
      <c r="Q9">
        <f t="shared" si="0"/>
        <v>1</v>
      </c>
    </row>
    <row r="10" spans="1:17" ht="100.8" x14ac:dyDescent="0.3">
      <c r="A10">
        <v>1.0322798709008399E+18</v>
      </c>
      <c r="B10" s="2" t="s">
        <v>1450</v>
      </c>
      <c r="C10" s="2" t="s">
        <v>1497</v>
      </c>
      <c r="D10" s="2" t="s">
        <v>1424</v>
      </c>
      <c r="E10" s="2" t="s">
        <v>1730</v>
      </c>
      <c r="F10" s="1" t="s">
        <v>303</v>
      </c>
      <c r="G10" s="1">
        <f>COUNTIF(F10, "*#*")</f>
        <v>0</v>
      </c>
      <c r="H10" s="1" t="e">
        <f>SEARCH(G$1,F10)</f>
        <v>#VALUE!</v>
      </c>
      <c r="I10" s="1" t="e">
        <f>MID(F10, H10-1, 25)</f>
        <v>#VALUE!</v>
      </c>
      <c r="J10">
        <v>14843</v>
      </c>
      <c r="K10">
        <v>23621</v>
      </c>
      <c r="L10">
        <f>COUNTIF(F10, "*@*")</f>
        <v>0</v>
      </c>
      <c r="M10">
        <f>COUNTIF(F10, "*perempuan*")</f>
        <v>0</v>
      </c>
      <c r="N10" t="e">
        <f>FIND("HAM", F10)</f>
        <v>#VALUE!</v>
      </c>
      <c r="O10" t="e">
        <f>SEARCH("asasi",F10)</f>
        <v>#VALUE!</v>
      </c>
      <c r="Q10">
        <f t="shared" si="0"/>
        <v>0</v>
      </c>
    </row>
    <row r="11" spans="1:17" ht="43.2" hidden="1" x14ac:dyDescent="0.3">
      <c r="A11">
        <v>9.4508171667833997E+17</v>
      </c>
      <c r="B11" s="2" t="s">
        <v>1441</v>
      </c>
      <c r="C11" s="2" t="s">
        <v>1423</v>
      </c>
      <c r="D11" s="2" t="s">
        <v>1995</v>
      </c>
      <c r="E11" s="2" t="s">
        <v>1998</v>
      </c>
      <c r="F11" s="1" t="s">
        <v>572</v>
      </c>
      <c r="G11" s="1">
        <f>COUNTIF(F11, "*#*")</f>
        <v>0</v>
      </c>
      <c r="H11" s="1" t="e">
        <f>SEARCH(G$1,F11)</f>
        <v>#VALUE!</v>
      </c>
      <c r="I11" s="1" t="e">
        <f>MID(F11, H11-1, 25)</f>
        <v>#VALUE!</v>
      </c>
      <c r="J11">
        <v>14243</v>
      </c>
      <c r="K11">
        <v>29131</v>
      </c>
      <c r="M11">
        <f>COUNTIF(F11, "*perempuan*")</f>
        <v>0</v>
      </c>
      <c r="N11" t="e">
        <f>FIND("HAM", F11)</f>
        <v>#VALUE!</v>
      </c>
      <c r="O11" t="e">
        <f>SEARCH("asasi",F11)</f>
        <v>#VALUE!</v>
      </c>
      <c r="Q11">
        <f t="shared" si="0"/>
        <v>0</v>
      </c>
    </row>
    <row r="12" spans="1:17" ht="115.2" x14ac:dyDescent="0.3">
      <c r="A12">
        <v>1.07672420993232E+18</v>
      </c>
      <c r="B12" s="2" t="s">
        <v>1447</v>
      </c>
      <c r="C12" s="2" t="s">
        <v>1423</v>
      </c>
      <c r="D12" s="2" t="s">
        <v>1424</v>
      </c>
      <c r="E12" s="2" t="s">
        <v>1449</v>
      </c>
      <c r="F12" s="1" t="s">
        <v>35</v>
      </c>
      <c r="G12" s="1">
        <f>COUNTIF(F12, "*#*")</f>
        <v>0</v>
      </c>
      <c r="H12" s="1" t="e">
        <f>SEARCH(G$1,F12)</f>
        <v>#VALUE!</v>
      </c>
      <c r="I12" s="1" t="e">
        <f>MID(F12, H12-1, 25)</f>
        <v>#VALUE!</v>
      </c>
      <c r="J12">
        <v>14241</v>
      </c>
      <c r="K12">
        <v>24374</v>
      </c>
      <c r="L12">
        <f>COUNTIF(F12, "*@*")</f>
        <v>0</v>
      </c>
      <c r="M12">
        <f>COUNTIF(F12, "*perempuan*")</f>
        <v>0</v>
      </c>
      <c r="N12" t="e">
        <f>FIND("HAM", F12)</f>
        <v>#VALUE!</v>
      </c>
      <c r="O12" t="e">
        <f>SEARCH("asasi",F12)</f>
        <v>#VALUE!</v>
      </c>
      <c r="Q12">
        <f t="shared" si="0"/>
        <v>0</v>
      </c>
    </row>
    <row r="13" spans="1:17" ht="100.8" x14ac:dyDescent="0.3">
      <c r="A13">
        <v>1.05683001815891E+18</v>
      </c>
      <c r="B13" s="2" t="s">
        <v>1430</v>
      </c>
      <c r="C13" s="2" t="s">
        <v>1489</v>
      </c>
      <c r="D13" s="2" t="s">
        <v>1424</v>
      </c>
      <c r="E13" s="2" t="s">
        <v>1576</v>
      </c>
      <c r="F13" s="1" t="s">
        <v>148</v>
      </c>
      <c r="G13" s="1">
        <f>COUNTIF(F13, "*#*")</f>
        <v>0</v>
      </c>
      <c r="H13" s="1" t="e">
        <f>SEARCH(G$1,F13)</f>
        <v>#VALUE!</v>
      </c>
      <c r="I13" s="1" t="e">
        <f>MID(F13, H13-1, 25)</f>
        <v>#VALUE!</v>
      </c>
      <c r="J13">
        <v>13997</v>
      </c>
      <c r="K13">
        <v>24398</v>
      </c>
      <c r="L13">
        <f>COUNTIF(F13, "*@*")</f>
        <v>0</v>
      </c>
      <c r="M13">
        <f>COUNTIF(F13, "*perempuan*")</f>
        <v>0</v>
      </c>
      <c r="N13" t="e">
        <f>FIND("HAM", F13)</f>
        <v>#VALUE!</v>
      </c>
      <c r="O13" t="e">
        <f>SEARCH("asasi",F13)</f>
        <v>#VALUE!</v>
      </c>
      <c r="Q13">
        <f t="shared" si="0"/>
        <v>0</v>
      </c>
    </row>
    <row r="14" spans="1:17" ht="115.2" x14ac:dyDescent="0.3">
      <c r="A14">
        <v>1.07159052187162E+18</v>
      </c>
      <c r="B14" s="2" t="s">
        <v>1493</v>
      </c>
      <c r="C14" s="2" t="s">
        <v>1423</v>
      </c>
      <c r="D14" s="2" t="s">
        <v>1424</v>
      </c>
      <c r="E14" s="2" t="s">
        <v>1496</v>
      </c>
      <c r="F14" s="1" t="s">
        <v>70</v>
      </c>
      <c r="G14" s="1">
        <f>COUNTIF(F14, "*#*")</f>
        <v>0</v>
      </c>
      <c r="H14" s="1" t="e">
        <f>SEARCH(G$1,F14)</f>
        <v>#VALUE!</v>
      </c>
      <c r="I14" s="1" t="e">
        <f>MID(F14, H14-1, 25)</f>
        <v>#VALUE!</v>
      </c>
      <c r="J14">
        <v>13741</v>
      </c>
      <c r="K14">
        <v>40284</v>
      </c>
      <c r="L14">
        <f>COUNTIF(F14, "*@*")</f>
        <v>0</v>
      </c>
      <c r="M14">
        <f>COUNTIF(F14, "*perempuan*")</f>
        <v>1</v>
      </c>
      <c r="N14" t="e">
        <f>FIND("HAM", F14)</f>
        <v>#VALUE!</v>
      </c>
      <c r="O14" t="e">
        <f>SEARCH("asasi",F14)</f>
        <v>#VALUE!</v>
      </c>
      <c r="Q14">
        <f t="shared" si="0"/>
        <v>0</v>
      </c>
    </row>
    <row r="15" spans="1:17" ht="158.4" x14ac:dyDescent="0.3">
      <c r="A15">
        <v>1.00969558067775E+18</v>
      </c>
      <c r="B15" s="2" t="s">
        <v>1454</v>
      </c>
      <c r="C15" s="2" t="s">
        <v>1404</v>
      </c>
      <c r="D15" s="2" t="s">
        <v>1424</v>
      </c>
      <c r="E15" s="2" t="s">
        <v>1859</v>
      </c>
      <c r="F15" s="1" t="s">
        <v>433</v>
      </c>
      <c r="G15" s="1">
        <f>COUNTIF(F15, "*#*")</f>
        <v>0</v>
      </c>
      <c r="H15" s="1" t="e">
        <f>SEARCH(G$1,F15)</f>
        <v>#VALUE!</v>
      </c>
      <c r="I15" s="1" t="e">
        <f>MID(F15, H15-1, 25)</f>
        <v>#VALUE!</v>
      </c>
      <c r="J15">
        <v>13617</v>
      </c>
      <c r="K15">
        <v>26315</v>
      </c>
      <c r="L15">
        <f>COUNTIF(F15, "*@*")</f>
        <v>0</v>
      </c>
      <c r="M15">
        <f>COUNTIF(F15, "*perempuan*")</f>
        <v>0</v>
      </c>
      <c r="N15" t="e">
        <f>FIND("HAM", F15)</f>
        <v>#VALUE!</v>
      </c>
      <c r="O15" t="e">
        <f>SEARCH("asasi",F15)</f>
        <v>#VALUE!</v>
      </c>
      <c r="Q15">
        <f t="shared" si="0"/>
        <v>0</v>
      </c>
    </row>
    <row r="16" spans="1:17" ht="100.8" x14ac:dyDescent="0.3">
      <c r="A16">
        <v>1.04749396892409E+18</v>
      </c>
      <c r="B16" s="2" t="s">
        <v>1414</v>
      </c>
      <c r="C16" s="2" t="s">
        <v>1489</v>
      </c>
      <c r="D16" s="2" t="s">
        <v>1424</v>
      </c>
      <c r="E16" s="2" t="s">
        <v>1634</v>
      </c>
      <c r="F16" s="1" t="s">
        <v>206</v>
      </c>
      <c r="G16" s="1">
        <f>COUNTIF(F16, "*#*")</f>
        <v>0</v>
      </c>
      <c r="H16" s="1" t="e">
        <f>SEARCH(G$1,F16)</f>
        <v>#VALUE!</v>
      </c>
      <c r="I16" s="1" t="e">
        <f>MID(F16, H16-1, 25)</f>
        <v>#VALUE!</v>
      </c>
      <c r="J16">
        <v>13432</v>
      </c>
      <c r="K16">
        <v>27571</v>
      </c>
      <c r="L16">
        <f>COUNTIF(F16, "*@*")</f>
        <v>0</v>
      </c>
      <c r="M16">
        <f>COUNTIF(F16, "*perempuan*")</f>
        <v>0</v>
      </c>
      <c r="N16" t="e">
        <f>FIND("HAM", F16)</f>
        <v>#VALUE!</v>
      </c>
      <c r="O16" t="e">
        <f>SEARCH("asasi",F16)</f>
        <v>#VALUE!</v>
      </c>
      <c r="Q16">
        <f t="shared" si="0"/>
        <v>0</v>
      </c>
    </row>
    <row r="17" spans="1:17" ht="115.2" x14ac:dyDescent="0.3">
      <c r="A17">
        <v>1.03319792486218E+18</v>
      </c>
      <c r="B17" s="2" t="s">
        <v>1441</v>
      </c>
      <c r="C17" s="2" t="s">
        <v>1497</v>
      </c>
      <c r="D17" s="2" t="s">
        <v>1424</v>
      </c>
      <c r="E17" s="2" t="s">
        <v>1722</v>
      </c>
      <c r="F17" s="1" t="s">
        <v>295</v>
      </c>
      <c r="G17" s="1">
        <f>COUNTIF(F17, "*#*")</f>
        <v>0</v>
      </c>
      <c r="H17" s="1" t="e">
        <f>SEARCH(G$1,F17)</f>
        <v>#VALUE!</v>
      </c>
      <c r="I17" s="1" t="e">
        <f>MID(F17, H17-1, 25)</f>
        <v>#VALUE!</v>
      </c>
      <c r="J17">
        <v>13176</v>
      </c>
      <c r="K17">
        <v>26164</v>
      </c>
      <c r="L17">
        <f>COUNTIF(F17, "*@*")</f>
        <v>0</v>
      </c>
      <c r="M17">
        <f>COUNTIF(F17, "*perempuan*")</f>
        <v>0</v>
      </c>
      <c r="N17" t="e">
        <f>FIND("HAM", F17)</f>
        <v>#VALUE!</v>
      </c>
      <c r="O17" t="e">
        <f>SEARCH("asasi",F17)</f>
        <v>#VALUE!</v>
      </c>
      <c r="Q17">
        <f t="shared" si="0"/>
        <v>0</v>
      </c>
    </row>
    <row r="18" spans="1:17" ht="72" x14ac:dyDescent="0.3">
      <c r="A18">
        <v>9.9561397693020902E+17</v>
      </c>
      <c r="B18" s="2" t="s">
        <v>1481</v>
      </c>
      <c r="C18" s="2" t="s">
        <v>1406</v>
      </c>
      <c r="D18" s="2" t="s">
        <v>1424</v>
      </c>
      <c r="E18" s="2" t="s">
        <v>1910</v>
      </c>
      <c r="F18" s="1" t="s">
        <v>484</v>
      </c>
      <c r="G18" s="1">
        <f>COUNTIF(F18, "*#*")</f>
        <v>0</v>
      </c>
      <c r="H18" s="1" t="e">
        <f>SEARCH(G$1,F18)</f>
        <v>#VALUE!</v>
      </c>
      <c r="I18" s="1" t="e">
        <f>MID(F18, H18-1, 25)</f>
        <v>#VALUE!</v>
      </c>
      <c r="J18">
        <v>13068</v>
      </c>
      <c r="K18">
        <v>20421</v>
      </c>
      <c r="L18">
        <f>COUNTIF(F18, "*@*")</f>
        <v>0</v>
      </c>
      <c r="M18">
        <f>COUNTIF(F18, "*perempuan*")</f>
        <v>0</v>
      </c>
      <c r="N18" t="e">
        <f>FIND("HAM", F18)</f>
        <v>#VALUE!</v>
      </c>
      <c r="O18" t="e">
        <f>SEARCH("asasi",F18)</f>
        <v>#VALUE!</v>
      </c>
      <c r="Q18">
        <f t="shared" si="0"/>
        <v>0</v>
      </c>
    </row>
    <row r="19" spans="1:17" ht="115.2" x14ac:dyDescent="0.3">
      <c r="A19">
        <v>1.04380036948088E+18</v>
      </c>
      <c r="B19" s="2" t="s">
        <v>1447</v>
      </c>
      <c r="C19" s="2" t="s">
        <v>1493</v>
      </c>
      <c r="D19" s="2" t="s">
        <v>1424</v>
      </c>
      <c r="E19" s="2" t="s">
        <v>1657</v>
      </c>
      <c r="F19" s="1" t="s">
        <v>230</v>
      </c>
      <c r="G19" s="1">
        <f>COUNTIF(F19, "*#*")</f>
        <v>0</v>
      </c>
      <c r="H19" s="1" t="e">
        <f>SEARCH(G$1,F19)</f>
        <v>#VALUE!</v>
      </c>
      <c r="I19" s="1" t="e">
        <f>MID(F19, H19-1, 25)</f>
        <v>#VALUE!</v>
      </c>
      <c r="J19">
        <v>13028</v>
      </c>
      <c r="K19">
        <v>25262</v>
      </c>
      <c r="L19">
        <f>COUNTIF(F19, "*@*")</f>
        <v>0</v>
      </c>
      <c r="M19">
        <f>COUNTIF(F19, "*perempuan*")</f>
        <v>0</v>
      </c>
      <c r="N19" t="e">
        <f>FIND("HAM", F19)</f>
        <v>#VALUE!</v>
      </c>
      <c r="O19" t="e">
        <f>SEARCH("asasi",F19)</f>
        <v>#VALUE!</v>
      </c>
      <c r="Q19">
        <f t="shared" si="0"/>
        <v>0</v>
      </c>
    </row>
    <row r="20" spans="1:17" ht="100.8" x14ac:dyDescent="0.3">
      <c r="A20">
        <v>1.0733993444793999E+18</v>
      </c>
      <c r="B20" s="2" t="s">
        <v>1476</v>
      </c>
      <c r="C20" s="2" t="s">
        <v>1423</v>
      </c>
      <c r="D20" s="2" t="s">
        <v>1424</v>
      </c>
      <c r="E20" s="2" t="s">
        <v>1480</v>
      </c>
      <c r="F20" s="1" t="s">
        <v>58</v>
      </c>
      <c r="G20" s="1">
        <f>COUNTIF(F20, "*#*")</f>
        <v>0</v>
      </c>
      <c r="H20" s="1" t="e">
        <f>SEARCH(G$1,F20)</f>
        <v>#VALUE!</v>
      </c>
      <c r="I20" s="1" t="e">
        <f>MID(F20, H20-1, 25)</f>
        <v>#VALUE!</v>
      </c>
      <c r="J20">
        <v>12852</v>
      </c>
      <c r="K20">
        <v>28362</v>
      </c>
      <c r="L20">
        <f>COUNTIF(F20, "*@*")</f>
        <v>0</v>
      </c>
      <c r="M20">
        <f>COUNTIF(F20, "*perempuan*")</f>
        <v>0</v>
      </c>
      <c r="N20" t="e">
        <f>FIND("HAM", F20)</f>
        <v>#VALUE!</v>
      </c>
      <c r="O20" t="e">
        <f>SEARCH("asasi",F20)</f>
        <v>#VALUE!</v>
      </c>
      <c r="Q20">
        <f t="shared" si="0"/>
        <v>0</v>
      </c>
    </row>
    <row r="21" spans="1:17" x14ac:dyDescent="0.3">
      <c r="A21">
        <v>1.03500107005587E+18</v>
      </c>
      <c r="B21" s="2" t="s">
        <v>1427</v>
      </c>
      <c r="C21" s="2" t="s">
        <v>1497</v>
      </c>
      <c r="D21" s="2" t="s">
        <v>1424</v>
      </c>
      <c r="E21" s="2" t="s">
        <v>1709</v>
      </c>
      <c r="F21" s="1" t="s">
        <v>282</v>
      </c>
      <c r="G21" s="1">
        <f>COUNTIF(F21, "*#*")</f>
        <v>0</v>
      </c>
      <c r="H21" s="1" t="e">
        <f>SEARCH(G$1,F21)</f>
        <v>#VALUE!</v>
      </c>
      <c r="I21" s="1" t="e">
        <f>MID(F21, H21-1, 25)</f>
        <v>#VALUE!</v>
      </c>
      <c r="J21">
        <v>12545</v>
      </c>
      <c r="K21">
        <v>25918</v>
      </c>
      <c r="L21">
        <f>COUNTIF(F21, "*@*")</f>
        <v>0</v>
      </c>
      <c r="M21">
        <f>COUNTIF(F21, "*perempuan*")</f>
        <v>0</v>
      </c>
      <c r="N21" t="e">
        <f>FIND("HAM", F21)</f>
        <v>#VALUE!</v>
      </c>
      <c r="O21" t="e">
        <f>SEARCH("asasi",F21)</f>
        <v>#VALUE!</v>
      </c>
      <c r="Q21">
        <f t="shared" si="0"/>
        <v>0</v>
      </c>
    </row>
    <row r="22" spans="1:17" ht="100.8" x14ac:dyDescent="0.3">
      <c r="A22">
        <v>1.05068037866971E+18</v>
      </c>
      <c r="B22" s="2" t="s">
        <v>1423</v>
      </c>
      <c r="C22" s="2" t="s">
        <v>1489</v>
      </c>
      <c r="D22" s="2" t="s">
        <v>1424</v>
      </c>
      <c r="E22" s="2" t="s">
        <v>1611</v>
      </c>
      <c r="F22" s="1" t="s">
        <v>183</v>
      </c>
      <c r="G22" s="1">
        <f>COUNTIF(F22, "*#*")</f>
        <v>0</v>
      </c>
      <c r="H22" s="1" t="e">
        <f>SEARCH(G$1,F22)</f>
        <v>#VALUE!</v>
      </c>
      <c r="I22" s="1" t="e">
        <f>MID(F22, H22-1, 25)</f>
        <v>#VALUE!</v>
      </c>
      <c r="J22">
        <v>12294</v>
      </c>
      <c r="K22">
        <v>24505</v>
      </c>
      <c r="L22">
        <f>COUNTIF(F22, "*@*")</f>
        <v>0</v>
      </c>
      <c r="M22">
        <f>COUNTIF(F22, "*perempuan*")</f>
        <v>0</v>
      </c>
      <c r="N22" t="e">
        <f>FIND("HAM", F22)</f>
        <v>#VALUE!</v>
      </c>
      <c r="O22" t="e">
        <f>SEARCH("asasi",F22)</f>
        <v>#VALUE!</v>
      </c>
      <c r="Q22">
        <f t="shared" si="0"/>
        <v>0</v>
      </c>
    </row>
    <row r="23" spans="1:17" ht="57.6" x14ac:dyDescent="0.3">
      <c r="A23">
        <v>1.00512467117862E+18</v>
      </c>
      <c r="B23" s="2" t="s">
        <v>1497</v>
      </c>
      <c r="C23" s="2" t="s">
        <v>1404</v>
      </c>
      <c r="D23" s="2" t="s">
        <v>1424</v>
      </c>
      <c r="E23" s="2" t="s">
        <v>1879</v>
      </c>
      <c r="F23" s="1" t="s">
        <v>453</v>
      </c>
      <c r="G23" s="1">
        <f>COUNTIF(F23, "*#*")</f>
        <v>0</v>
      </c>
      <c r="H23" s="1" t="e">
        <f>SEARCH(G$1,F23)</f>
        <v>#VALUE!</v>
      </c>
      <c r="I23" s="1" t="e">
        <f>MID(F23, H23-1, 25)</f>
        <v>#VALUE!</v>
      </c>
      <c r="J23">
        <v>12226</v>
      </c>
      <c r="K23">
        <v>28172</v>
      </c>
      <c r="L23">
        <f>COUNTIF(F23, "*@*")</f>
        <v>0</v>
      </c>
      <c r="M23">
        <f>COUNTIF(F23, "*perempuan*")</f>
        <v>0</v>
      </c>
      <c r="N23" t="e">
        <f>FIND("HAM", F23)</f>
        <v>#VALUE!</v>
      </c>
      <c r="O23" t="e">
        <f>SEARCH("asasi",F23)</f>
        <v>#VALUE!</v>
      </c>
      <c r="Q23">
        <f t="shared" si="0"/>
        <v>0</v>
      </c>
    </row>
    <row r="24" spans="1:17" ht="28.8" hidden="1" x14ac:dyDescent="0.3">
      <c r="A24">
        <v>8.0903699491533594E+17</v>
      </c>
      <c r="B24" s="2" t="s">
        <v>1476</v>
      </c>
      <c r="C24" s="2" t="s">
        <v>1423</v>
      </c>
      <c r="D24" s="2" t="s">
        <v>2220</v>
      </c>
      <c r="E24" s="2" t="s">
        <v>2251</v>
      </c>
      <c r="F24" s="1" t="s">
        <v>827</v>
      </c>
      <c r="G24" s="1">
        <f>COUNTIF(F24, "*#*")</f>
        <v>0</v>
      </c>
      <c r="H24" s="1" t="e">
        <f>SEARCH(G$1,F24)</f>
        <v>#VALUE!</v>
      </c>
      <c r="I24" s="1" t="e">
        <f>MID(F24, H24-1, 25)</f>
        <v>#VALUE!</v>
      </c>
      <c r="J24">
        <v>12015</v>
      </c>
      <c r="K24">
        <v>13770</v>
      </c>
      <c r="M24">
        <f>COUNTIF(F24, "*perempuan*")</f>
        <v>0</v>
      </c>
      <c r="N24" t="e">
        <f>FIND("HAM", F24)</f>
        <v>#VALUE!</v>
      </c>
      <c r="O24" t="e">
        <f>SEARCH("asasi",F24)</f>
        <v>#VALUE!</v>
      </c>
      <c r="Q24">
        <f t="shared" si="0"/>
        <v>0</v>
      </c>
    </row>
    <row r="25" spans="1:17" ht="43.2" hidden="1" x14ac:dyDescent="0.3">
      <c r="A25">
        <v>6.1237008153683904E+17</v>
      </c>
      <c r="B25" s="2" t="s">
        <v>1458</v>
      </c>
      <c r="C25" s="2" t="s">
        <v>1404</v>
      </c>
      <c r="D25" s="2" t="s">
        <v>2600</v>
      </c>
      <c r="E25" s="2" t="s">
        <v>2815</v>
      </c>
      <c r="F25" s="1" t="s">
        <v>1398</v>
      </c>
      <c r="G25" s="1">
        <f>COUNTIF(F25, "*#*")</f>
        <v>0</v>
      </c>
      <c r="H25" s="1" t="e">
        <f>SEARCH(G$1,F25)</f>
        <v>#VALUE!</v>
      </c>
      <c r="I25" s="1" t="e">
        <f>MID(F25, H25-1, 25)</f>
        <v>#VALUE!</v>
      </c>
      <c r="J25">
        <v>12012</v>
      </c>
      <c r="K25">
        <v>9131</v>
      </c>
      <c r="M25">
        <f>COUNTIF(F25, "*perempuan*")</f>
        <v>0</v>
      </c>
      <c r="N25" t="e">
        <f>FIND("HAM", F25)</f>
        <v>#VALUE!</v>
      </c>
      <c r="O25" t="e">
        <f>SEARCH("asasi",F25)</f>
        <v>#VALUE!</v>
      </c>
      <c r="Q25">
        <f t="shared" si="0"/>
        <v>0</v>
      </c>
    </row>
    <row r="26" spans="1:17" ht="57.6" hidden="1" x14ac:dyDescent="0.3">
      <c r="A26">
        <v>9.28094885948768E+17</v>
      </c>
      <c r="B26" s="2" t="s">
        <v>1497</v>
      </c>
      <c r="C26" s="2" t="s">
        <v>1486</v>
      </c>
      <c r="D26" s="2" t="s">
        <v>1995</v>
      </c>
      <c r="E26" s="2" t="s">
        <v>2039</v>
      </c>
      <c r="F26" s="1" t="s">
        <v>614</v>
      </c>
      <c r="G26" s="1">
        <f>COUNTIF(F26, "*#*")</f>
        <v>0</v>
      </c>
      <c r="H26" s="1" t="e">
        <f>SEARCH(G$1,F26)</f>
        <v>#VALUE!</v>
      </c>
      <c r="I26" s="1" t="e">
        <f>MID(F26, H26-1, 25)</f>
        <v>#VALUE!</v>
      </c>
      <c r="J26">
        <v>11806</v>
      </c>
      <c r="K26">
        <v>36937</v>
      </c>
      <c r="M26">
        <f>COUNTIF(F26, "*perempuan*")</f>
        <v>0</v>
      </c>
      <c r="N26" t="e">
        <f>FIND("HAM", F26)</f>
        <v>#VALUE!</v>
      </c>
      <c r="O26" t="e">
        <f>SEARCH("asasi",F26)</f>
        <v>#VALUE!</v>
      </c>
      <c r="Q26">
        <f t="shared" si="0"/>
        <v>0</v>
      </c>
    </row>
    <row r="27" spans="1:17" ht="100.8" x14ac:dyDescent="0.3">
      <c r="A27">
        <v>1.06232731595735E+18</v>
      </c>
      <c r="B27" s="2" t="s">
        <v>1481</v>
      </c>
      <c r="C27" s="2" t="s">
        <v>1486</v>
      </c>
      <c r="D27" s="2" t="s">
        <v>1424</v>
      </c>
      <c r="E27" s="2" t="s">
        <v>1550</v>
      </c>
      <c r="F27" s="1" t="s">
        <v>122</v>
      </c>
      <c r="G27" s="1">
        <f>COUNTIF(F27, "*#*")</f>
        <v>0</v>
      </c>
      <c r="H27" s="1" t="e">
        <f>SEARCH(G$1,F27)</f>
        <v>#VALUE!</v>
      </c>
      <c r="I27" s="1" t="e">
        <f>MID(F27, H27-1, 25)</f>
        <v>#VALUE!</v>
      </c>
      <c r="J27">
        <v>11740</v>
      </c>
      <c r="K27">
        <v>24886</v>
      </c>
      <c r="L27">
        <f>COUNTIF(F27, "*@*")</f>
        <v>0</v>
      </c>
      <c r="M27">
        <f>COUNTIF(F27, "*perempuan*")</f>
        <v>0</v>
      </c>
      <c r="N27" t="e">
        <f>FIND("HAM", F27)</f>
        <v>#VALUE!</v>
      </c>
      <c r="O27" t="e">
        <f>SEARCH("asasi",F27)</f>
        <v>#VALUE!</v>
      </c>
      <c r="Q27">
        <f t="shared" si="0"/>
        <v>0</v>
      </c>
    </row>
    <row r="28" spans="1:17" ht="100.8" x14ac:dyDescent="0.3">
      <c r="A28">
        <v>1.03442189124145E+18</v>
      </c>
      <c r="B28" s="2" t="s">
        <v>1433</v>
      </c>
      <c r="C28" s="2" t="s">
        <v>1497</v>
      </c>
      <c r="D28" s="2" t="s">
        <v>1424</v>
      </c>
      <c r="E28" s="2" t="s">
        <v>1713</v>
      </c>
      <c r="F28" s="1" t="s">
        <v>286</v>
      </c>
      <c r="G28" s="1">
        <f>COUNTIF(F28, "*#*")</f>
        <v>0</v>
      </c>
      <c r="H28" s="1" t="e">
        <f>SEARCH(G$1,F28)</f>
        <v>#VALUE!</v>
      </c>
      <c r="I28" s="1" t="e">
        <f>MID(F28, H28-1, 25)</f>
        <v>#VALUE!</v>
      </c>
      <c r="J28">
        <v>11693</v>
      </c>
      <c r="K28">
        <v>24387</v>
      </c>
      <c r="L28">
        <f>COUNTIF(F28, "*@*")</f>
        <v>0</v>
      </c>
      <c r="M28">
        <f>COUNTIF(F28, "*perempuan*")</f>
        <v>0</v>
      </c>
      <c r="N28" t="e">
        <f>FIND("HAM", F28)</f>
        <v>#VALUE!</v>
      </c>
      <c r="O28" t="e">
        <f>SEARCH("asasi",F28)</f>
        <v>#VALUE!</v>
      </c>
      <c r="Q28">
        <f t="shared" si="0"/>
        <v>1</v>
      </c>
    </row>
    <row r="29" spans="1:17" ht="57.6" x14ac:dyDescent="0.3">
      <c r="A29">
        <v>1.07125216995163E+18</v>
      </c>
      <c r="B29" s="2" t="s">
        <v>1497</v>
      </c>
      <c r="C29" s="2" t="s">
        <v>1423</v>
      </c>
      <c r="D29" s="2" t="s">
        <v>1424</v>
      </c>
      <c r="E29" s="2" t="s">
        <v>1498</v>
      </c>
      <c r="F29" s="1" t="s">
        <v>71</v>
      </c>
      <c r="G29" s="1">
        <f>COUNTIF(F29, "*#*")</f>
        <v>0</v>
      </c>
      <c r="H29" s="1" t="e">
        <f>SEARCH(G$1,F29)</f>
        <v>#VALUE!</v>
      </c>
      <c r="I29" s="1" t="e">
        <f>MID(F29, H29-1, 25)</f>
        <v>#VALUE!</v>
      </c>
      <c r="J29">
        <v>11581</v>
      </c>
      <c r="K29">
        <v>31320</v>
      </c>
      <c r="L29">
        <f>COUNTIF(F29, "*@*")</f>
        <v>1</v>
      </c>
      <c r="M29">
        <f>COUNTIF(F29, "*perempuan*")</f>
        <v>0</v>
      </c>
      <c r="N29" t="e">
        <f>FIND("HAM", F29)</f>
        <v>#VALUE!</v>
      </c>
      <c r="O29" t="e">
        <f>SEARCH("asasi",F29)</f>
        <v>#VALUE!</v>
      </c>
      <c r="Q29">
        <f t="shared" si="0"/>
        <v>0</v>
      </c>
    </row>
    <row r="30" spans="1:17" ht="72" x14ac:dyDescent="0.3">
      <c r="A30">
        <v>9.6631719343984602E+17</v>
      </c>
      <c r="B30" s="2" t="s">
        <v>1454</v>
      </c>
      <c r="C30" s="2" t="s">
        <v>1416</v>
      </c>
      <c r="D30" s="2" t="s">
        <v>1424</v>
      </c>
      <c r="E30" s="2" t="s">
        <v>1965</v>
      </c>
      <c r="F30" s="1" t="s">
        <v>540</v>
      </c>
      <c r="G30" s="1">
        <f>COUNTIF(F30, "*#*")</f>
        <v>0</v>
      </c>
      <c r="H30" s="1" t="e">
        <f>SEARCH(G$1,F30)</f>
        <v>#VALUE!</v>
      </c>
      <c r="I30" s="1" t="e">
        <f>MID(F30, H30-1, 25)</f>
        <v>#VALUE!</v>
      </c>
      <c r="J30">
        <v>11535</v>
      </c>
      <c r="K30">
        <v>21731</v>
      </c>
      <c r="L30">
        <f>COUNTIF(F30, "*@*")</f>
        <v>0</v>
      </c>
      <c r="M30">
        <f>COUNTIF(F30, "*perempuan*")</f>
        <v>0</v>
      </c>
      <c r="N30" t="e">
        <f>FIND("HAM", F30)</f>
        <v>#VALUE!</v>
      </c>
      <c r="O30" t="e">
        <f>SEARCH("asasi",F30)</f>
        <v>#VALUE!</v>
      </c>
      <c r="Q30">
        <f t="shared" si="0"/>
        <v>0</v>
      </c>
    </row>
    <row r="31" spans="1:17" ht="28.8" hidden="1" x14ac:dyDescent="0.3">
      <c r="A31">
        <v>9.0685046042159501E+17</v>
      </c>
      <c r="B31" s="2" t="s">
        <v>1489</v>
      </c>
      <c r="C31" s="2" t="s">
        <v>1493</v>
      </c>
      <c r="D31" s="2" t="s">
        <v>1995</v>
      </c>
      <c r="E31" s="2" t="s">
        <v>2060</v>
      </c>
      <c r="F31" s="1" t="s">
        <v>635</v>
      </c>
      <c r="G31" s="1">
        <f>COUNTIF(F31, "*#*")</f>
        <v>0</v>
      </c>
      <c r="H31" s="1" t="e">
        <f>SEARCH(G$1,F31)</f>
        <v>#VALUE!</v>
      </c>
      <c r="I31" s="1" t="e">
        <f>MID(F31, H31-1, 25)</f>
        <v>#VALUE!</v>
      </c>
      <c r="J31">
        <v>11377</v>
      </c>
      <c r="K31">
        <v>21440</v>
      </c>
      <c r="M31">
        <f>COUNTIF(F31, "*perempuan*")</f>
        <v>0</v>
      </c>
      <c r="N31" t="e">
        <f>FIND("HAM", F31)</f>
        <v>#VALUE!</v>
      </c>
      <c r="O31" t="e">
        <f>SEARCH("asasi",F31)</f>
        <v>#VALUE!</v>
      </c>
      <c r="Q31">
        <f t="shared" si="0"/>
        <v>0</v>
      </c>
    </row>
    <row r="32" spans="1:17" ht="100.8" x14ac:dyDescent="0.3">
      <c r="A32">
        <v>1.07882993352942E+18</v>
      </c>
      <c r="B32" s="2" t="s">
        <v>1430</v>
      </c>
      <c r="C32" s="2" t="s">
        <v>1423</v>
      </c>
      <c r="D32" s="2" t="s">
        <v>1424</v>
      </c>
      <c r="E32" s="2" t="s">
        <v>1432</v>
      </c>
      <c r="F32" s="1" t="s">
        <v>24</v>
      </c>
      <c r="G32" s="1">
        <f>COUNTIF(F32, "*#*")</f>
        <v>0</v>
      </c>
      <c r="H32" s="1" t="e">
        <f>SEARCH(G$1,F32)</f>
        <v>#VALUE!</v>
      </c>
      <c r="I32" s="1" t="e">
        <f>MID(F32, H32-1, 25)</f>
        <v>#VALUE!</v>
      </c>
      <c r="J32">
        <v>11270</v>
      </c>
      <c r="K32">
        <v>25828</v>
      </c>
      <c r="L32">
        <f>COUNTIF(F32, "*@*")</f>
        <v>0</v>
      </c>
      <c r="M32">
        <f>COUNTIF(F32, "*perempuan*")</f>
        <v>0</v>
      </c>
      <c r="N32" t="e">
        <f>FIND("HAM", F32)</f>
        <v>#VALUE!</v>
      </c>
      <c r="O32" t="e">
        <f>SEARCH("asasi",F32)</f>
        <v>#VALUE!</v>
      </c>
      <c r="Q32">
        <f t="shared" si="0"/>
        <v>0</v>
      </c>
    </row>
    <row r="33" spans="1:17" ht="100.8" x14ac:dyDescent="0.3">
      <c r="A33">
        <v>1.07848656700862E+18</v>
      </c>
      <c r="B33" s="2" t="s">
        <v>1433</v>
      </c>
      <c r="C33" s="2" t="s">
        <v>1423</v>
      </c>
      <c r="D33" s="2" t="s">
        <v>1424</v>
      </c>
      <c r="E33" s="2" t="s">
        <v>1434</v>
      </c>
      <c r="F33" s="1" t="s">
        <v>25</v>
      </c>
      <c r="G33" s="1">
        <f>COUNTIF(F33, "*#*")</f>
        <v>0</v>
      </c>
      <c r="H33" s="1" t="e">
        <f>SEARCH(G$1,F33)</f>
        <v>#VALUE!</v>
      </c>
      <c r="I33" s="1" t="e">
        <f>MID(F33, H33-1, 25)</f>
        <v>#VALUE!</v>
      </c>
      <c r="J33">
        <v>10994</v>
      </c>
      <c r="K33">
        <v>26506</v>
      </c>
      <c r="L33">
        <f>COUNTIF(F33, "*@*")</f>
        <v>0</v>
      </c>
      <c r="M33">
        <f>COUNTIF(F33, "*perempuan*")</f>
        <v>0</v>
      </c>
      <c r="N33" t="e">
        <f>FIND("HAM", F33)</f>
        <v>#VALUE!</v>
      </c>
      <c r="O33" t="e">
        <f>SEARCH("asasi",F33)</f>
        <v>#VALUE!</v>
      </c>
      <c r="Q33">
        <f t="shared" si="0"/>
        <v>0</v>
      </c>
    </row>
    <row r="34" spans="1:17" ht="100.8" x14ac:dyDescent="0.3">
      <c r="A34">
        <v>1.0282903146566001E+18</v>
      </c>
      <c r="B34" s="2" t="s">
        <v>1486</v>
      </c>
      <c r="C34" s="2" t="s">
        <v>1497</v>
      </c>
      <c r="D34" s="2" t="s">
        <v>1424</v>
      </c>
      <c r="E34" s="2" t="s">
        <v>1757</v>
      </c>
      <c r="F34" s="1" t="s">
        <v>330</v>
      </c>
      <c r="G34" s="1">
        <f>COUNTIF(F34, "*#*")</f>
        <v>0</v>
      </c>
      <c r="H34" s="1" t="e">
        <f>SEARCH(G$1,F34)</f>
        <v>#VALUE!</v>
      </c>
      <c r="I34" s="1" t="e">
        <f>MID(F34, H34-1, 25)</f>
        <v>#VALUE!</v>
      </c>
      <c r="J34">
        <v>10821</v>
      </c>
      <c r="K34">
        <v>22646</v>
      </c>
      <c r="L34">
        <f>COUNTIF(F34, "*@*")</f>
        <v>0</v>
      </c>
      <c r="M34">
        <f>COUNTIF(F34, "*perempuan*")</f>
        <v>0</v>
      </c>
      <c r="N34" t="e">
        <f>FIND("HAM", F34)</f>
        <v>#VALUE!</v>
      </c>
      <c r="O34" t="e">
        <f>SEARCH("asasi",F34)</f>
        <v>#VALUE!</v>
      </c>
      <c r="Q34">
        <f t="shared" si="0"/>
        <v>0</v>
      </c>
    </row>
    <row r="35" spans="1:17" ht="28.8" x14ac:dyDescent="0.3">
      <c r="A35">
        <v>9.6304418694036595E+17</v>
      </c>
      <c r="B35" s="2" t="s">
        <v>1423</v>
      </c>
      <c r="C35" s="2" t="s">
        <v>1416</v>
      </c>
      <c r="D35" s="2" t="s">
        <v>1424</v>
      </c>
      <c r="E35" s="2" t="s">
        <v>1970</v>
      </c>
      <c r="F35" s="1" t="s">
        <v>545</v>
      </c>
      <c r="G35" s="1">
        <f>COUNTIF(F35, "*#*")</f>
        <v>0</v>
      </c>
      <c r="H35" s="1" t="e">
        <f>SEARCH(G$1,F35)</f>
        <v>#VALUE!</v>
      </c>
      <c r="I35" s="1" t="e">
        <f>MID(F35, H35-1, 25)</f>
        <v>#VALUE!</v>
      </c>
      <c r="J35">
        <v>10576</v>
      </c>
      <c r="K35">
        <v>21581</v>
      </c>
      <c r="L35">
        <f>COUNTIF(F35, "*@*")</f>
        <v>0</v>
      </c>
      <c r="M35">
        <f>COUNTIF(F35, "*perempuan*")</f>
        <v>0</v>
      </c>
      <c r="N35" t="e">
        <f>FIND("HAM", F35)</f>
        <v>#VALUE!</v>
      </c>
      <c r="O35" t="e">
        <f>SEARCH("asasi",F35)</f>
        <v>#VALUE!</v>
      </c>
      <c r="Q35">
        <f t="shared" si="0"/>
        <v>0</v>
      </c>
    </row>
    <row r="36" spans="1:17" ht="57.6" x14ac:dyDescent="0.3">
      <c r="A36">
        <v>1.04880675609934E+18</v>
      </c>
      <c r="B36" s="2" t="s">
        <v>1399</v>
      </c>
      <c r="C36" s="2" t="s">
        <v>1489</v>
      </c>
      <c r="D36" s="2" t="s">
        <v>1424</v>
      </c>
      <c r="E36" s="2" t="s">
        <v>1626</v>
      </c>
      <c r="F36" s="1" t="s">
        <v>198</v>
      </c>
      <c r="G36" s="1">
        <f>COUNTIF(F36, "*#*")</f>
        <v>0</v>
      </c>
      <c r="H36" s="1" t="e">
        <f>SEARCH(G$1,F36)</f>
        <v>#VALUE!</v>
      </c>
      <c r="I36" s="1" t="e">
        <f>MID(F36, H36-1, 25)</f>
        <v>#VALUE!</v>
      </c>
      <c r="J36">
        <v>10540</v>
      </c>
      <c r="K36">
        <v>24671</v>
      </c>
      <c r="L36">
        <f>COUNTIF(F36, "*@*")</f>
        <v>0</v>
      </c>
      <c r="M36">
        <f>COUNTIF(F36, "*perempuan*")</f>
        <v>0</v>
      </c>
      <c r="N36" t="e">
        <f>FIND("HAM", F36)</f>
        <v>#VALUE!</v>
      </c>
      <c r="O36" t="e">
        <f>SEARCH("asasi",F36)</f>
        <v>#VALUE!</v>
      </c>
      <c r="Q36">
        <f t="shared" si="0"/>
        <v>0</v>
      </c>
    </row>
    <row r="37" spans="1:17" ht="100.8" x14ac:dyDescent="0.3">
      <c r="A37">
        <v>1.0175796692756E+18</v>
      </c>
      <c r="B37" s="2" t="s">
        <v>1481</v>
      </c>
      <c r="C37" s="2" t="s">
        <v>1399</v>
      </c>
      <c r="D37" s="2" t="s">
        <v>1424</v>
      </c>
      <c r="E37" s="2" t="s">
        <v>1822</v>
      </c>
      <c r="F37" s="1" t="s">
        <v>395</v>
      </c>
      <c r="G37" s="1">
        <f>COUNTIF(F37, "*#*")</f>
        <v>0</v>
      </c>
      <c r="H37" s="1" t="e">
        <f>SEARCH(G$1,F37)</f>
        <v>#VALUE!</v>
      </c>
      <c r="I37" s="1" t="e">
        <f>MID(F37, H37-1, 25)</f>
        <v>#VALUE!</v>
      </c>
      <c r="J37">
        <v>10494</v>
      </c>
      <c r="K37">
        <v>18190</v>
      </c>
      <c r="L37">
        <f>COUNTIF(F37, "*@*")</f>
        <v>0</v>
      </c>
      <c r="M37">
        <f>COUNTIF(F37, "*perempuan*")</f>
        <v>0</v>
      </c>
      <c r="N37" t="e">
        <f>FIND("HAM", F37)</f>
        <v>#VALUE!</v>
      </c>
      <c r="O37" t="e">
        <f>SEARCH("asasi",F37)</f>
        <v>#VALUE!</v>
      </c>
      <c r="Q37">
        <f t="shared" si="0"/>
        <v>0</v>
      </c>
    </row>
    <row r="38" spans="1:17" ht="100.8" x14ac:dyDescent="0.3">
      <c r="A38">
        <v>1.03026800191478E+18</v>
      </c>
      <c r="B38" s="2" t="s">
        <v>1540</v>
      </c>
      <c r="C38" s="2" t="s">
        <v>1497</v>
      </c>
      <c r="D38" s="2" t="s">
        <v>1424</v>
      </c>
      <c r="E38" s="2" t="s">
        <v>1744</v>
      </c>
      <c r="F38" s="1" t="s">
        <v>317</v>
      </c>
      <c r="G38" s="1">
        <f>COUNTIF(F38, "*#*")</f>
        <v>0</v>
      </c>
      <c r="H38" s="1" t="e">
        <f>SEARCH(G$1,F38)</f>
        <v>#VALUE!</v>
      </c>
      <c r="I38" s="1" t="e">
        <f>MID(F38, H38-1, 25)</f>
        <v>#VALUE!</v>
      </c>
      <c r="J38">
        <v>10409</v>
      </c>
      <c r="K38">
        <v>19410</v>
      </c>
      <c r="L38">
        <f>COUNTIF(F38, "*@*")</f>
        <v>0</v>
      </c>
      <c r="M38">
        <f>COUNTIF(F38, "*perempuan*")</f>
        <v>0</v>
      </c>
      <c r="N38" t="e">
        <f>FIND("HAM", F38)</f>
        <v>#VALUE!</v>
      </c>
      <c r="O38" t="e">
        <f>SEARCH("asasi",F38)</f>
        <v>#VALUE!</v>
      </c>
      <c r="Q38">
        <f t="shared" si="0"/>
        <v>0</v>
      </c>
    </row>
    <row r="39" spans="1:17" ht="43.2" hidden="1" x14ac:dyDescent="0.3">
      <c r="A39">
        <v>6.7769506692058701E+17</v>
      </c>
      <c r="B39" s="2" t="s">
        <v>1464</v>
      </c>
      <c r="C39" s="2" t="s">
        <v>1423</v>
      </c>
      <c r="D39" s="2" t="s">
        <v>2600</v>
      </c>
      <c r="E39" s="2" t="s">
        <v>2650</v>
      </c>
      <c r="F39" s="1" t="s">
        <v>1232</v>
      </c>
      <c r="G39" s="1">
        <f>COUNTIF(F39, "*#*")</f>
        <v>0</v>
      </c>
      <c r="H39" s="1" t="e">
        <f>SEARCH(G$1,F39)</f>
        <v>#VALUE!</v>
      </c>
      <c r="I39" s="1" t="e">
        <f>MID(F39, H39-1, 25)</f>
        <v>#VALUE!</v>
      </c>
      <c r="J39">
        <v>10080</v>
      </c>
      <c r="K39">
        <v>4990</v>
      </c>
      <c r="M39">
        <f>COUNTIF(F39, "*perempuan*")</f>
        <v>0</v>
      </c>
      <c r="N39" t="e">
        <f>FIND("HAM", F39)</f>
        <v>#VALUE!</v>
      </c>
      <c r="O39" t="e">
        <f>SEARCH("asasi",F39)</f>
        <v>#VALUE!</v>
      </c>
      <c r="Q39">
        <f t="shared" si="0"/>
        <v>0</v>
      </c>
    </row>
    <row r="40" spans="1:17" ht="100.8" x14ac:dyDescent="0.3">
      <c r="A40">
        <v>1.04816522770599E+18</v>
      </c>
      <c r="B40" s="2" t="s">
        <v>1406</v>
      </c>
      <c r="C40" s="2" t="s">
        <v>1489</v>
      </c>
      <c r="D40" s="2" t="s">
        <v>1424</v>
      </c>
      <c r="E40" s="2" t="s">
        <v>1629</v>
      </c>
      <c r="F40" s="1" t="s">
        <v>201</v>
      </c>
      <c r="G40" s="1">
        <f>COUNTIF(F40, "*#*")</f>
        <v>0</v>
      </c>
      <c r="H40" s="1" t="e">
        <f>SEARCH(G$1,F40)</f>
        <v>#VALUE!</v>
      </c>
      <c r="I40" s="1" t="e">
        <f>MID(F40, H40-1, 25)</f>
        <v>#VALUE!</v>
      </c>
      <c r="J40">
        <v>9859</v>
      </c>
      <c r="K40">
        <v>25867</v>
      </c>
      <c r="L40">
        <f>COUNTIF(F40, "*@*")</f>
        <v>1</v>
      </c>
      <c r="M40">
        <f>COUNTIF(F40, "*perempuan*")</f>
        <v>0</v>
      </c>
      <c r="N40" t="e">
        <f>FIND("HAM", F40)</f>
        <v>#VALUE!</v>
      </c>
      <c r="O40" t="e">
        <f>SEARCH("asasi",F40)</f>
        <v>#VALUE!</v>
      </c>
      <c r="Q40">
        <f t="shared" si="0"/>
        <v>0</v>
      </c>
    </row>
    <row r="41" spans="1:17" ht="100.8" x14ac:dyDescent="0.3">
      <c r="A41">
        <v>1.03625722529401E+18</v>
      </c>
      <c r="B41" s="2" t="s">
        <v>1416</v>
      </c>
      <c r="C41" s="2" t="s">
        <v>1493</v>
      </c>
      <c r="D41" s="2" t="s">
        <v>1424</v>
      </c>
      <c r="E41" s="2" t="s">
        <v>1699</v>
      </c>
      <c r="F41" s="1" t="s">
        <v>272</v>
      </c>
      <c r="G41" s="1">
        <f>COUNTIF(F41, "*#*")</f>
        <v>0</v>
      </c>
      <c r="H41" s="1" t="e">
        <f>SEARCH(G$1,F41)</f>
        <v>#VALUE!</v>
      </c>
      <c r="I41" s="1" t="e">
        <f>MID(F41, H41-1, 25)</f>
        <v>#VALUE!</v>
      </c>
      <c r="J41">
        <v>9702</v>
      </c>
      <c r="K41">
        <v>20627</v>
      </c>
      <c r="L41">
        <f>COUNTIF(F41, "*@*")</f>
        <v>0</v>
      </c>
      <c r="M41">
        <f>COUNTIF(F41, "*perempuan*")</f>
        <v>0</v>
      </c>
      <c r="N41" t="e">
        <f>FIND("HAM", F41)</f>
        <v>#VALUE!</v>
      </c>
      <c r="O41" t="e">
        <f>SEARCH("asasi",F41)</f>
        <v>#VALUE!</v>
      </c>
      <c r="Q41">
        <f t="shared" si="0"/>
        <v>1</v>
      </c>
    </row>
    <row r="42" spans="1:17" ht="100.8" x14ac:dyDescent="0.3">
      <c r="A42">
        <v>1.03140035917079E+18</v>
      </c>
      <c r="B42" s="2" t="s">
        <v>1458</v>
      </c>
      <c r="C42" s="2" t="s">
        <v>1497</v>
      </c>
      <c r="D42" s="2" t="s">
        <v>1424</v>
      </c>
      <c r="E42" s="2" t="s">
        <v>1737</v>
      </c>
      <c r="F42" s="1" t="s">
        <v>310</v>
      </c>
      <c r="G42" s="1">
        <f>COUNTIF(F42, "*#*")</f>
        <v>0</v>
      </c>
      <c r="H42" s="1" t="e">
        <f>SEARCH(G$1,F42)</f>
        <v>#VALUE!</v>
      </c>
      <c r="I42" s="1" t="e">
        <f>MID(F42, H42-1, 25)</f>
        <v>#VALUE!</v>
      </c>
      <c r="J42">
        <v>9563</v>
      </c>
      <c r="K42">
        <v>19497</v>
      </c>
      <c r="L42">
        <f>COUNTIF(F42, "*@*")</f>
        <v>0</v>
      </c>
      <c r="M42">
        <f>COUNTIF(F42, "*perempuan*")</f>
        <v>0</v>
      </c>
      <c r="N42" t="e">
        <f>FIND("HAM", F42)</f>
        <v>#VALUE!</v>
      </c>
      <c r="O42" t="e">
        <f>SEARCH("asasi",F42)</f>
        <v>#VALUE!</v>
      </c>
      <c r="Q42">
        <f t="shared" si="0"/>
        <v>1</v>
      </c>
    </row>
    <row r="43" spans="1:17" ht="28.8" hidden="1" x14ac:dyDescent="0.3">
      <c r="A43">
        <v>8.1525830556817805E+17</v>
      </c>
      <c r="B43" s="2" t="s">
        <v>1422</v>
      </c>
      <c r="C43" s="2" t="s">
        <v>1423</v>
      </c>
      <c r="D43" s="2" t="s">
        <v>2220</v>
      </c>
      <c r="E43" s="2" t="s">
        <v>2221</v>
      </c>
      <c r="F43" s="1" t="s">
        <v>797</v>
      </c>
      <c r="G43" s="1">
        <f>COUNTIF(F43, "*#*")</f>
        <v>0</v>
      </c>
      <c r="H43" s="1" t="e">
        <f>SEARCH(G$1,F43)</f>
        <v>#VALUE!</v>
      </c>
      <c r="I43" s="1" t="e">
        <f>MID(F43, H43-1, 25)</f>
        <v>#VALUE!</v>
      </c>
      <c r="J43">
        <v>9558</v>
      </c>
      <c r="K43">
        <v>16924</v>
      </c>
      <c r="M43">
        <f>COUNTIF(F43, "*perempuan*")</f>
        <v>0</v>
      </c>
      <c r="N43" t="e">
        <f>FIND("HAM", F43)</f>
        <v>#VALUE!</v>
      </c>
      <c r="O43" t="e">
        <f>SEARCH("asasi",F43)</f>
        <v>#VALUE!</v>
      </c>
      <c r="Q43">
        <f t="shared" si="0"/>
        <v>0</v>
      </c>
    </row>
    <row r="44" spans="1:17" ht="57.6" hidden="1" x14ac:dyDescent="0.3">
      <c r="A44">
        <v>7.8940136605360896E+17</v>
      </c>
      <c r="B44" s="2" t="s">
        <v>1454</v>
      </c>
      <c r="C44" s="2" t="s">
        <v>1489</v>
      </c>
      <c r="D44" s="2" t="s">
        <v>2220</v>
      </c>
      <c r="E44" s="2" t="s">
        <v>2328</v>
      </c>
      <c r="F44" s="1" t="s">
        <v>904</v>
      </c>
      <c r="G44" s="1">
        <f>COUNTIF(F44, "*#*")</f>
        <v>0</v>
      </c>
      <c r="H44" s="1" t="e">
        <f>SEARCH(G$1,F44)</f>
        <v>#VALUE!</v>
      </c>
      <c r="I44" s="1" t="e">
        <f>MID(F44, H44-1, 25)</f>
        <v>#VALUE!</v>
      </c>
      <c r="J44">
        <v>9484</v>
      </c>
      <c r="K44">
        <v>8333</v>
      </c>
      <c r="M44">
        <f>COUNTIF(F44, "*perempuan*")</f>
        <v>0</v>
      </c>
      <c r="N44" t="e">
        <f>FIND("HAM", F44)</f>
        <v>#VALUE!</v>
      </c>
      <c r="O44" t="e">
        <f>SEARCH("asasi",F44)</f>
        <v>#VALUE!</v>
      </c>
      <c r="Q44">
        <f t="shared" si="0"/>
        <v>0</v>
      </c>
    </row>
    <row r="45" spans="1:17" ht="43.2" hidden="1" x14ac:dyDescent="0.3">
      <c r="A45">
        <v>8.8082064663201306E+17</v>
      </c>
      <c r="B45" s="2" t="s">
        <v>1427</v>
      </c>
      <c r="C45" s="2" t="s">
        <v>1404</v>
      </c>
      <c r="D45" s="2" t="s">
        <v>1995</v>
      </c>
      <c r="E45" s="2" t="s">
        <v>2102</v>
      </c>
      <c r="F45" s="1" t="s">
        <v>678</v>
      </c>
      <c r="G45" s="1">
        <f>COUNTIF(F45, "*#*")</f>
        <v>0</v>
      </c>
      <c r="H45" s="1" t="e">
        <f>SEARCH(G$1,F45)</f>
        <v>#VALUE!</v>
      </c>
      <c r="I45" s="1" t="e">
        <f>MID(F45, H45-1, 25)</f>
        <v>#VALUE!</v>
      </c>
      <c r="J45">
        <v>9343</v>
      </c>
      <c r="K45">
        <v>22081</v>
      </c>
      <c r="M45">
        <f>COUNTIF(F45, "*perempuan*")</f>
        <v>0</v>
      </c>
      <c r="N45" t="e">
        <f>FIND("HAM", F45)</f>
        <v>#VALUE!</v>
      </c>
      <c r="O45" t="e">
        <f>SEARCH("asasi",F45)</f>
        <v>#VALUE!</v>
      </c>
      <c r="Q45">
        <f t="shared" si="0"/>
        <v>0</v>
      </c>
    </row>
    <row r="46" spans="1:17" ht="100.8" x14ac:dyDescent="0.3">
      <c r="A46">
        <v>1.04874673401946E+18</v>
      </c>
      <c r="B46" s="2" t="s">
        <v>1399</v>
      </c>
      <c r="C46" s="2" t="s">
        <v>1489</v>
      </c>
      <c r="D46" s="2" t="s">
        <v>1424</v>
      </c>
      <c r="E46" s="2" t="s">
        <v>1627</v>
      </c>
      <c r="F46" s="1" t="s">
        <v>199</v>
      </c>
      <c r="G46" s="1">
        <f>COUNTIF(F46, "*#*")</f>
        <v>0</v>
      </c>
      <c r="H46" s="1" t="e">
        <f>SEARCH(G$1,F46)</f>
        <v>#VALUE!</v>
      </c>
      <c r="I46" s="1" t="e">
        <f>MID(F46, H46-1, 25)</f>
        <v>#VALUE!</v>
      </c>
      <c r="J46">
        <v>9127</v>
      </c>
      <c r="K46">
        <v>22499</v>
      </c>
      <c r="L46">
        <f>COUNTIF(F46, "*@*")</f>
        <v>0</v>
      </c>
      <c r="M46">
        <f>COUNTIF(F46, "*perempuan*")</f>
        <v>0</v>
      </c>
      <c r="N46" t="e">
        <f>FIND("HAM", F46)</f>
        <v>#VALUE!</v>
      </c>
      <c r="O46" t="e">
        <f>SEARCH("asasi",F46)</f>
        <v>#VALUE!</v>
      </c>
      <c r="Q46">
        <f t="shared" si="0"/>
        <v>0</v>
      </c>
    </row>
    <row r="47" spans="1:17" ht="28.8" x14ac:dyDescent="0.3">
      <c r="A47">
        <v>1.05893911087263E+18</v>
      </c>
      <c r="B47" s="2" t="s">
        <v>1409</v>
      </c>
      <c r="C47" s="2" t="s">
        <v>1486</v>
      </c>
      <c r="D47" s="2" t="s">
        <v>1424</v>
      </c>
      <c r="E47" s="2" t="s">
        <v>1566</v>
      </c>
      <c r="F47" s="1" t="s">
        <v>138</v>
      </c>
      <c r="G47" s="1">
        <f>COUNTIF(F47, "*#*")</f>
        <v>0</v>
      </c>
      <c r="H47" s="1" t="e">
        <f>SEARCH(G$1,F47)</f>
        <v>#VALUE!</v>
      </c>
      <c r="I47" s="1" t="e">
        <f>MID(F47, H47-1, 25)</f>
        <v>#VALUE!</v>
      </c>
      <c r="J47">
        <v>9001</v>
      </c>
      <c r="K47">
        <v>26489</v>
      </c>
      <c r="L47">
        <f>COUNTIF(F47, "*@*")</f>
        <v>0</v>
      </c>
      <c r="M47">
        <f>COUNTIF(F47, "*perempuan*")</f>
        <v>0</v>
      </c>
      <c r="N47" t="e">
        <f>FIND("HAM", F47)</f>
        <v>#VALUE!</v>
      </c>
      <c r="O47" t="e">
        <f>SEARCH("asasi",F47)</f>
        <v>#VALUE!</v>
      </c>
      <c r="Q47">
        <f t="shared" si="0"/>
        <v>0</v>
      </c>
    </row>
    <row r="48" spans="1:17" ht="100.8" x14ac:dyDescent="0.3">
      <c r="A48">
        <v>1.03407471430027E+18</v>
      </c>
      <c r="B48" s="2" t="s">
        <v>1435</v>
      </c>
      <c r="C48" s="2" t="s">
        <v>1497</v>
      </c>
      <c r="D48" s="2" t="s">
        <v>1424</v>
      </c>
      <c r="E48" s="2" t="s">
        <v>1715</v>
      </c>
      <c r="F48" s="1" t="s">
        <v>288</v>
      </c>
      <c r="G48" s="1">
        <f>COUNTIF(F48, "*#*")</f>
        <v>0</v>
      </c>
      <c r="H48" s="1" t="e">
        <f>SEARCH(G$1,F48)</f>
        <v>#VALUE!</v>
      </c>
      <c r="I48" s="1" t="e">
        <f>MID(F48, H48-1, 25)</f>
        <v>#VALUE!</v>
      </c>
      <c r="J48">
        <v>8935</v>
      </c>
      <c r="K48">
        <v>20714</v>
      </c>
      <c r="L48">
        <f>COUNTIF(F48, "*@*")</f>
        <v>0</v>
      </c>
      <c r="M48">
        <f>COUNTIF(F48, "*perempuan*")</f>
        <v>0</v>
      </c>
      <c r="N48" t="e">
        <f>FIND("HAM", F48)</f>
        <v>#VALUE!</v>
      </c>
      <c r="O48" t="e">
        <f>SEARCH("asasi",F48)</f>
        <v>#VALUE!</v>
      </c>
      <c r="Q48">
        <f t="shared" si="0"/>
        <v>1</v>
      </c>
    </row>
    <row r="49" spans="1:17" ht="43.2" hidden="1" x14ac:dyDescent="0.3">
      <c r="A49">
        <v>8.7764011094198195E+17</v>
      </c>
      <c r="B49" s="2" t="s">
        <v>1454</v>
      </c>
      <c r="C49" s="2" t="s">
        <v>1404</v>
      </c>
      <c r="D49" s="2" t="s">
        <v>1995</v>
      </c>
      <c r="E49" s="2" t="s">
        <v>2105</v>
      </c>
      <c r="F49" s="1" t="s">
        <v>681</v>
      </c>
      <c r="G49" s="1">
        <f>COUNTIF(F49, "*#*")</f>
        <v>0</v>
      </c>
      <c r="H49" s="1" t="e">
        <f>SEARCH(G$1,F49)</f>
        <v>#VALUE!</v>
      </c>
      <c r="I49" s="1" t="e">
        <f>MID(F49, H49-1, 25)</f>
        <v>#VALUE!</v>
      </c>
      <c r="J49">
        <v>8926</v>
      </c>
      <c r="K49">
        <v>24568</v>
      </c>
      <c r="M49">
        <f>COUNTIF(F49, "*perempuan*")</f>
        <v>0</v>
      </c>
      <c r="N49" t="e">
        <f>FIND("HAM", F49)</f>
        <v>#VALUE!</v>
      </c>
      <c r="O49" t="e">
        <f>SEARCH("asasi",F49)</f>
        <v>#VALUE!</v>
      </c>
      <c r="Q49">
        <f t="shared" si="0"/>
        <v>0</v>
      </c>
    </row>
    <row r="50" spans="1:17" ht="100.8" x14ac:dyDescent="0.3">
      <c r="A50">
        <v>1.01813172051042E+18</v>
      </c>
      <c r="B50" s="2" t="s">
        <v>1476</v>
      </c>
      <c r="C50" s="2" t="s">
        <v>1399</v>
      </c>
      <c r="D50" s="2" t="s">
        <v>1424</v>
      </c>
      <c r="E50" s="2" t="s">
        <v>1816</v>
      </c>
      <c r="F50" s="1" t="s">
        <v>389</v>
      </c>
      <c r="G50" s="1">
        <f>COUNTIF(F50, "*#*")</f>
        <v>0</v>
      </c>
      <c r="H50" s="1" t="e">
        <f>SEARCH(G$1,F50)</f>
        <v>#VALUE!</v>
      </c>
      <c r="I50" s="1" t="e">
        <f>MID(F50, H50-1, 25)</f>
        <v>#VALUE!</v>
      </c>
      <c r="J50">
        <v>8883</v>
      </c>
      <c r="K50">
        <v>22211</v>
      </c>
      <c r="L50">
        <f>COUNTIF(F50, "*@*")</f>
        <v>0</v>
      </c>
      <c r="M50">
        <f>COUNTIF(F50, "*perempuan*")</f>
        <v>0</v>
      </c>
      <c r="N50" t="e">
        <f>FIND("HAM", F50)</f>
        <v>#VALUE!</v>
      </c>
      <c r="O50" t="e">
        <f>SEARCH("asasi",F50)</f>
        <v>#VALUE!</v>
      </c>
      <c r="Q50">
        <f t="shared" si="0"/>
        <v>1</v>
      </c>
    </row>
    <row r="51" spans="1:17" ht="43.2" hidden="1" x14ac:dyDescent="0.3">
      <c r="A51">
        <v>9.0578717706525402E+17</v>
      </c>
      <c r="B51" s="2" t="s">
        <v>1399</v>
      </c>
      <c r="C51" s="2" t="s">
        <v>1493</v>
      </c>
      <c r="D51" s="2" t="s">
        <v>1995</v>
      </c>
      <c r="E51" s="2" t="s">
        <v>2061</v>
      </c>
      <c r="F51" s="1" t="s">
        <v>636</v>
      </c>
      <c r="G51" s="1">
        <f>COUNTIF(F51, "*#*")</f>
        <v>0</v>
      </c>
      <c r="H51" s="1" t="e">
        <f>SEARCH(G$1,F51)</f>
        <v>#VALUE!</v>
      </c>
      <c r="I51" s="1" t="e">
        <f>MID(F51, H51-1, 25)</f>
        <v>#VALUE!</v>
      </c>
      <c r="J51">
        <v>8831</v>
      </c>
      <c r="K51">
        <v>19903</v>
      </c>
      <c r="M51">
        <f>COUNTIF(F51, "*perempuan*")</f>
        <v>0</v>
      </c>
      <c r="N51" t="e">
        <f>FIND("HAM", F51)</f>
        <v>#VALUE!</v>
      </c>
      <c r="O51" t="e">
        <f>SEARCH("asasi",F51)</f>
        <v>#VALUE!</v>
      </c>
      <c r="Q51">
        <f t="shared" si="0"/>
        <v>0</v>
      </c>
    </row>
    <row r="52" spans="1:17" ht="100.8" x14ac:dyDescent="0.3">
      <c r="A52">
        <v>1.04566477485013E+18</v>
      </c>
      <c r="B52" s="2" t="s">
        <v>1433</v>
      </c>
      <c r="C52" s="2" t="s">
        <v>1493</v>
      </c>
      <c r="D52" s="2" t="s">
        <v>1424</v>
      </c>
      <c r="E52" s="2" t="s">
        <v>1644</v>
      </c>
      <c r="F52" s="1" t="s">
        <v>217</v>
      </c>
      <c r="G52" s="1">
        <f>COUNTIF(F52, "*#*")</f>
        <v>0</v>
      </c>
      <c r="H52" s="1" t="e">
        <f>SEARCH(G$1,F52)</f>
        <v>#VALUE!</v>
      </c>
      <c r="I52" s="1" t="e">
        <f>MID(F52, H52-1, 25)</f>
        <v>#VALUE!</v>
      </c>
      <c r="J52">
        <v>8770</v>
      </c>
      <c r="K52">
        <v>15658</v>
      </c>
      <c r="L52">
        <f>COUNTIF(F52, "*@*")</f>
        <v>0</v>
      </c>
      <c r="M52">
        <f>COUNTIF(F52, "*perempuan*")</f>
        <v>0</v>
      </c>
      <c r="N52" t="e">
        <f>FIND("HAM", F52)</f>
        <v>#VALUE!</v>
      </c>
      <c r="O52" t="e">
        <f>SEARCH("asasi",F52)</f>
        <v>#VALUE!</v>
      </c>
      <c r="Q52">
        <f t="shared" si="0"/>
        <v>0</v>
      </c>
    </row>
    <row r="53" spans="1:17" ht="100.8" x14ac:dyDescent="0.3">
      <c r="A53">
        <v>1.01732351920441E+18</v>
      </c>
      <c r="B53" s="2" t="s">
        <v>1423</v>
      </c>
      <c r="C53" s="2" t="s">
        <v>1399</v>
      </c>
      <c r="D53" s="2" t="s">
        <v>1424</v>
      </c>
      <c r="E53" s="2" t="s">
        <v>1824</v>
      </c>
      <c r="F53" s="1" t="s">
        <v>397</v>
      </c>
      <c r="G53" s="1">
        <f>COUNTIF(F53, "*#*")</f>
        <v>0</v>
      </c>
      <c r="H53" s="1" t="e">
        <f>SEARCH(G$1,F53)</f>
        <v>#VALUE!</v>
      </c>
      <c r="I53" s="1" t="e">
        <f>MID(F53, H53-1, 25)</f>
        <v>#VALUE!</v>
      </c>
      <c r="J53">
        <v>8767</v>
      </c>
      <c r="K53">
        <v>17433</v>
      </c>
      <c r="L53">
        <f>COUNTIF(F53, "*@*")</f>
        <v>0</v>
      </c>
      <c r="M53">
        <f>COUNTIF(F53, "*perempuan*")</f>
        <v>0</v>
      </c>
      <c r="N53" t="e">
        <f>FIND("HAM", F53)</f>
        <v>#VALUE!</v>
      </c>
      <c r="O53" t="e">
        <f>SEARCH("asasi",F53)</f>
        <v>#VALUE!</v>
      </c>
      <c r="Q53">
        <f t="shared" si="0"/>
        <v>0</v>
      </c>
    </row>
    <row r="54" spans="1:17" ht="43.2" x14ac:dyDescent="0.3">
      <c r="A54">
        <v>1.04917193378947E+18</v>
      </c>
      <c r="B54" s="2" t="s">
        <v>1497</v>
      </c>
      <c r="C54" s="2" t="s">
        <v>1489</v>
      </c>
      <c r="D54" s="2" t="s">
        <v>1424</v>
      </c>
      <c r="E54" s="2" t="s">
        <v>1623</v>
      </c>
      <c r="F54" s="1" t="s">
        <v>195</v>
      </c>
      <c r="G54" s="1">
        <f>COUNTIF(F54, "*#*")</f>
        <v>0</v>
      </c>
      <c r="H54" s="1" t="e">
        <f>SEARCH(G$1,F54)</f>
        <v>#VALUE!</v>
      </c>
      <c r="I54" s="1" t="e">
        <f>MID(F54, H54-1, 25)</f>
        <v>#VALUE!</v>
      </c>
      <c r="J54">
        <v>8715</v>
      </c>
      <c r="K54">
        <v>28944</v>
      </c>
      <c r="L54">
        <f>COUNTIF(F54, "*@*")</f>
        <v>0</v>
      </c>
      <c r="M54">
        <f>COUNTIF(F54, "*perempuan*")</f>
        <v>0</v>
      </c>
      <c r="N54" t="e">
        <f>FIND("HAM", F54)</f>
        <v>#VALUE!</v>
      </c>
      <c r="O54" t="e">
        <f>SEARCH("asasi",F54)</f>
        <v>#VALUE!</v>
      </c>
      <c r="Q54">
        <f t="shared" si="0"/>
        <v>0</v>
      </c>
    </row>
    <row r="55" spans="1:17" ht="86.4" x14ac:dyDescent="0.3">
      <c r="A55">
        <v>1.03148350193617E+18</v>
      </c>
      <c r="B55" s="2" t="s">
        <v>1458</v>
      </c>
      <c r="C55" s="2" t="s">
        <v>1497</v>
      </c>
      <c r="D55" s="2" t="s">
        <v>1424</v>
      </c>
      <c r="E55" s="2" t="s">
        <v>1736</v>
      </c>
      <c r="F55" s="1" t="s">
        <v>309</v>
      </c>
      <c r="G55" s="1">
        <f>COUNTIF(F55, "*#*")</f>
        <v>0</v>
      </c>
      <c r="H55" s="1" t="e">
        <f>SEARCH(G$1,F55)</f>
        <v>#VALUE!</v>
      </c>
      <c r="I55" s="1" t="e">
        <f>MID(F55, H55-1, 25)</f>
        <v>#VALUE!</v>
      </c>
      <c r="J55">
        <v>8620</v>
      </c>
      <c r="K55">
        <v>22645</v>
      </c>
      <c r="L55">
        <f>COUNTIF(F55, "*@*")</f>
        <v>0</v>
      </c>
      <c r="M55">
        <f>COUNTIF(F55, "*perempuan*")</f>
        <v>0</v>
      </c>
      <c r="N55" t="e">
        <f>FIND("HAM", F55)</f>
        <v>#VALUE!</v>
      </c>
      <c r="O55" t="e">
        <f>SEARCH("asasi",F55)</f>
        <v>#VALUE!</v>
      </c>
      <c r="Q55">
        <f t="shared" si="0"/>
        <v>0</v>
      </c>
    </row>
    <row r="56" spans="1:17" ht="100.8" x14ac:dyDescent="0.3">
      <c r="A56">
        <v>1.0510838754457E+18</v>
      </c>
      <c r="B56" s="2" t="s">
        <v>1481</v>
      </c>
      <c r="C56" s="2" t="s">
        <v>1489</v>
      </c>
      <c r="D56" s="2" t="s">
        <v>1424</v>
      </c>
      <c r="E56" s="2" t="s">
        <v>1607</v>
      </c>
      <c r="F56" s="1" t="s">
        <v>179</v>
      </c>
      <c r="G56" s="1">
        <f>COUNTIF(F56, "*#*")</f>
        <v>0</v>
      </c>
      <c r="H56" s="1" t="e">
        <f>SEARCH(G$1,F56)</f>
        <v>#VALUE!</v>
      </c>
      <c r="I56" s="1" t="e">
        <f>MID(F56, H56-1, 25)</f>
        <v>#VALUE!</v>
      </c>
      <c r="J56">
        <v>8609</v>
      </c>
      <c r="K56">
        <v>19271</v>
      </c>
      <c r="L56">
        <f>COUNTIF(F56, "*@*")</f>
        <v>0</v>
      </c>
      <c r="M56">
        <f>COUNTIF(F56, "*perempuan*")</f>
        <v>0</v>
      </c>
      <c r="N56" t="e">
        <f>FIND("HAM", F56)</f>
        <v>#VALUE!</v>
      </c>
      <c r="O56" t="e">
        <f>SEARCH("asasi",F56)</f>
        <v>#VALUE!</v>
      </c>
      <c r="Q56">
        <f t="shared" si="0"/>
        <v>0</v>
      </c>
    </row>
    <row r="57" spans="1:17" ht="100.8" x14ac:dyDescent="0.3">
      <c r="A57">
        <v>1.05021544635019E+18</v>
      </c>
      <c r="B57" s="2" t="s">
        <v>1486</v>
      </c>
      <c r="C57" s="2" t="s">
        <v>1489</v>
      </c>
      <c r="D57" s="2" t="s">
        <v>1424</v>
      </c>
      <c r="E57" s="2" t="s">
        <v>1615</v>
      </c>
      <c r="F57" s="1" t="s">
        <v>187</v>
      </c>
      <c r="G57" s="1">
        <f>COUNTIF(F57, "*#*")</f>
        <v>0</v>
      </c>
      <c r="H57" s="1" t="e">
        <f>SEARCH(G$1,F57)</f>
        <v>#VALUE!</v>
      </c>
      <c r="I57" s="1" t="e">
        <f>MID(F57, H57-1, 25)</f>
        <v>#VALUE!</v>
      </c>
      <c r="J57">
        <v>8510</v>
      </c>
      <c r="K57">
        <v>22237</v>
      </c>
      <c r="L57">
        <f>COUNTIF(F57, "*@*")</f>
        <v>0</v>
      </c>
      <c r="M57">
        <f>COUNTIF(F57, "*perempuan*")</f>
        <v>0</v>
      </c>
      <c r="N57" t="e">
        <f>FIND("HAM", F57)</f>
        <v>#VALUE!</v>
      </c>
      <c r="O57" t="e">
        <f>SEARCH("asasi",F57)</f>
        <v>#VALUE!</v>
      </c>
      <c r="Q57">
        <f t="shared" si="0"/>
        <v>0</v>
      </c>
    </row>
    <row r="58" spans="1:17" x14ac:dyDescent="0.3">
      <c r="A58">
        <v>1.05928147404458E+18</v>
      </c>
      <c r="B58" s="2" t="s">
        <v>1406</v>
      </c>
      <c r="C58" s="2" t="s">
        <v>1486</v>
      </c>
      <c r="D58" s="2" t="s">
        <v>1424</v>
      </c>
      <c r="E58" s="2" t="s">
        <v>1564</v>
      </c>
      <c r="F58" s="1" t="s">
        <v>136</v>
      </c>
      <c r="G58" s="1">
        <f>COUNTIF(F58, "*#*")</f>
        <v>0</v>
      </c>
      <c r="H58" s="1" t="e">
        <f>SEARCH(G$1,F58)</f>
        <v>#VALUE!</v>
      </c>
      <c r="I58" s="1" t="e">
        <f>MID(F58, H58-1, 25)</f>
        <v>#VALUE!</v>
      </c>
      <c r="J58">
        <v>8478</v>
      </c>
      <c r="K58">
        <v>18452</v>
      </c>
      <c r="L58">
        <f>COUNTIF(F58, "*@*")</f>
        <v>0</v>
      </c>
      <c r="M58">
        <f>COUNTIF(F58, "*perempuan*")</f>
        <v>0</v>
      </c>
      <c r="N58" t="e">
        <f>FIND("HAM", F58)</f>
        <v>#VALUE!</v>
      </c>
      <c r="O58" t="e">
        <f>SEARCH("asasi",F58)</f>
        <v>#VALUE!</v>
      </c>
      <c r="Q58">
        <f t="shared" si="0"/>
        <v>0</v>
      </c>
    </row>
    <row r="59" spans="1:17" hidden="1" x14ac:dyDescent="0.3">
      <c r="A59">
        <v>9.0934118594825805E+17</v>
      </c>
      <c r="B59" s="2" t="s">
        <v>1540</v>
      </c>
      <c r="C59" s="2" t="s">
        <v>1493</v>
      </c>
      <c r="D59" s="2" t="s">
        <v>1995</v>
      </c>
      <c r="E59" s="2" t="s">
        <v>2057</v>
      </c>
      <c r="F59" s="1" t="s">
        <v>632</v>
      </c>
      <c r="G59" s="1">
        <f>COUNTIF(F59, "*#*")</f>
        <v>0</v>
      </c>
      <c r="H59" s="1" t="e">
        <f>SEARCH(G$1,F59)</f>
        <v>#VALUE!</v>
      </c>
      <c r="I59" s="1" t="e">
        <f>MID(F59, H59-1, 25)</f>
        <v>#VALUE!</v>
      </c>
      <c r="J59">
        <v>8348</v>
      </c>
      <c r="K59">
        <v>24963</v>
      </c>
      <c r="M59">
        <f>COUNTIF(F59, "*perempuan*")</f>
        <v>0</v>
      </c>
      <c r="N59" t="e">
        <f>FIND("HAM", F59)</f>
        <v>#VALUE!</v>
      </c>
      <c r="O59" t="e">
        <f>SEARCH("asasi",F59)</f>
        <v>#VALUE!</v>
      </c>
      <c r="Q59">
        <f t="shared" si="0"/>
        <v>0</v>
      </c>
    </row>
    <row r="60" spans="1:17" ht="100.8" x14ac:dyDescent="0.3">
      <c r="A60">
        <v>1.04693525970976E+18</v>
      </c>
      <c r="B60" s="2" t="s">
        <v>1416</v>
      </c>
      <c r="C60" s="2" t="s">
        <v>1489</v>
      </c>
      <c r="D60" s="2" t="s">
        <v>1424</v>
      </c>
      <c r="E60" s="2" t="s">
        <v>1638</v>
      </c>
      <c r="F60" s="1" t="s">
        <v>210</v>
      </c>
      <c r="G60" s="1">
        <f>COUNTIF(F60, "*#*")</f>
        <v>0</v>
      </c>
      <c r="H60" s="1" t="e">
        <f>SEARCH(G$1,F60)</f>
        <v>#VALUE!</v>
      </c>
      <c r="I60" s="1" t="e">
        <f>MID(F60, H60-1, 25)</f>
        <v>#VALUE!</v>
      </c>
      <c r="J60">
        <v>8228</v>
      </c>
      <c r="K60">
        <v>21998</v>
      </c>
      <c r="L60">
        <f>COUNTIF(F60, "*@*")</f>
        <v>0</v>
      </c>
      <c r="M60">
        <f>COUNTIF(F60, "*perempuan*")</f>
        <v>0</v>
      </c>
      <c r="N60" t="e">
        <f>FIND("HAM", F60)</f>
        <v>#VALUE!</v>
      </c>
      <c r="O60" t="e">
        <f>SEARCH("asasi",F60)</f>
        <v>#VALUE!</v>
      </c>
      <c r="Q60">
        <f t="shared" si="0"/>
        <v>0</v>
      </c>
    </row>
    <row r="61" spans="1:17" ht="100.8" x14ac:dyDescent="0.3">
      <c r="A61">
        <v>1.03253734942129E+18</v>
      </c>
      <c r="B61" s="2" t="s">
        <v>1447</v>
      </c>
      <c r="C61" s="2" t="s">
        <v>1497</v>
      </c>
      <c r="D61" s="2" t="s">
        <v>1424</v>
      </c>
      <c r="E61" s="2" t="s">
        <v>1728</v>
      </c>
      <c r="F61" s="1" t="s">
        <v>301</v>
      </c>
      <c r="G61" s="1">
        <f>COUNTIF(F61, "*#*")</f>
        <v>0</v>
      </c>
      <c r="H61" s="1" t="e">
        <f>SEARCH(G$1,F61)</f>
        <v>#VALUE!</v>
      </c>
      <c r="I61" s="1" t="e">
        <f>MID(F61, H61-1, 25)</f>
        <v>#VALUE!</v>
      </c>
      <c r="J61">
        <v>8152</v>
      </c>
      <c r="K61">
        <v>17073</v>
      </c>
      <c r="L61">
        <f>COUNTIF(F61, "*@*")</f>
        <v>0</v>
      </c>
      <c r="M61">
        <f>COUNTIF(F61, "*perempuan*")</f>
        <v>0</v>
      </c>
      <c r="N61" t="e">
        <f>FIND("HAM", F61)</f>
        <v>#VALUE!</v>
      </c>
      <c r="O61" t="e">
        <f>SEARCH("asasi",F61)</f>
        <v>#VALUE!</v>
      </c>
      <c r="Q61">
        <f t="shared" si="0"/>
        <v>1</v>
      </c>
    </row>
    <row r="62" spans="1:17" ht="72" x14ac:dyDescent="0.3">
      <c r="A62">
        <v>9.7162348604406106E+17</v>
      </c>
      <c r="B62" s="2" t="s">
        <v>1497</v>
      </c>
      <c r="C62" s="2" t="s">
        <v>1414</v>
      </c>
      <c r="D62" s="2" t="s">
        <v>1424</v>
      </c>
      <c r="E62" s="2" t="s">
        <v>1959</v>
      </c>
      <c r="F62" s="1" t="s">
        <v>534</v>
      </c>
      <c r="G62" s="1">
        <f>COUNTIF(F62, "*#*")</f>
        <v>0</v>
      </c>
      <c r="H62" s="1" t="e">
        <f>SEARCH(G$1,F62)</f>
        <v>#VALUE!</v>
      </c>
      <c r="I62" s="1" t="e">
        <f>MID(F62, H62-1, 25)</f>
        <v>#VALUE!</v>
      </c>
      <c r="J62">
        <v>8150</v>
      </c>
      <c r="K62">
        <v>17087</v>
      </c>
      <c r="L62">
        <f>COUNTIF(F62, "*@*")</f>
        <v>0</v>
      </c>
      <c r="M62">
        <f>COUNTIF(F62, "*perempuan*")</f>
        <v>1</v>
      </c>
      <c r="N62" t="e">
        <f>FIND("HAM", F62)</f>
        <v>#VALUE!</v>
      </c>
      <c r="O62" t="e">
        <f>SEARCH("asasi",F62)</f>
        <v>#VALUE!</v>
      </c>
      <c r="Q62">
        <f t="shared" si="0"/>
        <v>0</v>
      </c>
    </row>
    <row r="63" spans="1:17" ht="100.8" x14ac:dyDescent="0.3">
      <c r="A63">
        <v>1.0756168971507599E+18</v>
      </c>
      <c r="B63" s="2" t="s">
        <v>1458</v>
      </c>
      <c r="C63" s="2" t="s">
        <v>1423</v>
      </c>
      <c r="D63" s="2" t="s">
        <v>1424</v>
      </c>
      <c r="E63" s="2" t="s">
        <v>1460</v>
      </c>
      <c r="F63" s="1" t="s">
        <v>43</v>
      </c>
      <c r="G63" s="1">
        <f>COUNTIF(F63, "*#*")</f>
        <v>0</v>
      </c>
      <c r="H63" s="1" t="e">
        <f>SEARCH(G$1,F63)</f>
        <v>#VALUE!</v>
      </c>
      <c r="I63" s="1" t="e">
        <f>MID(F63, H63-1, 25)</f>
        <v>#VALUE!</v>
      </c>
      <c r="J63">
        <v>8070</v>
      </c>
      <c r="K63">
        <v>24881</v>
      </c>
      <c r="L63">
        <f>COUNTIF(F63, "*@*")</f>
        <v>0</v>
      </c>
      <c r="M63">
        <f>COUNTIF(F63, "*perempuan*")</f>
        <v>0</v>
      </c>
      <c r="N63" t="e">
        <f>FIND("HAM", F63)</f>
        <v>#VALUE!</v>
      </c>
      <c r="O63" t="e">
        <f>SEARCH("asasi",F63)</f>
        <v>#VALUE!</v>
      </c>
      <c r="Q63">
        <f t="shared" si="0"/>
        <v>0</v>
      </c>
    </row>
    <row r="64" spans="1:17" ht="115.2" x14ac:dyDescent="0.3">
      <c r="A64">
        <v>1.0333189931284401E+18</v>
      </c>
      <c r="B64" s="2" t="s">
        <v>1441</v>
      </c>
      <c r="C64" s="2" t="s">
        <v>1497</v>
      </c>
      <c r="D64" s="2" t="s">
        <v>1424</v>
      </c>
      <c r="E64" s="2" t="s">
        <v>1721</v>
      </c>
      <c r="F64" s="1" t="s">
        <v>294</v>
      </c>
      <c r="G64" s="1">
        <f>COUNTIF(F64, "*#*")</f>
        <v>0</v>
      </c>
      <c r="H64" s="1" t="e">
        <f>SEARCH(G$1,F64)</f>
        <v>#VALUE!</v>
      </c>
      <c r="I64" s="1" t="e">
        <f>MID(F64, H64-1, 25)</f>
        <v>#VALUE!</v>
      </c>
      <c r="J64">
        <v>7910</v>
      </c>
      <c r="K64">
        <v>18266</v>
      </c>
      <c r="L64">
        <f>COUNTIF(F64, "*@*")</f>
        <v>0</v>
      </c>
      <c r="M64">
        <f>COUNTIF(F64, "*perempuan*")</f>
        <v>0</v>
      </c>
      <c r="N64" t="e">
        <f>FIND("HAM", F64)</f>
        <v>#VALUE!</v>
      </c>
      <c r="O64" t="e">
        <f>SEARCH("asasi",F64)</f>
        <v>#VALUE!</v>
      </c>
      <c r="Q64">
        <f t="shared" si="0"/>
        <v>1</v>
      </c>
    </row>
    <row r="65" spans="1:17" ht="100.8" x14ac:dyDescent="0.3">
      <c r="A65">
        <v>1.03581741978726E+18</v>
      </c>
      <c r="B65" s="2" t="s">
        <v>1400</v>
      </c>
      <c r="C65" s="2" t="s">
        <v>1493</v>
      </c>
      <c r="D65" s="2" t="s">
        <v>1424</v>
      </c>
      <c r="E65" s="2" t="s">
        <v>1703</v>
      </c>
      <c r="F65" s="1" t="s">
        <v>276</v>
      </c>
      <c r="G65" s="1">
        <f>COUNTIF(F65, "*#*")</f>
        <v>0</v>
      </c>
      <c r="H65" s="1" t="e">
        <f>SEARCH(G$1,F65)</f>
        <v>#VALUE!</v>
      </c>
      <c r="I65" s="1" t="e">
        <f>MID(F65, H65-1, 25)</f>
        <v>#VALUE!</v>
      </c>
      <c r="J65">
        <v>7865</v>
      </c>
      <c r="K65">
        <v>20005</v>
      </c>
      <c r="L65">
        <f>COUNTIF(F65, "*@*")</f>
        <v>0</v>
      </c>
      <c r="M65">
        <f>COUNTIF(F65, "*perempuan*")</f>
        <v>0</v>
      </c>
      <c r="N65" t="e">
        <f>FIND("HAM", F65)</f>
        <v>#VALUE!</v>
      </c>
      <c r="O65" t="e">
        <f>SEARCH("asasi",F65)</f>
        <v>#VALUE!</v>
      </c>
      <c r="Q65">
        <f t="shared" si="0"/>
        <v>1</v>
      </c>
    </row>
    <row r="66" spans="1:17" ht="28.8" hidden="1" x14ac:dyDescent="0.3">
      <c r="A66">
        <v>8.1013003295373696E+17</v>
      </c>
      <c r="B66" s="2" t="s">
        <v>1540</v>
      </c>
      <c r="C66" s="2" t="s">
        <v>1423</v>
      </c>
      <c r="D66" s="2" t="s">
        <v>2220</v>
      </c>
      <c r="E66" s="2" t="s">
        <v>2247</v>
      </c>
      <c r="F66" s="1" t="s">
        <v>823</v>
      </c>
      <c r="G66" s="1">
        <f>COUNTIF(F66, "*#*")</f>
        <v>0</v>
      </c>
      <c r="H66" s="1" t="e">
        <f>SEARCH(G$1,F66)</f>
        <v>#VALUE!</v>
      </c>
      <c r="I66" s="1" t="e">
        <f>MID(F66, H66-1, 25)</f>
        <v>#VALUE!</v>
      </c>
      <c r="J66">
        <v>7761</v>
      </c>
      <c r="K66">
        <v>9374</v>
      </c>
      <c r="M66">
        <f>COUNTIF(F66, "*perempuan*")</f>
        <v>0</v>
      </c>
      <c r="N66" t="e">
        <f>FIND("HAM", F66)</f>
        <v>#VALUE!</v>
      </c>
      <c r="O66" t="e">
        <f>SEARCH("asasi",F66)</f>
        <v>#VALUE!</v>
      </c>
      <c r="Q66">
        <f t="shared" si="0"/>
        <v>0</v>
      </c>
    </row>
    <row r="67" spans="1:17" ht="43.2" hidden="1" x14ac:dyDescent="0.3">
      <c r="A67">
        <v>8.9818062892286694E+17</v>
      </c>
      <c r="B67" s="2" t="s">
        <v>1540</v>
      </c>
      <c r="C67" s="2" t="s">
        <v>1497</v>
      </c>
      <c r="D67" s="2" t="s">
        <v>1995</v>
      </c>
      <c r="E67" s="2" t="s">
        <v>2074</v>
      </c>
      <c r="F67" s="1" t="s">
        <v>649</v>
      </c>
      <c r="G67" s="1">
        <f>COUNTIF(F67, "*#*")</f>
        <v>0</v>
      </c>
      <c r="H67" s="1" t="e">
        <f>SEARCH(G$1,F67)</f>
        <v>#VALUE!</v>
      </c>
      <c r="I67" s="1" t="e">
        <f>MID(F67, H67-1, 25)</f>
        <v>#VALUE!</v>
      </c>
      <c r="J67">
        <v>7643</v>
      </c>
      <c r="K67">
        <v>18139</v>
      </c>
      <c r="M67">
        <f>COUNTIF(F67, "*perempuan*")</f>
        <v>0</v>
      </c>
      <c r="N67" t="e">
        <f>FIND("HAM", F67)</f>
        <v>#VALUE!</v>
      </c>
      <c r="O67" t="e">
        <f>SEARCH("asasi",F67)</f>
        <v>#VALUE!</v>
      </c>
      <c r="Q67">
        <f t="shared" si="0"/>
        <v>0</v>
      </c>
    </row>
    <row r="68" spans="1:17" ht="72" x14ac:dyDescent="0.3">
      <c r="A68">
        <v>9.9477339212872896E+17</v>
      </c>
      <c r="B68" s="2" t="s">
        <v>1486</v>
      </c>
      <c r="C68" s="2" t="s">
        <v>1406</v>
      </c>
      <c r="D68" s="2" t="s">
        <v>1424</v>
      </c>
      <c r="E68" s="2" t="s">
        <v>1914</v>
      </c>
      <c r="F68" s="1" t="s">
        <v>488</v>
      </c>
      <c r="G68" s="1">
        <f>COUNTIF(F68, "*#*")</f>
        <v>0</v>
      </c>
      <c r="H68" s="1" t="e">
        <f>SEARCH(G$1,F68)</f>
        <v>#VALUE!</v>
      </c>
      <c r="I68" s="1" t="e">
        <f>MID(F68, H68-1, 25)</f>
        <v>#VALUE!</v>
      </c>
      <c r="J68">
        <v>7631</v>
      </c>
      <c r="K68">
        <v>18359</v>
      </c>
      <c r="L68">
        <f>COUNTIF(F68, "*@*")</f>
        <v>0</v>
      </c>
      <c r="M68">
        <f>COUNTIF(F68, "*perempuan*")</f>
        <v>0</v>
      </c>
      <c r="N68" t="e">
        <f>FIND("HAM", F68)</f>
        <v>#VALUE!</v>
      </c>
      <c r="O68" t="e">
        <f>SEARCH("asasi",F68)</f>
        <v>#VALUE!</v>
      </c>
      <c r="Q68">
        <f t="shared" ref="Q68:Q131" si="1">COUNTIF(F68, "*Asian Games*")</f>
        <v>0</v>
      </c>
    </row>
    <row r="69" spans="1:17" ht="43.2" hidden="1" x14ac:dyDescent="0.3">
      <c r="A69">
        <v>8.6448564259547904E+17</v>
      </c>
      <c r="B69" s="2" t="s">
        <v>1468</v>
      </c>
      <c r="C69" s="2" t="s">
        <v>1406</v>
      </c>
      <c r="D69" s="2" t="s">
        <v>1995</v>
      </c>
      <c r="E69" s="2" t="s">
        <v>2108</v>
      </c>
      <c r="F69" s="1" t="s">
        <v>684</v>
      </c>
      <c r="G69" s="1">
        <f>COUNTIF(F69, "*#*")</f>
        <v>0</v>
      </c>
      <c r="H69" s="1" t="e">
        <f>SEARCH(G$1,F69)</f>
        <v>#VALUE!</v>
      </c>
      <c r="I69" s="1" t="e">
        <f>MID(F69, H69-1, 25)</f>
        <v>#VALUE!</v>
      </c>
      <c r="J69">
        <v>7624</v>
      </c>
      <c r="K69">
        <v>14958</v>
      </c>
      <c r="M69">
        <f>COUNTIF(F69, "*perempuan*")</f>
        <v>0</v>
      </c>
      <c r="N69" t="e">
        <f>FIND("HAM", F69)</f>
        <v>#VALUE!</v>
      </c>
      <c r="O69" t="e">
        <f>SEARCH("asasi",F69)</f>
        <v>#VALUE!</v>
      </c>
      <c r="Q69">
        <f t="shared" si="1"/>
        <v>0</v>
      </c>
    </row>
    <row r="70" spans="1:17" ht="86.4" x14ac:dyDescent="0.3">
      <c r="A70">
        <v>9.5146247717842099E+17</v>
      </c>
      <c r="B70" s="2" t="s">
        <v>1486</v>
      </c>
      <c r="C70" s="2" t="s">
        <v>1400</v>
      </c>
      <c r="D70" s="2" t="s">
        <v>1424</v>
      </c>
      <c r="E70" s="2" t="s">
        <v>1988</v>
      </c>
      <c r="F70" s="1" t="s">
        <v>563</v>
      </c>
      <c r="G70" s="1">
        <f>COUNTIF(F70, "*#*")</f>
        <v>1</v>
      </c>
      <c r="H70" s="1">
        <f>SEARCH(G$1,F70)</f>
        <v>236</v>
      </c>
      <c r="I70" s="1" t="str">
        <f>MID(F70, H70-1, 25)</f>
        <v xml:space="preserve"> #MenujuIndonesiaMaju -Jk</v>
      </c>
      <c r="J70">
        <v>7560</v>
      </c>
      <c r="K70">
        <v>16444</v>
      </c>
      <c r="L70">
        <f>COUNTIF(F70, "*@*")</f>
        <v>0</v>
      </c>
      <c r="M70">
        <f>COUNTIF(F70, "*perempuan*")</f>
        <v>0</v>
      </c>
      <c r="N70" t="e">
        <f>FIND("HAM", F70)</f>
        <v>#VALUE!</v>
      </c>
      <c r="O70" t="e">
        <f>SEARCH("asasi",F70)</f>
        <v>#VALUE!</v>
      </c>
      <c r="Q70">
        <f t="shared" si="1"/>
        <v>0</v>
      </c>
    </row>
    <row r="71" spans="1:17" ht="144" x14ac:dyDescent="0.3">
      <c r="A71">
        <v>1.04772210600633E+18</v>
      </c>
      <c r="B71" s="2" t="s">
        <v>1409</v>
      </c>
      <c r="C71" s="2" t="s">
        <v>1489</v>
      </c>
      <c r="D71" s="2" t="s">
        <v>1424</v>
      </c>
      <c r="E71" s="2" t="s">
        <v>1632</v>
      </c>
      <c r="F71" s="1" t="s">
        <v>204</v>
      </c>
      <c r="G71" s="1">
        <f>COUNTIF(F71, "*#*")</f>
        <v>0</v>
      </c>
      <c r="H71" s="1" t="e">
        <f>SEARCH(G$1,F71)</f>
        <v>#VALUE!</v>
      </c>
      <c r="I71" s="1" t="e">
        <f>MID(F71, H71-1, 25)</f>
        <v>#VALUE!</v>
      </c>
      <c r="J71">
        <v>7531</v>
      </c>
      <c r="K71">
        <v>15903</v>
      </c>
      <c r="L71">
        <f>COUNTIF(F71, "*@*")</f>
        <v>0</v>
      </c>
      <c r="M71">
        <f>COUNTIF(F71, "*perempuan*")</f>
        <v>0</v>
      </c>
      <c r="N71" t="e">
        <f>FIND("HAM", F71)</f>
        <v>#VALUE!</v>
      </c>
      <c r="O71" t="e">
        <f>SEARCH("asasi",F71)</f>
        <v>#VALUE!</v>
      </c>
      <c r="Q71">
        <f t="shared" si="1"/>
        <v>1</v>
      </c>
    </row>
    <row r="72" spans="1:17" ht="28.8" x14ac:dyDescent="0.3">
      <c r="A72">
        <v>9.8023329331129894E+17</v>
      </c>
      <c r="B72" s="2" t="s">
        <v>1400</v>
      </c>
      <c r="C72" s="2" t="s">
        <v>1409</v>
      </c>
      <c r="D72" s="2" t="s">
        <v>1424</v>
      </c>
      <c r="E72" s="2" t="s">
        <v>1942</v>
      </c>
      <c r="F72" s="1" t="s">
        <v>516</v>
      </c>
      <c r="G72" s="1">
        <f>COUNTIF(F72, "*#*")</f>
        <v>0</v>
      </c>
      <c r="H72" s="1" t="e">
        <f>SEARCH(G$1,F72)</f>
        <v>#VALUE!</v>
      </c>
      <c r="I72" s="1" t="e">
        <f>MID(F72, H72-1, 25)</f>
        <v>#VALUE!</v>
      </c>
      <c r="J72">
        <v>7530</v>
      </c>
      <c r="K72">
        <v>20338</v>
      </c>
      <c r="L72">
        <f>COUNTIF(F72, "*@*")</f>
        <v>0</v>
      </c>
      <c r="M72">
        <f>COUNTIF(F72, "*perempuan*")</f>
        <v>0</v>
      </c>
      <c r="N72" t="e">
        <f>FIND("HAM", F72)</f>
        <v>#VALUE!</v>
      </c>
      <c r="O72" t="e">
        <f>SEARCH("asasi",F72)</f>
        <v>#VALUE!</v>
      </c>
      <c r="Q72">
        <f t="shared" si="1"/>
        <v>0</v>
      </c>
    </row>
    <row r="73" spans="1:17" ht="43.2" hidden="1" x14ac:dyDescent="0.3">
      <c r="A73">
        <v>8.7873953995461798E+17</v>
      </c>
      <c r="B73" s="2" t="s">
        <v>1443</v>
      </c>
      <c r="C73" s="2" t="s">
        <v>1404</v>
      </c>
      <c r="D73" s="2" t="s">
        <v>1995</v>
      </c>
      <c r="E73" s="2" t="s">
        <v>2103</v>
      </c>
      <c r="F73" s="1" t="s">
        <v>679</v>
      </c>
      <c r="G73" s="1">
        <f>COUNTIF(F73, "*#*")</f>
        <v>0</v>
      </c>
      <c r="H73" s="1" t="e">
        <f>SEARCH(G$1,F73)</f>
        <v>#VALUE!</v>
      </c>
      <c r="I73" s="1" t="e">
        <f>MID(F73, H73-1, 25)</f>
        <v>#VALUE!</v>
      </c>
      <c r="J73">
        <v>7483</v>
      </c>
      <c r="K73">
        <v>17638</v>
      </c>
      <c r="M73">
        <f>COUNTIF(F73, "*perempuan*")</f>
        <v>0</v>
      </c>
      <c r="N73" t="e">
        <f>FIND("HAM", F73)</f>
        <v>#VALUE!</v>
      </c>
      <c r="O73" t="e">
        <f>SEARCH("asasi",F73)</f>
        <v>#VALUE!</v>
      </c>
      <c r="Q73">
        <f t="shared" si="1"/>
        <v>0</v>
      </c>
    </row>
    <row r="74" spans="1:17" ht="86.4" hidden="1" x14ac:dyDescent="0.3">
      <c r="A74">
        <v>9.2883176102229606E+17</v>
      </c>
      <c r="B74" s="2" t="s">
        <v>1489</v>
      </c>
      <c r="C74" s="2" t="s">
        <v>1486</v>
      </c>
      <c r="D74" s="2" t="s">
        <v>1995</v>
      </c>
      <c r="E74" s="2" t="s">
        <v>2037</v>
      </c>
      <c r="F74" s="1" t="s">
        <v>612</v>
      </c>
      <c r="G74" s="1">
        <f>COUNTIF(F74, "*#*")</f>
        <v>0</v>
      </c>
      <c r="H74" s="1" t="e">
        <f>SEARCH(G$1,F74)</f>
        <v>#VALUE!</v>
      </c>
      <c r="I74" s="1" t="e">
        <f>MID(F74, H74-1, 25)</f>
        <v>#VALUE!</v>
      </c>
      <c r="J74">
        <v>7467</v>
      </c>
      <c r="K74">
        <v>20084</v>
      </c>
      <c r="M74">
        <f>COUNTIF(F74, "*perempuan*")</f>
        <v>0</v>
      </c>
      <c r="N74" t="e">
        <f>FIND("HAM", F74)</f>
        <v>#VALUE!</v>
      </c>
      <c r="O74" t="e">
        <f>SEARCH("asasi",F74)</f>
        <v>#VALUE!</v>
      </c>
      <c r="Q74">
        <f t="shared" si="1"/>
        <v>0</v>
      </c>
    </row>
    <row r="75" spans="1:17" x14ac:dyDescent="0.3">
      <c r="A75">
        <v>1.07642830683091E+18</v>
      </c>
      <c r="B75" s="2" t="s">
        <v>1450</v>
      </c>
      <c r="C75" s="2" t="s">
        <v>1423</v>
      </c>
      <c r="D75" s="2" t="s">
        <v>1424</v>
      </c>
      <c r="E75" s="2" t="s">
        <v>1451</v>
      </c>
      <c r="F75" s="1" t="s">
        <v>36</v>
      </c>
      <c r="G75" s="1">
        <f>COUNTIF(F75, "*#*")</f>
        <v>0</v>
      </c>
      <c r="H75" s="1" t="e">
        <f>SEARCH(G$1,F75)</f>
        <v>#VALUE!</v>
      </c>
      <c r="I75" s="1" t="e">
        <f>MID(F75, H75-1, 25)</f>
        <v>#VALUE!</v>
      </c>
      <c r="J75">
        <v>7438</v>
      </c>
      <c r="K75">
        <v>28523</v>
      </c>
      <c r="L75">
        <f>COUNTIF(F75, "*@*")</f>
        <v>0</v>
      </c>
      <c r="M75">
        <f>COUNTIF(F75, "*perempuan*")</f>
        <v>0</v>
      </c>
      <c r="N75" t="e">
        <f>FIND("HAM", F75)</f>
        <v>#VALUE!</v>
      </c>
      <c r="O75" t="e">
        <f>SEARCH("asasi",F75)</f>
        <v>#VALUE!</v>
      </c>
      <c r="Q75">
        <f t="shared" si="1"/>
        <v>0</v>
      </c>
    </row>
    <row r="76" spans="1:17" ht="43.2" hidden="1" x14ac:dyDescent="0.3">
      <c r="A76">
        <v>9.11243550641184E+17</v>
      </c>
      <c r="B76" s="2" t="s">
        <v>1450</v>
      </c>
      <c r="C76" s="2" t="s">
        <v>1493</v>
      </c>
      <c r="D76" s="2" t="s">
        <v>1995</v>
      </c>
      <c r="E76" s="2" t="s">
        <v>2055</v>
      </c>
      <c r="F76" s="1" t="s">
        <v>630</v>
      </c>
      <c r="G76" s="1">
        <f>COUNTIF(F76, "*#*")</f>
        <v>0</v>
      </c>
      <c r="H76" s="1" t="e">
        <f>SEARCH(G$1,F76)</f>
        <v>#VALUE!</v>
      </c>
      <c r="I76" s="1" t="e">
        <f>MID(F76, H76-1, 25)</f>
        <v>#VALUE!</v>
      </c>
      <c r="J76">
        <v>7427</v>
      </c>
      <c r="K76">
        <v>15748</v>
      </c>
      <c r="M76">
        <f>COUNTIF(F76, "*perempuan*")</f>
        <v>0</v>
      </c>
      <c r="N76" t="e">
        <f>FIND("HAM", F76)</f>
        <v>#VALUE!</v>
      </c>
      <c r="O76" t="e">
        <f>SEARCH("asasi",F76)</f>
        <v>#VALUE!</v>
      </c>
      <c r="Q76">
        <f t="shared" si="1"/>
        <v>0</v>
      </c>
    </row>
    <row r="77" spans="1:17" ht="115.2" x14ac:dyDescent="0.3">
      <c r="A77">
        <v>1.07955002230626E+18</v>
      </c>
      <c r="B77" s="2" t="s">
        <v>1422</v>
      </c>
      <c r="C77" s="2" t="s">
        <v>1423</v>
      </c>
      <c r="D77" s="2" t="s">
        <v>1424</v>
      </c>
      <c r="E77" s="2" t="s">
        <v>1426</v>
      </c>
      <c r="F77" s="1" t="s">
        <v>20</v>
      </c>
      <c r="G77" s="1">
        <f>COUNTIF(F77, "*#*")</f>
        <v>0</v>
      </c>
      <c r="H77" s="1" t="e">
        <f>SEARCH(G$1,F77)</f>
        <v>#VALUE!</v>
      </c>
      <c r="I77" s="1" t="e">
        <f>MID(F77, H77-1, 25)</f>
        <v>#VALUE!</v>
      </c>
      <c r="J77">
        <v>7380</v>
      </c>
      <c r="K77">
        <v>19353</v>
      </c>
      <c r="L77">
        <f>COUNTIF(F77, "*@*")</f>
        <v>0</v>
      </c>
      <c r="M77">
        <f>COUNTIF(F77, "*perempuan*")</f>
        <v>0</v>
      </c>
      <c r="N77" t="e">
        <f>FIND("HAM", F77)</f>
        <v>#VALUE!</v>
      </c>
      <c r="O77" t="e">
        <f>SEARCH("asasi",F77)</f>
        <v>#VALUE!</v>
      </c>
      <c r="Q77">
        <f t="shared" si="1"/>
        <v>0</v>
      </c>
    </row>
    <row r="78" spans="1:17" ht="43.2" x14ac:dyDescent="0.3">
      <c r="A78">
        <v>1.07741504235663E+18</v>
      </c>
      <c r="B78" s="2" t="s">
        <v>1441</v>
      </c>
      <c r="C78" s="2" t="s">
        <v>1423</v>
      </c>
      <c r="D78" s="2" t="s">
        <v>1424</v>
      </c>
      <c r="E78" s="2" t="s">
        <v>1442</v>
      </c>
      <c r="F78" s="1" t="s">
        <v>30</v>
      </c>
      <c r="G78" s="1">
        <f>COUNTIF(F78, "*#*")</f>
        <v>0</v>
      </c>
      <c r="H78" s="1" t="e">
        <f>SEARCH(G$1,F78)</f>
        <v>#VALUE!</v>
      </c>
      <c r="I78" s="1" t="e">
        <f>MID(F78, H78-1, 25)</f>
        <v>#VALUE!</v>
      </c>
      <c r="J78">
        <v>7370</v>
      </c>
      <c r="K78">
        <v>19041</v>
      </c>
      <c r="L78">
        <f>COUNTIF(F78, "*@*")</f>
        <v>0</v>
      </c>
      <c r="M78">
        <f>COUNTIF(F78, "*perempuan*")</f>
        <v>0</v>
      </c>
      <c r="N78" t="e">
        <f>FIND("HAM", F78)</f>
        <v>#VALUE!</v>
      </c>
      <c r="O78" t="e">
        <f>SEARCH("asasi",F78)</f>
        <v>#VALUE!</v>
      </c>
      <c r="Q78">
        <f t="shared" si="1"/>
        <v>0</v>
      </c>
    </row>
    <row r="79" spans="1:17" ht="43.2" hidden="1" x14ac:dyDescent="0.3">
      <c r="A79">
        <v>8.0506128728144602E+17</v>
      </c>
      <c r="B79" s="2" t="s">
        <v>1414</v>
      </c>
      <c r="C79" s="2" t="s">
        <v>1423</v>
      </c>
      <c r="D79" s="2" t="s">
        <v>2220</v>
      </c>
      <c r="E79" s="2" t="s">
        <v>2270</v>
      </c>
      <c r="F79" s="1" t="s">
        <v>846</v>
      </c>
      <c r="G79" s="1">
        <f>COUNTIF(F79, "*#*")</f>
        <v>0</v>
      </c>
      <c r="H79" s="1" t="e">
        <f>SEARCH(G$1,F79)</f>
        <v>#VALUE!</v>
      </c>
      <c r="I79" s="1" t="e">
        <f>MID(F79, H79-1, 25)</f>
        <v>#VALUE!</v>
      </c>
      <c r="J79">
        <v>7361</v>
      </c>
      <c r="K79">
        <v>10224</v>
      </c>
      <c r="M79">
        <f>COUNTIF(F79, "*perempuan*")</f>
        <v>0</v>
      </c>
      <c r="N79" t="e">
        <f>FIND("HAM", F79)</f>
        <v>#VALUE!</v>
      </c>
      <c r="O79" t="e">
        <f>SEARCH("asasi",F79)</f>
        <v>#VALUE!</v>
      </c>
      <c r="Q79">
        <f t="shared" si="1"/>
        <v>0</v>
      </c>
    </row>
    <row r="80" spans="1:17" ht="43.2" hidden="1" x14ac:dyDescent="0.3">
      <c r="A80">
        <v>8.9700024496082906E+17</v>
      </c>
      <c r="B80" s="2" t="s">
        <v>1476</v>
      </c>
      <c r="C80" s="2" t="s">
        <v>1497</v>
      </c>
      <c r="D80" s="2" t="s">
        <v>1995</v>
      </c>
      <c r="E80" s="2" t="s">
        <v>2077</v>
      </c>
      <c r="F80" s="1" t="s">
        <v>652</v>
      </c>
      <c r="G80" s="1">
        <f>COUNTIF(F80, "*#*")</f>
        <v>0</v>
      </c>
      <c r="H80" s="1" t="e">
        <f>SEARCH(G$1,F80)</f>
        <v>#VALUE!</v>
      </c>
      <c r="I80" s="1" t="e">
        <f>MID(F80, H80-1, 25)</f>
        <v>#VALUE!</v>
      </c>
      <c r="J80">
        <v>7356</v>
      </c>
      <c r="K80">
        <v>13162</v>
      </c>
      <c r="M80">
        <f>COUNTIF(F80, "*perempuan*")</f>
        <v>0</v>
      </c>
      <c r="N80" t="e">
        <f>FIND("HAM", F80)</f>
        <v>#VALUE!</v>
      </c>
      <c r="O80" t="e">
        <f>SEARCH("asasi",F80)</f>
        <v>#VALUE!</v>
      </c>
      <c r="Q80">
        <f t="shared" si="1"/>
        <v>0</v>
      </c>
    </row>
    <row r="81" spans="1:17" ht="57.6" x14ac:dyDescent="0.3">
      <c r="A81">
        <v>9.7555975426420698E+17</v>
      </c>
      <c r="B81" s="2" t="s">
        <v>1461</v>
      </c>
      <c r="C81" s="2" t="s">
        <v>1414</v>
      </c>
      <c r="D81" s="2" t="s">
        <v>1424</v>
      </c>
      <c r="E81" s="2" t="s">
        <v>1952</v>
      </c>
      <c r="F81" s="1" t="s">
        <v>526</v>
      </c>
      <c r="G81" s="1">
        <f>COUNTIF(F81, "*#*")</f>
        <v>0</v>
      </c>
      <c r="H81" s="1" t="e">
        <f>SEARCH(G$1,F81)</f>
        <v>#VALUE!</v>
      </c>
      <c r="I81" s="1" t="e">
        <f>MID(F81, H81-1, 25)</f>
        <v>#VALUE!</v>
      </c>
      <c r="J81">
        <v>7353</v>
      </c>
      <c r="K81">
        <v>18367</v>
      </c>
      <c r="L81">
        <f>COUNTIF(F81, "*@*")</f>
        <v>0</v>
      </c>
      <c r="M81">
        <f>COUNTIF(F81, "*perempuan*")</f>
        <v>0</v>
      </c>
      <c r="N81" t="e">
        <f>FIND("HAM", F81)</f>
        <v>#VALUE!</v>
      </c>
      <c r="O81" t="e">
        <f>SEARCH("asasi",F81)</f>
        <v>#VALUE!</v>
      </c>
      <c r="Q81">
        <f t="shared" si="1"/>
        <v>0</v>
      </c>
    </row>
    <row r="82" spans="1:17" ht="100.8" x14ac:dyDescent="0.3">
      <c r="A82">
        <v>1.0720243916622001E+18</v>
      </c>
      <c r="B82" s="2" t="s">
        <v>1489</v>
      </c>
      <c r="C82" s="2" t="s">
        <v>1423</v>
      </c>
      <c r="D82" s="2" t="s">
        <v>1424</v>
      </c>
      <c r="E82" s="2" t="s">
        <v>1491</v>
      </c>
      <c r="F82" s="1" t="s">
        <v>66</v>
      </c>
      <c r="G82" s="1">
        <f>COUNTIF(F82, "*#*")</f>
        <v>0</v>
      </c>
      <c r="H82" s="1" t="e">
        <f>SEARCH(G$1,F82)</f>
        <v>#VALUE!</v>
      </c>
      <c r="I82" s="1" t="e">
        <f>MID(F82, H82-1, 25)</f>
        <v>#VALUE!</v>
      </c>
      <c r="J82">
        <v>7316</v>
      </c>
      <c r="K82">
        <v>17833</v>
      </c>
      <c r="L82">
        <f>COUNTIF(F82, "*@*")</f>
        <v>0</v>
      </c>
      <c r="M82">
        <f>COUNTIF(F82, "*perempuan*")</f>
        <v>0</v>
      </c>
      <c r="N82" t="e">
        <f>FIND("HAM", F82)</f>
        <v>#VALUE!</v>
      </c>
      <c r="O82" t="e">
        <f>SEARCH("asasi",F82)</f>
        <v>#VALUE!</v>
      </c>
      <c r="Q82">
        <f t="shared" si="1"/>
        <v>0</v>
      </c>
    </row>
    <row r="83" spans="1:17" ht="43.2" hidden="1" x14ac:dyDescent="0.3">
      <c r="A83">
        <v>9.3427246369263206E+17</v>
      </c>
      <c r="B83" s="2" t="s">
        <v>1441</v>
      </c>
      <c r="C83" s="2" t="s">
        <v>1486</v>
      </c>
      <c r="D83" s="2" t="s">
        <v>1995</v>
      </c>
      <c r="E83" s="2" t="s">
        <v>2029</v>
      </c>
      <c r="F83" s="1" t="s">
        <v>603</v>
      </c>
      <c r="G83" s="1">
        <f>COUNTIF(F83, "*#*")</f>
        <v>0</v>
      </c>
      <c r="H83" s="1" t="e">
        <f>SEARCH(G$1,F83)</f>
        <v>#VALUE!</v>
      </c>
      <c r="I83" s="1" t="e">
        <f>MID(F83, H83-1, 25)</f>
        <v>#VALUE!</v>
      </c>
      <c r="J83">
        <v>7315</v>
      </c>
      <c r="K83">
        <v>15385</v>
      </c>
      <c r="M83">
        <f>COUNTIF(F83, "*perempuan*")</f>
        <v>0</v>
      </c>
      <c r="N83" t="e">
        <f>FIND("HAM", F83)</f>
        <v>#VALUE!</v>
      </c>
      <c r="O83" t="e">
        <f>SEARCH("asasi",F83)</f>
        <v>#VALUE!</v>
      </c>
      <c r="Q83">
        <f t="shared" si="1"/>
        <v>0</v>
      </c>
    </row>
    <row r="84" spans="1:17" ht="57.6" hidden="1" x14ac:dyDescent="0.3">
      <c r="A84">
        <v>8.1232780087502003E+17</v>
      </c>
      <c r="B84" s="2" t="s">
        <v>1447</v>
      </c>
      <c r="C84" s="2" t="s">
        <v>1423</v>
      </c>
      <c r="D84" s="2" t="s">
        <v>2220</v>
      </c>
      <c r="E84" s="2" t="s">
        <v>2232</v>
      </c>
      <c r="F84" s="1" t="s">
        <v>808</v>
      </c>
      <c r="G84" s="1">
        <f>COUNTIF(F84, "*#*")</f>
        <v>0</v>
      </c>
      <c r="H84" s="1" t="e">
        <f>SEARCH(G$1,F84)</f>
        <v>#VALUE!</v>
      </c>
      <c r="I84" s="1" t="e">
        <f>MID(F84, H84-1, 25)</f>
        <v>#VALUE!</v>
      </c>
      <c r="J84">
        <v>7288</v>
      </c>
      <c r="K84">
        <v>8209</v>
      </c>
      <c r="M84">
        <f>COUNTIF(F84, "*perempuan*")</f>
        <v>0</v>
      </c>
      <c r="N84" t="e">
        <f>FIND("HAM", F84)</f>
        <v>#VALUE!</v>
      </c>
      <c r="O84" t="e">
        <f>SEARCH("asasi",F84)</f>
        <v>#VALUE!</v>
      </c>
      <c r="Q84">
        <f t="shared" si="1"/>
        <v>0</v>
      </c>
    </row>
    <row r="85" spans="1:17" ht="28.8" hidden="1" x14ac:dyDescent="0.3">
      <c r="A85">
        <v>8.5520770822764902E+17</v>
      </c>
      <c r="B85" s="2" t="s">
        <v>1458</v>
      </c>
      <c r="C85" s="2" t="s">
        <v>1409</v>
      </c>
      <c r="D85" s="2" t="s">
        <v>1995</v>
      </c>
      <c r="E85" s="2" t="s">
        <v>2117</v>
      </c>
      <c r="F85" s="1" t="s">
        <v>693</v>
      </c>
      <c r="G85" s="1">
        <f>COUNTIF(F85, "*#*")</f>
        <v>0</v>
      </c>
      <c r="H85" s="1" t="e">
        <f>SEARCH(G$1,F85)</f>
        <v>#VALUE!</v>
      </c>
      <c r="I85" s="1" t="e">
        <f>MID(F85, H85-1, 25)</f>
        <v>#VALUE!</v>
      </c>
      <c r="J85">
        <v>7287</v>
      </c>
      <c r="K85">
        <v>12315</v>
      </c>
      <c r="M85">
        <f>COUNTIF(F85, "*perempuan*")</f>
        <v>1</v>
      </c>
      <c r="N85" t="e">
        <f>FIND("HAM", F85)</f>
        <v>#VALUE!</v>
      </c>
      <c r="O85" t="e">
        <f>SEARCH("asasi",F85)</f>
        <v>#VALUE!</v>
      </c>
      <c r="Q85">
        <f t="shared" si="1"/>
        <v>0</v>
      </c>
    </row>
    <row r="86" spans="1:17" ht="28.8" hidden="1" x14ac:dyDescent="0.3">
      <c r="A86">
        <v>8.7799483446367002E+17</v>
      </c>
      <c r="B86" s="2" t="s">
        <v>1450</v>
      </c>
      <c r="C86" s="2" t="s">
        <v>1404</v>
      </c>
      <c r="D86" s="2" t="s">
        <v>1995</v>
      </c>
      <c r="E86" s="2" t="s">
        <v>2104</v>
      </c>
      <c r="F86" s="1" t="s">
        <v>680</v>
      </c>
      <c r="G86" s="1">
        <f>COUNTIF(F86, "*#*")</f>
        <v>0</v>
      </c>
      <c r="H86" s="1" t="e">
        <f>SEARCH(G$1,F86)</f>
        <v>#VALUE!</v>
      </c>
      <c r="I86" s="1" t="e">
        <f>MID(F86, H86-1, 25)</f>
        <v>#VALUE!</v>
      </c>
      <c r="J86">
        <v>7282</v>
      </c>
      <c r="K86">
        <v>16720</v>
      </c>
      <c r="M86">
        <f>COUNTIF(F86, "*perempuan*")</f>
        <v>0</v>
      </c>
      <c r="N86" t="e">
        <f>FIND("HAM", F86)</f>
        <v>#VALUE!</v>
      </c>
      <c r="O86" t="e">
        <f>SEARCH("asasi",F86)</f>
        <v>#VALUE!</v>
      </c>
      <c r="Q86">
        <f t="shared" si="1"/>
        <v>0</v>
      </c>
    </row>
    <row r="87" spans="1:17" ht="115.2" x14ac:dyDescent="0.3">
      <c r="A87">
        <v>1.04584979719264E+18</v>
      </c>
      <c r="B87" s="2" t="s">
        <v>1430</v>
      </c>
      <c r="C87" s="2" t="s">
        <v>1493</v>
      </c>
      <c r="D87" s="2" t="s">
        <v>1424</v>
      </c>
      <c r="E87" s="2" t="s">
        <v>1609</v>
      </c>
      <c r="F87" s="1" t="s">
        <v>216</v>
      </c>
      <c r="G87" s="1">
        <f>COUNTIF(F87, "*#*")</f>
        <v>0</v>
      </c>
      <c r="H87" s="1" t="e">
        <f>SEARCH(G$1,F87)</f>
        <v>#VALUE!</v>
      </c>
      <c r="I87" s="1" t="e">
        <f>MID(F87, H87-1, 25)</f>
        <v>#VALUE!</v>
      </c>
      <c r="J87">
        <v>7279</v>
      </c>
      <c r="K87">
        <v>14732</v>
      </c>
      <c r="L87">
        <f>COUNTIF(F87, "*@*")</f>
        <v>0</v>
      </c>
      <c r="M87">
        <f>COUNTIF(F87, "*perempuan*")</f>
        <v>0</v>
      </c>
      <c r="N87" t="e">
        <f>FIND("HAM", F87)</f>
        <v>#VALUE!</v>
      </c>
      <c r="O87" t="e">
        <f>SEARCH("asasi",F87)</f>
        <v>#VALUE!</v>
      </c>
      <c r="Q87">
        <f t="shared" si="1"/>
        <v>0</v>
      </c>
    </row>
    <row r="88" spans="1:17" ht="72" x14ac:dyDescent="0.3">
      <c r="A88">
        <v>9.5471400027666803E+17</v>
      </c>
      <c r="B88" s="2" t="s">
        <v>1458</v>
      </c>
      <c r="C88" s="2" t="s">
        <v>1400</v>
      </c>
      <c r="D88" s="2" t="s">
        <v>1424</v>
      </c>
      <c r="E88" s="2" t="s">
        <v>1983</v>
      </c>
      <c r="F88" s="1" t="s">
        <v>558</v>
      </c>
      <c r="G88" s="1">
        <f>COUNTIF(F88, "*#*")</f>
        <v>0</v>
      </c>
      <c r="H88" s="1" t="e">
        <f>SEARCH(G$1,F88)</f>
        <v>#VALUE!</v>
      </c>
      <c r="I88" s="1" t="e">
        <f>MID(F88, H88-1, 25)</f>
        <v>#VALUE!</v>
      </c>
      <c r="J88">
        <v>7215</v>
      </c>
      <c r="K88">
        <v>20941</v>
      </c>
      <c r="L88">
        <f>COUNTIF(F88, "*@*")</f>
        <v>0</v>
      </c>
      <c r="M88">
        <f>COUNTIF(F88, "*perempuan*")</f>
        <v>0</v>
      </c>
      <c r="N88" t="e">
        <f>FIND("HAM", F88)</f>
        <v>#VALUE!</v>
      </c>
      <c r="O88" t="e">
        <f>SEARCH("asasi",F88)</f>
        <v>#VALUE!</v>
      </c>
      <c r="Q88">
        <f t="shared" si="1"/>
        <v>0</v>
      </c>
    </row>
    <row r="89" spans="1:17" ht="57.6" x14ac:dyDescent="0.3">
      <c r="A89">
        <v>9.9559599867934694E+17</v>
      </c>
      <c r="B89" s="2" t="s">
        <v>1481</v>
      </c>
      <c r="C89" s="2" t="s">
        <v>1406</v>
      </c>
      <c r="D89" s="2" t="s">
        <v>1424</v>
      </c>
      <c r="E89" s="2" t="s">
        <v>1911</v>
      </c>
      <c r="F89" s="1" t="s">
        <v>485</v>
      </c>
      <c r="G89" s="1">
        <f>COUNTIF(F89, "*#*")</f>
        <v>0</v>
      </c>
      <c r="H89" s="1" t="e">
        <f>SEARCH(G$1,F89)</f>
        <v>#VALUE!</v>
      </c>
      <c r="I89" s="1" t="e">
        <f>MID(F89, H89-1, 25)</f>
        <v>#VALUE!</v>
      </c>
      <c r="J89">
        <v>7160</v>
      </c>
      <c r="K89">
        <v>14426</v>
      </c>
      <c r="L89">
        <f>COUNTIF(F89, "*@*")</f>
        <v>0</v>
      </c>
      <c r="M89">
        <f>COUNTIF(F89, "*perempuan*")</f>
        <v>0</v>
      </c>
      <c r="N89" t="e">
        <f>FIND("HAM", F89)</f>
        <v>#VALUE!</v>
      </c>
      <c r="O89" t="e">
        <f>SEARCH("asasi",F89)</f>
        <v>#VALUE!</v>
      </c>
      <c r="Q89">
        <f t="shared" si="1"/>
        <v>0</v>
      </c>
    </row>
    <row r="90" spans="1:17" ht="100.8" x14ac:dyDescent="0.3">
      <c r="A90">
        <v>1.03111353047113E+18</v>
      </c>
      <c r="B90" s="2" t="s">
        <v>1461</v>
      </c>
      <c r="C90" s="2" t="s">
        <v>1497</v>
      </c>
      <c r="D90" s="2" t="s">
        <v>1424</v>
      </c>
      <c r="E90" s="2" t="s">
        <v>1739</v>
      </c>
      <c r="F90" s="1" t="s">
        <v>312</v>
      </c>
      <c r="G90" s="1">
        <f>COUNTIF(F90, "*#*")</f>
        <v>0</v>
      </c>
      <c r="H90" s="1" t="e">
        <f>SEARCH(G$1,F90)</f>
        <v>#VALUE!</v>
      </c>
      <c r="I90" s="1" t="e">
        <f>MID(F90, H90-1, 25)</f>
        <v>#VALUE!</v>
      </c>
      <c r="J90">
        <v>7142</v>
      </c>
      <c r="K90">
        <v>16308</v>
      </c>
      <c r="L90">
        <f>COUNTIF(F90, "*@*")</f>
        <v>0</v>
      </c>
      <c r="M90">
        <f>COUNTIF(F90, "*perempuan*")</f>
        <v>0</v>
      </c>
      <c r="N90" t="e">
        <f>FIND("HAM", F90)</f>
        <v>#VALUE!</v>
      </c>
      <c r="O90" t="e">
        <f>SEARCH("asasi",F90)</f>
        <v>#VALUE!</v>
      </c>
      <c r="Q90">
        <f t="shared" si="1"/>
        <v>1</v>
      </c>
    </row>
    <row r="91" spans="1:17" ht="43.2" x14ac:dyDescent="0.3">
      <c r="A91">
        <v>9.9447345041144602E+17</v>
      </c>
      <c r="B91" s="2" t="s">
        <v>1489</v>
      </c>
      <c r="C91" s="2" t="s">
        <v>1406</v>
      </c>
      <c r="D91" s="2" t="s">
        <v>1424</v>
      </c>
      <c r="E91" s="2" t="s">
        <v>1915</v>
      </c>
      <c r="F91" s="1" t="s">
        <v>489</v>
      </c>
      <c r="G91" s="1">
        <f>COUNTIF(F91, "*#*")</f>
        <v>0</v>
      </c>
      <c r="H91" s="1" t="e">
        <f>SEARCH(G$1,F91)</f>
        <v>#VALUE!</v>
      </c>
      <c r="I91" s="1" t="e">
        <f>MID(F91, H91-1, 25)</f>
        <v>#VALUE!</v>
      </c>
      <c r="J91">
        <v>7134</v>
      </c>
      <c r="K91">
        <v>13532</v>
      </c>
      <c r="L91">
        <f>COUNTIF(F91, "*@*")</f>
        <v>0</v>
      </c>
      <c r="M91">
        <f>COUNTIF(F91, "*perempuan*")</f>
        <v>0</v>
      </c>
      <c r="N91" t="e">
        <f>FIND("HAM", F91)</f>
        <v>#VALUE!</v>
      </c>
      <c r="O91" t="e">
        <f>SEARCH("asasi",F91)</f>
        <v>#VALUE!</v>
      </c>
      <c r="Q91">
        <f t="shared" si="1"/>
        <v>0</v>
      </c>
    </row>
    <row r="92" spans="1:17" ht="100.8" x14ac:dyDescent="0.3">
      <c r="A92">
        <v>1.02130398906786E+18</v>
      </c>
      <c r="B92" s="2" t="s">
        <v>1447</v>
      </c>
      <c r="C92" s="2" t="s">
        <v>1399</v>
      </c>
      <c r="D92" s="2" t="s">
        <v>1424</v>
      </c>
      <c r="E92" s="2" t="s">
        <v>1799</v>
      </c>
      <c r="F92" s="1" t="s">
        <v>372</v>
      </c>
      <c r="G92" s="1">
        <f>COUNTIF(F92, "*#*")</f>
        <v>0</v>
      </c>
      <c r="H92" s="1" t="e">
        <f>SEARCH(G$1,F92)</f>
        <v>#VALUE!</v>
      </c>
      <c r="I92" s="1" t="e">
        <f>MID(F92, H92-1, 25)</f>
        <v>#VALUE!</v>
      </c>
      <c r="J92">
        <v>7095</v>
      </c>
      <c r="K92">
        <v>15727</v>
      </c>
      <c r="L92">
        <f>COUNTIF(F92, "*@*")</f>
        <v>0</v>
      </c>
      <c r="M92">
        <f>COUNTIF(F92, "*perempuan*")</f>
        <v>0</v>
      </c>
      <c r="N92" t="e">
        <f>FIND("HAM", F92)</f>
        <v>#VALUE!</v>
      </c>
      <c r="O92" t="e">
        <f>SEARCH("asasi",F92)</f>
        <v>#VALUE!</v>
      </c>
      <c r="Q92">
        <f t="shared" si="1"/>
        <v>0</v>
      </c>
    </row>
    <row r="93" spans="1:17" ht="115.2" x14ac:dyDescent="0.3">
      <c r="A93">
        <v>1.02483621839823E+18</v>
      </c>
      <c r="B93" s="2" t="s">
        <v>1416</v>
      </c>
      <c r="C93" s="2" t="s">
        <v>1497</v>
      </c>
      <c r="D93" s="2" t="s">
        <v>1424</v>
      </c>
      <c r="E93" s="2" t="s">
        <v>1781</v>
      </c>
      <c r="F93" s="1" t="s">
        <v>354</v>
      </c>
      <c r="G93" s="1">
        <f>COUNTIF(F93, "*#*")</f>
        <v>0</v>
      </c>
      <c r="H93" s="1" t="e">
        <f>SEARCH(G$1,F93)</f>
        <v>#VALUE!</v>
      </c>
      <c r="I93" s="1" t="e">
        <f>MID(F93, H93-1, 25)</f>
        <v>#VALUE!</v>
      </c>
      <c r="J93">
        <v>7075</v>
      </c>
      <c r="K93">
        <v>14365</v>
      </c>
      <c r="L93">
        <f>COUNTIF(F93, "*@*")</f>
        <v>0</v>
      </c>
      <c r="M93">
        <f>COUNTIF(F93, "*perempuan*")</f>
        <v>0</v>
      </c>
      <c r="N93" t="e">
        <f>FIND("HAM", F93)</f>
        <v>#VALUE!</v>
      </c>
      <c r="O93" t="e">
        <f>SEARCH("asasi",F93)</f>
        <v>#VALUE!</v>
      </c>
      <c r="Q93">
        <f t="shared" si="1"/>
        <v>0</v>
      </c>
    </row>
    <row r="94" spans="1:17" ht="43.2" x14ac:dyDescent="0.3">
      <c r="A94">
        <v>9.9667294818118797E+17</v>
      </c>
      <c r="B94" s="2" t="s">
        <v>1468</v>
      </c>
      <c r="C94" s="2" t="s">
        <v>1406</v>
      </c>
      <c r="D94" s="2" t="s">
        <v>1424</v>
      </c>
      <c r="E94" s="2" t="s">
        <v>1902</v>
      </c>
      <c r="F94" s="1" t="s">
        <v>476</v>
      </c>
      <c r="G94" s="1">
        <f>COUNTIF(F94, "*#*")</f>
        <v>0</v>
      </c>
      <c r="H94" s="1" t="e">
        <f>SEARCH(G$1,F94)</f>
        <v>#VALUE!</v>
      </c>
      <c r="I94" s="1" t="e">
        <f>MID(F94, H94-1, 25)</f>
        <v>#VALUE!</v>
      </c>
      <c r="J94">
        <v>6971</v>
      </c>
      <c r="K94">
        <v>15890</v>
      </c>
      <c r="L94">
        <f>COUNTIF(F94, "*@*")</f>
        <v>0</v>
      </c>
      <c r="M94">
        <f>COUNTIF(F94, "*perempuan*")</f>
        <v>0</v>
      </c>
      <c r="N94" t="e">
        <f>FIND("HAM", F94)</f>
        <v>#VALUE!</v>
      </c>
      <c r="O94" t="e">
        <f>SEARCH("asasi",F94)</f>
        <v>#VALUE!</v>
      </c>
      <c r="Q94">
        <f t="shared" si="1"/>
        <v>0</v>
      </c>
    </row>
    <row r="95" spans="1:17" ht="100.8" x14ac:dyDescent="0.3">
      <c r="A95">
        <v>1.05256896939821E+18</v>
      </c>
      <c r="B95" s="2" t="s">
        <v>1540</v>
      </c>
      <c r="C95" s="2" t="s">
        <v>1489</v>
      </c>
      <c r="D95" s="2" t="s">
        <v>1424</v>
      </c>
      <c r="E95" s="2" t="s">
        <v>1600</v>
      </c>
      <c r="F95" s="1" t="s">
        <v>172</v>
      </c>
      <c r="G95" s="1">
        <f>COUNTIF(F95, "*#*")</f>
        <v>0</v>
      </c>
      <c r="H95" s="1" t="e">
        <f>SEARCH(G$1,F95)</f>
        <v>#VALUE!</v>
      </c>
      <c r="I95" s="1" t="e">
        <f>MID(F95, H95-1, 25)</f>
        <v>#VALUE!</v>
      </c>
      <c r="J95">
        <v>6946</v>
      </c>
      <c r="K95">
        <v>24276</v>
      </c>
      <c r="L95">
        <f>COUNTIF(F95, "*@*")</f>
        <v>0</v>
      </c>
      <c r="M95">
        <f>COUNTIF(F95, "*perempuan*")</f>
        <v>0</v>
      </c>
      <c r="N95" t="e">
        <f>FIND("HAM", F95)</f>
        <v>#VALUE!</v>
      </c>
      <c r="O95" t="e">
        <f>SEARCH("asasi",F95)</f>
        <v>#VALUE!</v>
      </c>
      <c r="Q95">
        <f t="shared" si="1"/>
        <v>0</v>
      </c>
    </row>
    <row r="96" spans="1:17" ht="43.2" hidden="1" x14ac:dyDescent="0.3">
      <c r="A96">
        <v>9.2479371672380198E+17</v>
      </c>
      <c r="B96" s="2" t="s">
        <v>1427</v>
      </c>
      <c r="C96" s="2" t="s">
        <v>1489</v>
      </c>
      <c r="D96" s="2" t="s">
        <v>1995</v>
      </c>
      <c r="E96" s="2" t="s">
        <v>2043</v>
      </c>
      <c r="F96" s="1" t="s">
        <v>618</v>
      </c>
      <c r="G96" s="1">
        <f>COUNTIF(F96, "*#*")</f>
        <v>0</v>
      </c>
      <c r="H96" s="1" t="e">
        <f>SEARCH(G$1,F96)</f>
        <v>#VALUE!</v>
      </c>
      <c r="I96" s="1" t="e">
        <f>MID(F96, H96-1, 25)</f>
        <v>#VALUE!</v>
      </c>
      <c r="J96">
        <v>6922</v>
      </c>
      <c r="K96">
        <v>16334</v>
      </c>
      <c r="M96">
        <f>COUNTIF(F96, "*perempuan*")</f>
        <v>0</v>
      </c>
      <c r="N96" t="e">
        <f>FIND("HAM", F96)</f>
        <v>#VALUE!</v>
      </c>
      <c r="O96" t="e">
        <f>SEARCH("asasi",F96)</f>
        <v>#VALUE!</v>
      </c>
      <c r="Q96">
        <f t="shared" si="1"/>
        <v>0</v>
      </c>
    </row>
    <row r="97" spans="1:17" ht="100.8" x14ac:dyDescent="0.3">
      <c r="A97">
        <v>1.01481780830622E+18</v>
      </c>
      <c r="B97" s="2" t="s">
        <v>1406</v>
      </c>
      <c r="C97" s="2" t="s">
        <v>1399</v>
      </c>
      <c r="D97" s="2" t="s">
        <v>1424</v>
      </c>
      <c r="E97" s="2" t="s">
        <v>1834</v>
      </c>
      <c r="F97" s="1" t="s">
        <v>407</v>
      </c>
      <c r="G97" s="1">
        <f>COUNTIF(F97, "*#*")</f>
        <v>0</v>
      </c>
      <c r="H97" s="1" t="e">
        <f>SEARCH(G$1,F97)</f>
        <v>#VALUE!</v>
      </c>
      <c r="I97" s="1" t="e">
        <f>MID(F97, H97-1, 25)</f>
        <v>#VALUE!</v>
      </c>
      <c r="J97">
        <v>6889</v>
      </c>
      <c r="K97">
        <v>18413</v>
      </c>
      <c r="L97">
        <f>COUNTIF(F97, "*@*")</f>
        <v>0</v>
      </c>
      <c r="M97">
        <f>COUNTIF(F97, "*perempuan*")</f>
        <v>0</v>
      </c>
      <c r="N97" t="e">
        <f>FIND("HAM", F97)</f>
        <v>#VALUE!</v>
      </c>
      <c r="O97" t="e">
        <f>SEARCH("asasi",F97)</f>
        <v>#VALUE!</v>
      </c>
      <c r="Q97">
        <f t="shared" si="1"/>
        <v>0</v>
      </c>
    </row>
    <row r="98" spans="1:17" ht="100.8" x14ac:dyDescent="0.3">
      <c r="A98">
        <v>1.01952976965261E+18</v>
      </c>
      <c r="B98" s="2" t="s">
        <v>1464</v>
      </c>
      <c r="C98" s="2" t="s">
        <v>1399</v>
      </c>
      <c r="D98" s="2" t="s">
        <v>1424</v>
      </c>
      <c r="E98" s="2" t="s">
        <v>1807</v>
      </c>
      <c r="F98" s="1" t="s">
        <v>380</v>
      </c>
      <c r="G98" s="1">
        <f>COUNTIF(F98, "*#*")</f>
        <v>0</v>
      </c>
      <c r="H98" s="1" t="e">
        <f>SEARCH(G$1,F98)</f>
        <v>#VALUE!</v>
      </c>
      <c r="I98" s="1" t="e">
        <f>MID(F98, H98-1, 25)</f>
        <v>#VALUE!</v>
      </c>
      <c r="J98">
        <v>6823</v>
      </c>
      <c r="K98">
        <v>16928</v>
      </c>
      <c r="L98">
        <f>COUNTIF(F98, "*@*")</f>
        <v>0</v>
      </c>
      <c r="M98">
        <f>COUNTIF(F98, "*perempuan*")</f>
        <v>0</v>
      </c>
      <c r="N98" t="e">
        <f>FIND("HAM", F98)</f>
        <v>#VALUE!</v>
      </c>
      <c r="O98" t="e">
        <f>SEARCH("asasi",F98)</f>
        <v>#VALUE!</v>
      </c>
      <c r="Q98">
        <f t="shared" si="1"/>
        <v>0</v>
      </c>
    </row>
    <row r="99" spans="1:17" ht="43.2" x14ac:dyDescent="0.3">
      <c r="A99">
        <v>9.5867350720579098E+17</v>
      </c>
      <c r="B99" s="2" t="s">
        <v>1422</v>
      </c>
      <c r="C99" s="2" t="s">
        <v>1400</v>
      </c>
      <c r="D99" s="2" t="s">
        <v>1424</v>
      </c>
      <c r="E99" s="2" t="s">
        <v>1976</v>
      </c>
      <c r="F99" s="1" t="s">
        <v>551</v>
      </c>
      <c r="G99" s="1">
        <f>COUNTIF(F99, "*#*")</f>
        <v>0</v>
      </c>
      <c r="H99" s="1" t="e">
        <f>SEARCH(G$1,F99)</f>
        <v>#VALUE!</v>
      </c>
      <c r="I99" s="1" t="e">
        <f>MID(F99, H99-1, 25)</f>
        <v>#VALUE!</v>
      </c>
      <c r="J99">
        <v>6740</v>
      </c>
      <c r="K99">
        <v>16216</v>
      </c>
      <c r="L99">
        <f>COUNTIF(F99, "*@*")</f>
        <v>0</v>
      </c>
      <c r="M99">
        <f>COUNTIF(F99, "*perempuan*")</f>
        <v>0</v>
      </c>
      <c r="N99" t="e">
        <f>FIND("HAM", F99)</f>
        <v>#VALUE!</v>
      </c>
      <c r="O99" t="e">
        <f>SEARCH("asasi",F99)</f>
        <v>#VALUE!</v>
      </c>
      <c r="Q99">
        <f t="shared" si="1"/>
        <v>0</v>
      </c>
    </row>
    <row r="100" spans="1:17" ht="115.2" x14ac:dyDescent="0.3">
      <c r="A100">
        <v>1.03509847362272E+18</v>
      </c>
      <c r="B100" s="2" t="s">
        <v>1427</v>
      </c>
      <c r="C100" s="2" t="s">
        <v>1497</v>
      </c>
      <c r="D100" s="2" t="s">
        <v>1424</v>
      </c>
      <c r="E100" s="2" t="s">
        <v>1708</v>
      </c>
      <c r="F100" s="1" t="s">
        <v>281</v>
      </c>
      <c r="G100" s="1">
        <f>COUNTIF(F100, "*#*")</f>
        <v>0</v>
      </c>
      <c r="H100" s="1" t="e">
        <f>SEARCH(G$1,F100)</f>
        <v>#VALUE!</v>
      </c>
      <c r="I100" s="1" t="e">
        <f>MID(F100, H100-1, 25)</f>
        <v>#VALUE!</v>
      </c>
      <c r="J100">
        <v>6726</v>
      </c>
      <c r="K100">
        <v>16987</v>
      </c>
      <c r="L100">
        <f>COUNTIF(F100, "*@*")</f>
        <v>0</v>
      </c>
      <c r="M100">
        <f>COUNTIF(F100, "*perempuan*")</f>
        <v>0</v>
      </c>
      <c r="N100" t="e">
        <f>FIND("HAM", F100)</f>
        <v>#VALUE!</v>
      </c>
      <c r="O100" t="e">
        <f>SEARCH("asasi",F100)</f>
        <v>#VALUE!</v>
      </c>
      <c r="Q100">
        <f t="shared" si="1"/>
        <v>1</v>
      </c>
    </row>
    <row r="101" spans="1:17" ht="28.8" x14ac:dyDescent="0.3">
      <c r="A101">
        <v>9.8755080428119603E+17</v>
      </c>
      <c r="B101" s="2" t="s">
        <v>1454</v>
      </c>
      <c r="C101" s="2" t="s">
        <v>1409</v>
      </c>
      <c r="D101" s="2" t="s">
        <v>1424</v>
      </c>
      <c r="E101" s="2" t="s">
        <v>1926</v>
      </c>
      <c r="F101" s="1" t="s">
        <v>500</v>
      </c>
      <c r="G101" s="1">
        <f>COUNTIF(F101, "*#*")</f>
        <v>0</v>
      </c>
      <c r="H101" s="1" t="e">
        <f>SEARCH(G$1,F101)</f>
        <v>#VALUE!</v>
      </c>
      <c r="I101" s="1" t="e">
        <f>MID(F101, H101-1, 25)</f>
        <v>#VALUE!</v>
      </c>
      <c r="J101">
        <v>6699</v>
      </c>
      <c r="K101">
        <v>16448</v>
      </c>
      <c r="L101">
        <f>COUNTIF(F101, "*@*")</f>
        <v>0</v>
      </c>
      <c r="M101">
        <f>COUNTIF(F101, "*perempuan*")</f>
        <v>1</v>
      </c>
      <c r="N101" t="e">
        <f>FIND("HAM", F101)</f>
        <v>#VALUE!</v>
      </c>
      <c r="O101" t="e">
        <f>SEARCH("asasi",F101)</f>
        <v>#VALUE!</v>
      </c>
      <c r="Q101">
        <f t="shared" si="1"/>
        <v>0</v>
      </c>
    </row>
    <row r="102" spans="1:17" ht="86.4" hidden="1" x14ac:dyDescent="0.3">
      <c r="A102">
        <v>8.4111219555550797E+17</v>
      </c>
      <c r="B102" s="2" t="s">
        <v>1481</v>
      </c>
      <c r="C102" s="2" t="s">
        <v>1414</v>
      </c>
      <c r="D102" s="2" t="s">
        <v>1995</v>
      </c>
      <c r="E102" s="2" t="s">
        <v>2129</v>
      </c>
      <c r="F102" s="1" t="s">
        <v>705</v>
      </c>
      <c r="G102" s="1">
        <f>COUNTIF(F102, "*#*")</f>
        <v>1</v>
      </c>
      <c r="H102" s="1">
        <f>SEARCH(G$1,F102)</f>
        <v>79</v>
      </c>
      <c r="I102" s="1" t="str">
        <f>MID(F102, H102-1, 25)</f>
        <v xml:space="preserve"> #AllEngland usai mengala</v>
      </c>
      <c r="J102">
        <v>6675</v>
      </c>
      <c r="K102">
        <v>11573</v>
      </c>
      <c r="M102">
        <f>COUNTIF(F102, "*perempuan*")</f>
        <v>0</v>
      </c>
      <c r="N102" t="e">
        <f>FIND("HAM", F102)</f>
        <v>#VALUE!</v>
      </c>
      <c r="O102" t="e">
        <f>SEARCH("asasi",F102)</f>
        <v>#VALUE!</v>
      </c>
      <c r="Q102">
        <f t="shared" si="1"/>
        <v>0</v>
      </c>
    </row>
    <row r="103" spans="1:17" ht="57.6" x14ac:dyDescent="0.3">
      <c r="A103">
        <v>1.04639895312456E+18</v>
      </c>
      <c r="B103" s="2" t="s">
        <v>1427</v>
      </c>
      <c r="C103" s="2" t="s">
        <v>1493</v>
      </c>
      <c r="D103" s="2" t="s">
        <v>1424</v>
      </c>
      <c r="E103" s="2" t="s">
        <v>1641</v>
      </c>
      <c r="F103" s="1" t="s">
        <v>213</v>
      </c>
      <c r="G103" s="1">
        <f>COUNTIF(F103, "*#*")</f>
        <v>0</v>
      </c>
      <c r="H103" s="1" t="e">
        <f>SEARCH(G$1,F103)</f>
        <v>#VALUE!</v>
      </c>
      <c r="I103" s="1" t="e">
        <f>MID(F103, H103-1, 25)</f>
        <v>#VALUE!</v>
      </c>
      <c r="J103">
        <v>6659</v>
      </c>
      <c r="K103">
        <v>17493</v>
      </c>
      <c r="L103">
        <f>COUNTIF(F103, "*@*")</f>
        <v>0</v>
      </c>
      <c r="M103">
        <f>COUNTIF(F103, "*perempuan*")</f>
        <v>0</v>
      </c>
      <c r="N103" t="e">
        <f>FIND("HAM", F103)</f>
        <v>#VALUE!</v>
      </c>
      <c r="O103" t="e">
        <f>SEARCH("asasi",F103)</f>
        <v>#VALUE!</v>
      </c>
      <c r="Q103">
        <f t="shared" si="1"/>
        <v>0</v>
      </c>
    </row>
    <row r="104" spans="1:17" ht="43.2" x14ac:dyDescent="0.3">
      <c r="A104">
        <v>9.6434437138133798E+17</v>
      </c>
      <c r="B104" s="2" t="s">
        <v>1468</v>
      </c>
      <c r="C104" s="2" t="s">
        <v>1416</v>
      </c>
      <c r="D104" s="2" t="s">
        <v>1424</v>
      </c>
      <c r="E104" s="2" t="s">
        <v>1967</v>
      </c>
      <c r="F104" s="1" t="s">
        <v>542</v>
      </c>
      <c r="G104" s="1">
        <f>COUNTIF(F104, "*#*")</f>
        <v>0</v>
      </c>
      <c r="H104" s="1" t="e">
        <f>SEARCH(G$1,F104)</f>
        <v>#VALUE!</v>
      </c>
      <c r="I104" s="1" t="e">
        <f>MID(F104, H104-1, 25)</f>
        <v>#VALUE!</v>
      </c>
      <c r="J104">
        <v>6567</v>
      </c>
      <c r="K104">
        <v>18088</v>
      </c>
      <c r="L104">
        <f>COUNTIF(F104, "*@*")</f>
        <v>0</v>
      </c>
      <c r="M104">
        <f>COUNTIF(F104, "*perempuan*")</f>
        <v>0</v>
      </c>
      <c r="N104" t="e">
        <f>FIND("HAM", F104)</f>
        <v>#VALUE!</v>
      </c>
      <c r="O104" t="e">
        <f>SEARCH("asasi",F104)</f>
        <v>#VALUE!</v>
      </c>
      <c r="Q104">
        <f t="shared" si="1"/>
        <v>0</v>
      </c>
    </row>
    <row r="105" spans="1:17" ht="115.2" x14ac:dyDescent="0.3">
      <c r="A105">
        <v>1.03371127710786E+18</v>
      </c>
      <c r="B105" s="2" t="s">
        <v>1437</v>
      </c>
      <c r="C105" s="2" t="s">
        <v>1497</v>
      </c>
      <c r="D105" s="2" t="s">
        <v>1424</v>
      </c>
      <c r="E105" s="2" t="s">
        <v>1718</v>
      </c>
      <c r="F105" s="1" t="s">
        <v>291</v>
      </c>
      <c r="G105" s="1">
        <f>COUNTIF(F105, "*#*")</f>
        <v>0</v>
      </c>
      <c r="H105" s="1" t="e">
        <f>SEARCH(G$1,F105)</f>
        <v>#VALUE!</v>
      </c>
      <c r="I105" s="1" t="e">
        <f>MID(F105, H105-1, 25)</f>
        <v>#VALUE!</v>
      </c>
      <c r="J105">
        <v>6524</v>
      </c>
      <c r="K105">
        <v>15895</v>
      </c>
      <c r="L105">
        <f>COUNTIF(F105, "*@*")</f>
        <v>0</v>
      </c>
      <c r="M105">
        <f>COUNTIF(F105, "*perempuan*")</f>
        <v>0</v>
      </c>
      <c r="N105" t="e">
        <f>FIND("HAM", F105)</f>
        <v>#VALUE!</v>
      </c>
      <c r="O105" t="e">
        <f>SEARCH("asasi",F105)</f>
        <v>#VALUE!</v>
      </c>
      <c r="Q105">
        <f t="shared" si="1"/>
        <v>1</v>
      </c>
    </row>
    <row r="106" spans="1:17" ht="100.8" hidden="1" x14ac:dyDescent="0.3">
      <c r="A106">
        <v>1.07997204124616E+18</v>
      </c>
      <c r="B106" s="2" t="s">
        <v>1400</v>
      </c>
      <c r="C106" s="2" t="s">
        <v>1400</v>
      </c>
      <c r="D106" s="2" t="s">
        <v>1401</v>
      </c>
      <c r="E106" s="2" t="s">
        <v>1420</v>
      </c>
      <c r="F106" s="1" t="s">
        <v>17</v>
      </c>
      <c r="G106" s="1">
        <f>COUNTIF(F106, "*#*")</f>
        <v>0</v>
      </c>
      <c r="H106" s="1" t="e">
        <f>SEARCH(G$1,F106)</f>
        <v>#VALUE!</v>
      </c>
      <c r="I106" s="1" t="e">
        <f>MID(F106, H106-1, 25)</f>
        <v>#VALUE!</v>
      </c>
      <c r="J106">
        <v>6516</v>
      </c>
      <c r="K106">
        <v>22826</v>
      </c>
      <c r="L106">
        <f>COUNTIF(F106, "*@*")</f>
        <v>0</v>
      </c>
      <c r="M106">
        <f>COUNTIF(F106, "*perempuan*")</f>
        <v>0</v>
      </c>
      <c r="N106" t="e">
        <f>FIND("HAM", F106)</f>
        <v>#VALUE!</v>
      </c>
      <c r="O106" t="e">
        <f>SEARCH("asasi",F106)</f>
        <v>#VALUE!</v>
      </c>
      <c r="Q106">
        <f t="shared" si="1"/>
        <v>0</v>
      </c>
    </row>
    <row r="107" spans="1:17" ht="43.2" x14ac:dyDescent="0.3">
      <c r="A107">
        <v>9.5054320840408205E+17</v>
      </c>
      <c r="B107" s="2" t="s">
        <v>1493</v>
      </c>
      <c r="C107" s="2" t="s">
        <v>1400</v>
      </c>
      <c r="D107" s="2" t="s">
        <v>1424</v>
      </c>
      <c r="E107" s="2" t="s">
        <v>1991</v>
      </c>
      <c r="F107" s="1" t="s">
        <v>566</v>
      </c>
      <c r="G107" s="1">
        <f>COUNTIF(F107, "*#*")</f>
        <v>0</v>
      </c>
      <c r="H107" s="1" t="e">
        <f>SEARCH(G$1,F107)</f>
        <v>#VALUE!</v>
      </c>
      <c r="I107" s="1" t="e">
        <f>MID(F107, H107-1, 25)</f>
        <v>#VALUE!</v>
      </c>
      <c r="J107">
        <v>6483</v>
      </c>
      <c r="K107">
        <v>16273</v>
      </c>
      <c r="L107">
        <f>COUNTIF(F107, "*@*")</f>
        <v>0</v>
      </c>
      <c r="M107">
        <f>COUNTIF(F107, "*perempuan*")</f>
        <v>0</v>
      </c>
      <c r="N107" t="e">
        <f>FIND("HAM", F107)</f>
        <v>#VALUE!</v>
      </c>
      <c r="O107" t="e">
        <f>SEARCH("asasi",F107)</f>
        <v>#VALUE!</v>
      </c>
      <c r="Q107">
        <f t="shared" si="1"/>
        <v>0</v>
      </c>
    </row>
    <row r="108" spans="1:17" ht="100.8" x14ac:dyDescent="0.3">
      <c r="A108">
        <v>1.06508133085615E+18</v>
      </c>
      <c r="B108" s="2" t="s">
        <v>1454</v>
      </c>
      <c r="C108" s="2" t="s">
        <v>1486</v>
      </c>
      <c r="D108" s="2" t="s">
        <v>1424</v>
      </c>
      <c r="E108" s="2" t="s">
        <v>1534</v>
      </c>
      <c r="F108" s="1" t="s">
        <v>107</v>
      </c>
      <c r="G108" s="1">
        <f>COUNTIF(F108, "*#*")</f>
        <v>0</v>
      </c>
      <c r="H108" s="1" t="e">
        <f>SEARCH(G$1,F108)</f>
        <v>#VALUE!</v>
      </c>
      <c r="I108" s="1" t="e">
        <f>MID(F108, H108-1, 25)</f>
        <v>#VALUE!</v>
      </c>
      <c r="J108">
        <v>6435</v>
      </c>
      <c r="K108">
        <v>15985</v>
      </c>
      <c r="L108">
        <f>COUNTIF(F108, "*@*")</f>
        <v>0</v>
      </c>
      <c r="M108">
        <f>COUNTIF(F108, "*perempuan*")</f>
        <v>0</v>
      </c>
      <c r="N108" t="e">
        <f>FIND("HAM", F108)</f>
        <v>#VALUE!</v>
      </c>
      <c r="O108" t="e">
        <f>SEARCH("asasi",F108)</f>
        <v>#VALUE!</v>
      </c>
      <c r="Q108">
        <f t="shared" si="1"/>
        <v>0</v>
      </c>
    </row>
    <row r="109" spans="1:17" ht="43.2" hidden="1" x14ac:dyDescent="0.3">
      <c r="A109">
        <v>8.8562334147784205E+17</v>
      </c>
      <c r="B109" s="2" t="s">
        <v>1481</v>
      </c>
      <c r="C109" s="2" t="s">
        <v>1399</v>
      </c>
      <c r="D109" s="2" t="s">
        <v>1995</v>
      </c>
      <c r="E109" s="2" t="s">
        <v>2093</v>
      </c>
      <c r="F109" s="1" t="s">
        <v>668</v>
      </c>
      <c r="G109" s="1">
        <f>COUNTIF(F109, "*#*")</f>
        <v>0</v>
      </c>
      <c r="H109" s="1" t="e">
        <f>SEARCH(G$1,F109)</f>
        <v>#VALUE!</v>
      </c>
      <c r="I109" s="1" t="e">
        <f>MID(F109, H109-1, 25)</f>
        <v>#VALUE!</v>
      </c>
      <c r="J109">
        <v>6406</v>
      </c>
      <c r="K109">
        <v>14095</v>
      </c>
      <c r="M109">
        <f>COUNTIF(F109, "*perempuan*")</f>
        <v>0</v>
      </c>
      <c r="N109" t="e">
        <f>FIND("HAM", F109)</f>
        <v>#VALUE!</v>
      </c>
      <c r="O109" t="e">
        <f>SEARCH("asasi",F109)</f>
        <v>#VALUE!</v>
      </c>
      <c r="Q109">
        <f t="shared" si="1"/>
        <v>0</v>
      </c>
    </row>
    <row r="110" spans="1:17" ht="57.6" hidden="1" x14ac:dyDescent="0.3">
      <c r="A110">
        <v>8.6448308289154598E+17</v>
      </c>
      <c r="B110" s="2" t="s">
        <v>1468</v>
      </c>
      <c r="C110" s="2" t="s">
        <v>1406</v>
      </c>
      <c r="D110" s="2" t="s">
        <v>1995</v>
      </c>
      <c r="E110" s="2" t="s">
        <v>2109</v>
      </c>
      <c r="F110" s="1" t="s">
        <v>685</v>
      </c>
      <c r="G110" s="1">
        <f>COUNTIF(F110, "*#*")</f>
        <v>0</v>
      </c>
      <c r="H110" s="1" t="e">
        <f>SEARCH(G$1,F110)</f>
        <v>#VALUE!</v>
      </c>
      <c r="I110" s="1" t="e">
        <f>MID(F110, H110-1, 25)</f>
        <v>#VALUE!</v>
      </c>
      <c r="J110">
        <v>6404</v>
      </c>
      <c r="K110">
        <v>13086</v>
      </c>
      <c r="M110">
        <f>COUNTIF(F110, "*perempuan*")</f>
        <v>0</v>
      </c>
      <c r="N110" t="e">
        <f>FIND("HAM", F110)</f>
        <v>#VALUE!</v>
      </c>
      <c r="O110" t="e">
        <f>SEARCH("asasi",F110)</f>
        <v>#VALUE!</v>
      </c>
      <c r="Q110">
        <f t="shared" si="1"/>
        <v>0</v>
      </c>
    </row>
    <row r="111" spans="1:17" ht="57.6" x14ac:dyDescent="0.3">
      <c r="A111">
        <v>1.0074287733885E+18</v>
      </c>
      <c r="B111" s="2" t="s">
        <v>1472</v>
      </c>
      <c r="C111" s="2" t="s">
        <v>1404</v>
      </c>
      <c r="D111" s="2" t="s">
        <v>1424</v>
      </c>
      <c r="E111" s="2" t="s">
        <v>1875</v>
      </c>
      <c r="F111" s="1" t="s">
        <v>449</v>
      </c>
      <c r="G111" s="1">
        <f>COUNTIF(F111, "*#*")</f>
        <v>0</v>
      </c>
      <c r="H111" s="1" t="e">
        <f>SEARCH(G$1,F111)</f>
        <v>#VALUE!</v>
      </c>
      <c r="I111" s="1" t="e">
        <f>MID(F111, H111-1, 25)</f>
        <v>#VALUE!</v>
      </c>
      <c r="J111">
        <v>6379</v>
      </c>
      <c r="K111">
        <v>16355</v>
      </c>
      <c r="L111">
        <f>COUNTIF(F111, "*@*")</f>
        <v>0</v>
      </c>
      <c r="M111">
        <f>COUNTIF(F111, "*perempuan*")</f>
        <v>0</v>
      </c>
      <c r="N111" t="e">
        <f>FIND("HAM", F111)</f>
        <v>#VALUE!</v>
      </c>
      <c r="O111" t="e">
        <f>SEARCH("asasi",F111)</f>
        <v>#VALUE!</v>
      </c>
      <c r="Q111">
        <f t="shared" si="1"/>
        <v>0</v>
      </c>
    </row>
    <row r="112" spans="1:17" ht="100.8" x14ac:dyDescent="0.3">
      <c r="A112">
        <v>1.04040730986269E+18</v>
      </c>
      <c r="B112" s="2" t="s">
        <v>1476</v>
      </c>
      <c r="C112" s="2" t="s">
        <v>1493</v>
      </c>
      <c r="D112" s="2" t="s">
        <v>1424</v>
      </c>
      <c r="E112" s="2" t="s">
        <v>1674</v>
      </c>
      <c r="F112" s="1" t="s">
        <v>247</v>
      </c>
      <c r="G112" s="1">
        <f>COUNTIF(F112, "*#*")</f>
        <v>0</v>
      </c>
      <c r="H112" s="1" t="e">
        <f>SEARCH(G$1,F112)</f>
        <v>#VALUE!</v>
      </c>
      <c r="I112" s="1" t="e">
        <f>MID(F112, H112-1, 25)</f>
        <v>#VALUE!</v>
      </c>
      <c r="J112">
        <v>6340</v>
      </c>
      <c r="K112">
        <v>18402</v>
      </c>
      <c r="L112">
        <f>COUNTIF(F112, "*@*")</f>
        <v>0</v>
      </c>
      <c r="M112">
        <f>COUNTIF(F112, "*perempuan*")</f>
        <v>0</v>
      </c>
      <c r="N112" t="e">
        <f>FIND("HAM", F112)</f>
        <v>#VALUE!</v>
      </c>
      <c r="O112" t="e">
        <f>SEARCH("asasi",F112)</f>
        <v>#VALUE!</v>
      </c>
      <c r="Q112">
        <f t="shared" si="1"/>
        <v>0</v>
      </c>
    </row>
    <row r="113" spans="1:17" ht="100.8" x14ac:dyDescent="0.3">
      <c r="A113">
        <v>1.02573563178627E+18</v>
      </c>
      <c r="B113" s="2" t="s">
        <v>1409</v>
      </c>
      <c r="C113" s="2" t="s">
        <v>1497</v>
      </c>
      <c r="D113" s="2" t="s">
        <v>1424</v>
      </c>
      <c r="E113" s="2" t="s">
        <v>1776</v>
      </c>
      <c r="F113" s="1" t="s">
        <v>349</v>
      </c>
      <c r="G113" s="1">
        <f>COUNTIF(F113, "*#*")</f>
        <v>0</v>
      </c>
      <c r="H113" s="1" t="e">
        <f>SEARCH(G$1,F113)</f>
        <v>#VALUE!</v>
      </c>
      <c r="I113" s="1" t="e">
        <f>MID(F113, H113-1, 25)</f>
        <v>#VALUE!</v>
      </c>
      <c r="J113">
        <v>6313</v>
      </c>
      <c r="K113">
        <v>17598</v>
      </c>
      <c r="L113">
        <f>COUNTIF(F113, "*@*")</f>
        <v>0</v>
      </c>
      <c r="M113">
        <f>COUNTIF(F113, "*perempuan*")</f>
        <v>0</v>
      </c>
      <c r="N113" t="e">
        <f>FIND("HAM", F113)</f>
        <v>#VALUE!</v>
      </c>
      <c r="O113" t="e">
        <f>SEARCH("asasi",F113)</f>
        <v>#VALUE!</v>
      </c>
      <c r="Q113">
        <f t="shared" si="1"/>
        <v>1</v>
      </c>
    </row>
    <row r="114" spans="1:17" ht="43.2" x14ac:dyDescent="0.3">
      <c r="A114">
        <v>1.006117244668E+18</v>
      </c>
      <c r="B114" s="2" t="s">
        <v>1486</v>
      </c>
      <c r="C114" s="2" t="s">
        <v>1404</v>
      </c>
      <c r="D114" s="2" t="s">
        <v>1424</v>
      </c>
      <c r="E114" s="2" t="s">
        <v>1878</v>
      </c>
      <c r="F114" s="1" t="s">
        <v>452</v>
      </c>
      <c r="G114" s="1">
        <f>COUNTIF(F114, "*#*")</f>
        <v>0</v>
      </c>
      <c r="H114" s="1" t="e">
        <f>SEARCH(G$1,F114)</f>
        <v>#VALUE!</v>
      </c>
      <c r="I114" s="1" t="e">
        <f>MID(F114, H114-1, 25)</f>
        <v>#VALUE!</v>
      </c>
      <c r="J114">
        <v>6307</v>
      </c>
      <c r="K114">
        <v>18289</v>
      </c>
      <c r="L114">
        <f>COUNTIF(F114, "*@*")</f>
        <v>0</v>
      </c>
      <c r="M114">
        <f>COUNTIF(F114, "*perempuan*")</f>
        <v>0</v>
      </c>
      <c r="N114" t="e">
        <f>FIND("HAM", F114)</f>
        <v>#VALUE!</v>
      </c>
      <c r="O114" t="e">
        <f>SEARCH("asasi",F114)</f>
        <v>#VALUE!</v>
      </c>
      <c r="Q114">
        <f t="shared" si="1"/>
        <v>0</v>
      </c>
    </row>
    <row r="115" spans="1:17" ht="86.4" hidden="1" x14ac:dyDescent="0.3">
      <c r="A115">
        <v>1.0799064670822001E+18</v>
      </c>
      <c r="B115" s="2" t="s">
        <v>1400</v>
      </c>
      <c r="C115" s="2" t="s">
        <v>1400</v>
      </c>
      <c r="D115" s="2" t="s">
        <v>1401</v>
      </c>
      <c r="E115" s="2" t="s">
        <v>1421</v>
      </c>
      <c r="F115" s="1" t="s">
        <v>18</v>
      </c>
      <c r="G115" s="1">
        <f>COUNTIF(F115, "*#*")</f>
        <v>0</v>
      </c>
      <c r="H115" s="1" t="e">
        <f>SEARCH(G$1,F115)</f>
        <v>#VALUE!</v>
      </c>
      <c r="I115" s="1" t="e">
        <f>MID(F115, H115-1, 25)</f>
        <v>#VALUE!</v>
      </c>
      <c r="J115">
        <v>6271</v>
      </c>
      <c r="K115">
        <v>18523</v>
      </c>
      <c r="L115">
        <f>COUNTIF(F115, "*@*")</f>
        <v>0</v>
      </c>
      <c r="M115">
        <f>COUNTIF(F115, "*perempuan*")</f>
        <v>0</v>
      </c>
      <c r="N115" t="e">
        <f>FIND("HAM", F115)</f>
        <v>#VALUE!</v>
      </c>
      <c r="O115" t="e">
        <f>SEARCH("asasi",F115)</f>
        <v>#VALUE!</v>
      </c>
      <c r="Q115">
        <f t="shared" si="1"/>
        <v>0</v>
      </c>
    </row>
    <row r="116" spans="1:17" ht="28.8" hidden="1" x14ac:dyDescent="0.3">
      <c r="A116">
        <v>7.0903585702230003E+17</v>
      </c>
      <c r="B116" s="2" t="s">
        <v>1481</v>
      </c>
      <c r="C116" s="2" t="s">
        <v>1414</v>
      </c>
      <c r="D116" s="2" t="s">
        <v>2220</v>
      </c>
      <c r="E116" s="2" t="s">
        <v>2520</v>
      </c>
      <c r="F116" s="1" t="s">
        <v>1101</v>
      </c>
      <c r="G116" s="1">
        <f>COUNTIF(F116, "*#*")</f>
        <v>0</v>
      </c>
      <c r="H116" s="1" t="e">
        <f>SEARCH(G$1,F116)</f>
        <v>#VALUE!</v>
      </c>
      <c r="I116" s="1" t="e">
        <f>MID(F116, H116-1, 25)</f>
        <v>#VALUE!</v>
      </c>
      <c r="J116">
        <v>6249</v>
      </c>
      <c r="K116">
        <v>3973</v>
      </c>
      <c r="M116">
        <f>COUNTIF(F116, "*perempuan*")</f>
        <v>0</v>
      </c>
      <c r="N116" t="e">
        <f>FIND("HAM", F116)</f>
        <v>#VALUE!</v>
      </c>
      <c r="O116" t="e">
        <f>SEARCH("asasi",F116)</f>
        <v>#VALUE!</v>
      </c>
      <c r="Q116">
        <f t="shared" si="1"/>
        <v>0</v>
      </c>
    </row>
    <row r="117" spans="1:17" ht="115.2" x14ac:dyDescent="0.3">
      <c r="A117">
        <v>1.0724448300165199E+18</v>
      </c>
      <c r="B117" s="2" t="s">
        <v>1486</v>
      </c>
      <c r="C117" s="2" t="s">
        <v>1423</v>
      </c>
      <c r="D117" s="2" t="s">
        <v>1424</v>
      </c>
      <c r="E117" s="2" t="s">
        <v>1487</v>
      </c>
      <c r="F117" s="1" t="s">
        <v>63</v>
      </c>
      <c r="G117" s="1">
        <f>COUNTIF(F117, "*#*")</f>
        <v>0</v>
      </c>
      <c r="H117" s="1" t="e">
        <f>SEARCH(G$1,F117)</f>
        <v>#VALUE!</v>
      </c>
      <c r="I117" s="1" t="e">
        <f>MID(F117, H117-1, 25)</f>
        <v>#VALUE!</v>
      </c>
      <c r="J117">
        <v>6211</v>
      </c>
      <c r="K117">
        <v>13473</v>
      </c>
      <c r="L117">
        <f>COUNTIF(F117, "*@*")</f>
        <v>0</v>
      </c>
      <c r="M117">
        <f>COUNTIF(F117, "*perempuan*")</f>
        <v>0</v>
      </c>
      <c r="N117" t="e">
        <f>FIND("HAM", F117)</f>
        <v>#VALUE!</v>
      </c>
      <c r="O117" t="e">
        <f>SEARCH("asasi",F117)</f>
        <v>#VALUE!</v>
      </c>
      <c r="Q117">
        <f t="shared" si="1"/>
        <v>0</v>
      </c>
    </row>
    <row r="118" spans="1:17" ht="86.4" x14ac:dyDescent="0.3">
      <c r="A118">
        <v>1.03968627775326E+18</v>
      </c>
      <c r="B118" s="2" t="s">
        <v>1423</v>
      </c>
      <c r="C118" s="2" t="s">
        <v>1493</v>
      </c>
      <c r="D118" s="2" t="s">
        <v>1424</v>
      </c>
      <c r="E118" s="2" t="s">
        <v>1679</v>
      </c>
      <c r="F118" s="1" t="s">
        <v>252</v>
      </c>
      <c r="G118" s="1">
        <f>COUNTIF(F118, "*#*")</f>
        <v>0</v>
      </c>
      <c r="H118" s="1" t="e">
        <f>SEARCH(G$1,F118)</f>
        <v>#VALUE!</v>
      </c>
      <c r="I118" s="1" t="e">
        <f>MID(F118, H118-1, 25)</f>
        <v>#VALUE!</v>
      </c>
      <c r="J118">
        <v>6152</v>
      </c>
      <c r="K118">
        <v>17384</v>
      </c>
      <c r="L118">
        <f>COUNTIF(F118, "*@*")</f>
        <v>0</v>
      </c>
      <c r="M118">
        <f>COUNTIF(F118, "*perempuan*")</f>
        <v>0</v>
      </c>
      <c r="N118" t="e">
        <f>FIND("HAM", F118)</f>
        <v>#VALUE!</v>
      </c>
      <c r="O118" t="e">
        <f>SEARCH("asasi",F118)</f>
        <v>#VALUE!</v>
      </c>
      <c r="Q118">
        <f t="shared" si="1"/>
        <v>0</v>
      </c>
    </row>
    <row r="119" spans="1:17" ht="115.2" x14ac:dyDescent="0.3">
      <c r="A119">
        <v>1.07713734788231E+18</v>
      </c>
      <c r="B119" s="2" t="s">
        <v>1443</v>
      </c>
      <c r="C119" s="2" t="s">
        <v>1423</v>
      </c>
      <c r="D119" s="2" t="s">
        <v>1424</v>
      </c>
      <c r="E119" s="2" t="s">
        <v>1444</v>
      </c>
      <c r="F119" s="1" t="s">
        <v>31</v>
      </c>
      <c r="G119" s="1">
        <f>COUNTIF(F119, "*#*")</f>
        <v>0</v>
      </c>
      <c r="H119" s="1" t="e">
        <f>SEARCH(G$1,F119)</f>
        <v>#VALUE!</v>
      </c>
      <c r="I119" s="1" t="e">
        <f>MID(F119, H119-1, 25)</f>
        <v>#VALUE!</v>
      </c>
      <c r="J119">
        <v>6138</v>
      </c>
      <c r="K119">
        <v>18694</v>
      </c>
      <c r="L119">
        <f>COUNTIF(F119, "*@*")</f>
        <v>0</v>
      </c>
      <c r="M119">
        <f>COUNTIF(F119, "*perempuan*")</f>
        <v>0</v>
      </c>
      <c r="N119" t="e">
        <f>FIND("HAM", F119)</f>
        <v>#VALUE!</v>
      </c>
      <c r="O119" t="e">
        <f>SEARCH("asasi",F119)</f>
        <v>#VALUE!</v>
      </c>
      <c r="Q119">
        <f t="shared" si="1"/>
        <v>0</v>
      </c>
    </row>
    <row r="120" spans="1:17" ht="100.8" x14ac:dyDescent="0.3">
      <c r="A120">
        <v>1.03261867074312E+18</v>
      </c>
      <c r="B120" s="2" t="s">
        <v>1447</v>
      </c>
      <c r="C120" s="2" t="s">
        <v>1497</v>
      </c>
      <c r="D120" s="2" t="s">
        <v>1424</v>
      </c>
      <c r="E120" s="2" t="s">
        <v>1727</v>
      </c>
      <c r="F120" s="1" t="s">
        <v>300</v>
      </c>
      <c r="G120" s="1">
        <f>COUNTIF(F120, "*#*")</f>
        <v>0</v>
      </c>
      <c r="H120" s="1" t="e">
        <f>SEARCH(G$1,F120)</f>
        <v>#VALUE!</v>
      </c>
      <c r="I120" s="1" t="e">
        <f>MID(F120, H120-1, 25)</f>
        <v>#VALUE!</v>
      </c>
      <c r="J120">
        <v>6129</v>
      </c>
      <c r="K120">
        <v>15794</v>
      </c>
      <c r="L120">
        <f>COUNTIF(F120, "*@*")</f>
        <v>0</v>
      </c>
      <c r="M120">
        <f>COUNTIF(F120, "*perempuan*")</f>
        <v>0</v>
      </c>
      <c r="N120" t="e">
        <f>FIND("HAM", F120)</f>
        <v>#VALUE!</v>
      </c>
      <c r="O120" t="e">
        <f>SEARCH("asasi",F120)</f>
        <v>#VALUE!</v>
      </c>
      <c r="Q120">
        <f t="shared" si="1"/>
        <v>1</v>
      </c>
    </row>
    <row r="121" spans="1:17" hidden="1" x14ac:dyDescent="0.3">
      <c r="A121">
        <v>8.5344413565044301E+17</v>
      </c>
      <c r="B121" s="2" t="s">
        <v>1468</v>
      </c>
      <c r="C121" s="2" t="s">
        <v>1409</v>
      </c>
      <c r="D121" s="2" t="s">
        <v>1995</v>
      </c>
      <c r="E121" s="2" t="s">
        <v>2118</v>
      </c>
      <c r="F121" s="1" t="s">
        <v>694</v>
      </c>
      <c r="G121" s="1">
        <f>COUNTIF(F121, "*#*")</f>
        <v>0</v>
      </c>
      <c r="H121" s="1" t="e">
        <f>SEARCH(G$1,F121)</f>
        <v>#VALUE!</v>
      </c>
      <c r="I121" s="1" t="e">
        <f>MID(F121, H121-1, 25)</f>
        <v>#VALUE!</v>
      </c>
      <c r="J121">
        <v>6108</v>
      </c>
      <c r="K121">
        <v>14154</v>
      </c>
      <c r="M121">
        <f>COUNTIF(F121, "*perempuan*")</f>
        <v>0</v>
      </c>
      <c r="N121" t="e">
        <f>FIND("HAM", F121)</f>
        <v>#VALUE!</v>
      </c>
      <c r="O121" t="e">
        <f>SEARCH("asasi",F121)</f>
        <v>#VALUE!</v>
      </c>
      <c r="Q121">
        <f t="shared" si="1"/>
        <v>0</v>
      </c>
    </row>
    <row r="122" spans="1:17" ht="86.4" x14ac:dyDescent="0.3">
      <c r="A122">
        <v>9.5499759778509197E+17</v>
      </c>
      <c r="B122" s="2" t="s">
        <v>1454</v>
      </c>
      <c r="C122" s="2" t="s">
        <v>1400</v>
      </c>
      <c r="D122" s="2" t="s">
        <v>1424</v>
      </c>
      <c r="E122" s="2" t="s">
        <v>1982</v>
      </c>
      <c r="F122" s="1" t="s">
        <v>557</v>
      </c>
      <c r="G122" s="1">
        <f>COUNTIF(F122, "*#*")</f>
        <v>0</v>
      </c>
      <c r="H122" s="1" t="e">
        <f>SEARCH(G$1,F122)</f>
        <v>#VALUE!</v>
      </c>
      <c r="I122" s="1" t="e">
        <f>MID(F122, H122-1, 25)</f>
        <v>#VALUE!</v>
      </c>
      <c r="J122">
        <v>6048</v>
      </c>
      <c r="K122">
        <v>16379</v>
      </c>
      <c r="L122">
        <f>COUNTIF(F122, "*@*")</f>
        <v>0</v>
      </c>
      <c r="M122">
        <f>COUNTIF(F122, "*perempuan*")</f>
        <v>0</v>
      </c>
      <c r="N122" t="e">
        <f>FIND("HAM", F122)</f>
        <v>#VALUE!</v>
      </c>
      <c r="O122" t="e">
        <f>SEARCH("asasi",F122)</f>
        <v>#VALUE!</v>
      </c>
      <c r="Q122">
        <f t="shared" si="1"/>
        <v>0</v>
      </c>
    </row>
    <row r="123" spans="1:17" ht="86.4" x14ac:dyDescent="0.3">
      <c r="A123">
        <v>9.9587686416496602E+17</v>
      </c>
      <c r="B123" s="2" t="s">
        <v>1476</v>
      </c>
      <c r="C123" s="2" t="s">
        <v>1406</v>
      </c>
      <c r="D123" s="2" t="s">
        <v>1424</v>
      </c>
      <c r="E123" s="2" t="s">
        <v>1906</v>
      </c>
      <c r="F123" s="1" t="s">
        <v>480</v>
      </c>
      <c r="G123" s="1">
        <f>COUNTIF(F123, "*#*")</f>
        <v>0</v>
      </c>
      <c r="H123" s="1" t="e">
        <f>SEARCH(G$1,F123)</f>
        <v>#VALUE!</v>
      </c>
      <c r="I123" s="1" t="e">
        <f>MID(F123, H123-1, 25)</f>
        <v>#VALUE!</v>
      </c>
      <c r="J123">
        <v>6034</v>
      </c>
      <c r="K123">
        <v>8452</v>
      </c>
      <c r="L123">
        <f>COUNTIF(F123, "*@*")</f>
        <v>0</v>
      </c>
      <c r="M123">
        <f>COUNTIF(F123, "*perempuan*")</f>
        <v>0</v>
      </c>
      <c r="N123" t="e">
        <f>FIND("HAM", F123)</f>
        <v>#VALUE!</v>
      </c>
      <c r="O123" t="e">
        <f>SEARCH("asasi",F123)</f>
        <v>#VALUE!</v>
      </c>
      <c r="Q123">
        <f t="shared" si="1"/>
        <v>0</v>
      </c>
    </row>
    <row r="124" spans="1:17" ht="100.8" x14ac:dyDescent="0.3">
      <c r="A124">
        <v>1.03065092614971E+18</v>
      </c>
      <c r="B124" s="2" t="s">
        <v>1464</v>
      </c>
      <c r="C124" s="2" t="s">
        <v>1497</v>
      </c>
      <c r="D124" s="2" t="s">
        <v>1424</v>
      </c>
      <c r="E124" s="2" t="s">
        <v>1741</v>
      </c>
      <c r="F124" s="1" t="s">
        <v>314</v>
      </c>
      <c r="G124" s="1">
        <f>COUNTIF(F124, "*#*")</f>
        <v>0</v>
      </c>
      <c r="H124" s="1" t="e">
        <f>SEARCH(G$1,F124)</f>
        <v>#VALUE!</v>
      </c>
      <c r="I124" s="1" t="e">
        <f>MID(F124, H124-1, 25)</f>
        <v>#VALUE!</v>
      </c>
      <c r="J124">
        <v>6033</v>
      </c>
      <c r="K124">
        <v>16820</v>
      </c>
      <c r="L124">
        <f>COUNTIF(F124, "*@*")</f>
        <v>0</v>
      </c>
      <c r="M124">
        <f>COUNTIF(F124, "*perempuan*")</f>
        <v>0</v>
      </c>
      <c r="N124" t="e">
        <f>FIND("HAM", F124)</f>
        <v>#VALUE!</v>
      </c>
      <c r="O124" t="e">
        <f>SEARCH("asasi",F124)</f>
        <v>#VALUE!</v>
      </c>
      <c r="Q124">
        <f t="shared" si="1"/>
        <v>1</v>
      </c>
    </row>
    <row r="125" spans="1:17" ht="86.4" hidden="1" x14ac:dyDescent="0.3">
      <c r="A125">
        <v>9.4093261325390195E+17</v>
      </c>
      <c r="B125" s="2" t="s">
        <v>1481</v>
      </c>
      <c r="C125" s="2" t="s">
        <v>1423</v>
      </c>
      <c r="D125" s="2" t="s">
        <v>1995</v>
      </c>
      <c r="E125" s="2" t="s">
        <v>2010</v>
      </c>
      <c r="F125" s="1" t="s">
        <v>584</v>
      </c>
      <c r="G125" s="1">
        <f>COUNTIF(F125, "*#*")</f>
        <v>0</v>
      </c>
      <c r="H125" s="1" t="e">
        <f>SEARCH(G$1,F125)</f>
        <v>#VALUE!</v>
      </c>
      <c r="I125" s="1" t="e">
        <f>MID(F125, H125-1, 25)</f>
        <v>#VALUE!</v>
      </c>
      <c r="J125">
        <v>6017</v>
      </c>
      <c r="K125">
        <v>12642</v>
      </c>
      <c r="M125">
        <f>COUNTIF(F125, "*perempuan*")</f>
        <v>0</v>
      </c>
      <c r="N125" t="e">
        <f>FIND("HAM", F125)</f>
        <v>#VALUE!</v>
      </c>
      <c r="O125" t="e">
        <f>SEARCH("asasi",F125)</f>
        <v>#VALUE!</v>
      </c>
      <c r="Q125">
        <f t="shared" si="1"/>
        <v>0</v>
      </c>
    </row>
    <row r="126" spans="1:17" ht="43.2" hidden="1" x14ac:dyDescent="0.3">
      <c r="A126">
        <v>9.1872729267893798E+17</v>
      </c>
      <c r="B126" s="2" t="s">
        <v>1481</v>
      </c>
      <c r="C126" s="2" t="s">
        <v>1489</v>
      </c>
      <c r="D126" s="2" t="s">
        <v>1995</v>
      </c>
      <c r="E126" s="2" t="s">
        <v>2050</v>
      </c>
      <c r="F126" s="1" t="s">
        <v>625</v>
      </c>
      <c r="G126" s="1">
        <f>COUNTIF(F126, "*#*")</f>
        <v>0</v>
      </c>
      <c r="H126" s="1" t="e">
        <f>SEARCH(G$1,F126)</f>
        <v>#VALUE!</v>
      </c>
      <c r="I126" s="1" t="e">
        <f>MID(F126, H126-1, 25)</f>
        <v>#VALUE!</v>
      </c>
      <c r="J126">
        <v>5977</v>
      </c>
      <c r="K126">
        <v>17882</v>
      </c>
      <c r="M126">
        <f>COUNTIF(F126, "*perempuan*")</f>
        <v>0</v>
      </c>
      <c r="N126" t="e">
        <f>FIND("HAM", F126)</f>
        <v>#VALUE!</v>
      </c>
      <c r="O126" t="e">
        <f>SEARCH("asasi",F126)</f>
        <v>#VALUE!</v>
      </c>
      <c r="Q126">
        <f t="shared" si="1"/>
        <v>0</v>
      </c>
    </row>
    <row r="127" spans="1:17" ht="100.8" x14ac:dyDescent="0.3">
      <c r="A127">
        <v>1.01739175314017E+18</v>
      </c>
      <c r="B127" s="2" t="s">
        <v>1423</v>
      </c>
      <c r="C127" s="2" t="s">
        <v>1399</v>
      </c>
      <c r="D127" s="2" t="s">
        <v>1424</v>
      </c>
      <c r="E127" s="2" t="s">
        <v>1823</v>
      </c>
      <c r="F127" s="1" t="s">
        <v>396</v>
      </c>
      <c r="G127" s="1">
        <f>COUNTIF(F127, "*#*")</f>
        <v>0</v>
      </c>
      <c r="H127" s="1" t="e">
        <f>SEARCH(G$1,F127)</f>
        <v>#VALUE!</v>
      </c>
      <c r="I127" s="1" t="e">
        <f>MID(F127, H127-1, 25)</f>
        <v>#VALUE!</v>
      </c>
      <c r="J127">
        <v>5931</v>
      </c>
      <c r="K127">
        <v>12761</v>
      </c>
      <c r="L127">
        <f>COUNTIF(F127, "*@*")</f>
        <v>0</v>
      </c>
      <c r="M127">
        <f>COUNTIF(F127, "*perempuan*")</f>
        <v>0</v>
      </c>
      <c r="N127" t="e">
        <f>FIND("HAM", F127)</f>
        <v>#VALUE!</v>
      </c>
      <c r="O127" t="e">
        <f>SEARCH("asasi",F127)</f>
        <v>#VALUE!</v>
      </c>
      <c r="Q127">
        <f t="shared" si="1"/>
        <v>1</v>
      </c>
    </row>
    <row r="128" spans="1:17" ht="100.8" x14ac:dyDescent="0.3">
      <c r="A128">
        <v>1.0716468570576399E+18</v>
      </c>
      <c r="B128" s="2" t="s">
        <v>1493</v>
      </c>
      <c r="C128" s="2" t="s">
        <v>1423</v>
      </c>
      <c r="D128" s="2" t="s">
        <v>1424</v>
      </c>
      <c r="E128" s="2" t="s">
        <v>1495</v>
      </c>
      <c r="F128" s="1" t="s">
        <v>69</v>
      </c>
      <c r="G128" s="1">
        <f>COUNTIF(F128, "*#*")</f>
        <v>0</v>
      </c>
      <c r="H128" s="1" t="e">
        <f>SEARCH(G$1,F128)</f>
        <v>#VALUE!</v>
      </c>
      <c r="I128" s="1" t="e">
        <f>MID(F128, H128-1, 25)</f>
        <v>#VALUE!</v>
      </c>
      <c r="J128">
        <v>5913</v>
      </c>
      <c r="K128">
        <v>19515</v>
      </c>
      <c r="L128">
        <f>COUNTIF(F128, "*@*")</f>
        <v>0</v>
      </c>
      <c r="M128">
        <f>COUNTIF(F128, "*perempuan*")</f>
        <v>0</v>
      </c>
      <c r="N128" t="e">
        <f>FIND("HAM", F128)</f>
        <v>#VALUE!</v>
      </c>
      <c r="O128" t="e">
        <f>SEARCH("asasi",F128)</f>
        <v>#VALUE!</v>
      </c>
      <c r="Q128">
        <f t="shared" si="1"/>
        <v>0</v>
      </c>
    </row>
    <row r="129" spans="1:17" ht="43.2" hidden="1" x14ac:dyDescent="0.3">
      <c r="A129">
        <v>8.0650832045434394E+17</v>
      </c>
      <c r="B129" s="2" t="s">
        <v>1399</v>
      </c>
      <c r="C129" s="2" t="s">
        <v>1423</v>
      </c>
      <c r="D129" s="2" t="s">
        <v>2220</v>
      </c>
      <c r="E129" s="2" t="s">
        <v>2264</v>
      </c>
      <c r="F129" s="1" t="s">
        <v>840</v>
      </c>
      <c r="G129" s="1">
        <f>COUNTIF(F129, "*#*")</f>
        <v>0</v>
      </c>
      <c r="H129" s="1" t="e">
        <f>SEARCH(G$1,F129)</f>
        <v>#VALUE!</v>
      </c>
      <c r="I129" s="1" t="e">
        <f>MID(F129, H129-1, 25)</f>
        <v>#VALUE!</v>
      </c>
      <c r="J129">
        <v>5882</v>
      </c>
      <c r="K129">
        <v>7451</v>
      </c>
      <c r="M129">
        <f>COUNTIF(F129, "*perempuan*")</f>
        <v>0</v>
      </c>
      <c r="N129" t="e">
        <f>FIND("HAM", F129)</f>
        <v>#VALUE!</v>
      </c>
      <c r="O129" t="e">
        <f>SEARCH("asasi",F129)</f>
        <v>#VALUE!</v>
      </c>
      <c r="Q129">
        <f t="shared" si="1"/>
        <v>0</v>
      </c>
    </row>
    <row r="130" spans="1:17" ht="100.8" x14ac:dyDescent="0.3">
      <c r="A130">
        <v>1.04261622344216E+18</v>
      </c>
      <c r="B130" s="2" t="s">
        <v>1458</v>
      </c>
      <c r="C130" s="2" t="s">
        <v>1493</v>
      </c>
      <c r="D130" s="2" t="s">
        <v>1424</v>
      </c>
      <c r="E130" s="2" t="s">
        <v>1663</v>
      </c>
      <c r="F130" s="1" t="s">
        <v>236</v>
      </c>
      <c r="G130" s="1">
        <f>COUNTIF(F130, "*#*")</f>
        <v>0</v>
      </c>
      <c r="H130" s="1" t="e">
        <f>SEARCH(G$1,F130)</f>
        <v>#VALUE!</v>
      </c>
      <c r="I130" s="1" t="e">
        <f>MID(F130, H130-1, 25)</f>
        <v>#VALUE!</v>
      </c>
      <c r="J130">
        <v>5860</v>
      </c>
      <c r="K130">
        <v>18583</v>
      </c>
      <c r="L130">
        <f>COUNTIF(F130, "*@*")</f>
        <v>0</v>
      </c>
      <c r="M130">
        <f>COUNTIF(F130, "*perempuan*")</f>
        <v>0</v>
      </c>
      <c r="N130" t="e">
        <f>FIND("HAM", F130)</f>
        <v>#VALUE!</v>
      </c>
      <c r="O130" t="e">
        <f>SEARCH("asasi",F130)</f>
        <v>#VALUE!</v>
      </c>
      <c r="Q130">
        <f t="shared" si="1"/>
        <v>0</v>
      </c>
    </row>
    <row r="131" spans="1:17" ht="100.8" x14ac:dyDescent="0.3">
      <c r="A131">
        <v>1.04852454256439E+18</v>
      </c>
      <c r="B131" s="2" t="s">
        <v>1404</v>
      </c>
      <c r="C131" s="2" t="s">
        <v>1489</v>
      </c>
      <c r="D131" s="2" t="s">
        <v>1424</v>
      </c>
      <c r="E131" s="2" t="s">
        <v>1628</v>
      </c>
      <c r="F131" s="1" t="s">
        <v>200</v>
      </c>
      <c r="G131" s="1">
        <f>COUNTIF(F131, "*#*")</f>
        <v>0</v>
      </c>
      <c r="H131" s="1" t="e">
        <f>SEARCH(G$1,F131)</f>
        <v>#VALUE!</v>
      </c>
      <c r="I131" s="1" t="e">
        <f>MID(F131, H131-1, 25)</f>
        <v>#VALUE!</v>
      </c>
      <c r="J131">
        <v>5799</v>
      </c>
      <c r="K131">
        <v>13385</v>
      </c>
      <c r="L131">
        <f>COUNTIF(F131, "*@*")</f>
        <v>0</v>
      </c>
      <c r="M131">
        <f>COUNTIF(F131, "*perempuan*")</f>
        <v>0</v>
      </c>
      <c r="N131" t="e">
        <f>FIND("HAM", F131)</f>
        <v>#VALUE!</v>
      </c>
      <c r="O131" t="e">
        <f>SEARCH("asasi",F131)</f>
        <v>#VALUE!</v>
      </c>
      <c r="Q131">
        <f t="shared" si="1"/>
        <v>0</v>
      </c>
    </row>
    <row r="132" spans="1:17" ht="43.2" x14ac:dyDescent="0.3">
      <c r="A132">
        <v>1.02774536795199E+18</v>
      </c>
      <c r="B132" s="2" t="s">
        <v>1489</v>
      </c>
      <c r="C132" s="2" t="s">
        <v>1497</v>
      </c>
      <c r="D132" s="2" t="s">
        <v>1424</v>
      </c>
      <c r="E132" s="2" t="s">
        <v>1762</v>
      </c>
      <c r="F132" s="1" t="s">
        <v>335</v>
      </c>
      <c r="G132" s="1">
        <f>COUNTIF(F132, "*#*")</f>
        <v>0</v>
      </c>
      <c r="H132" s="1" t="e">
        <f>SEARCH(G$1,F132)</f>
        <v>#VALUE!</v>
      </c>
      <c r="I132" s="1" t="e">
        <f>MID(F132, H132-1, 25)</f>
        <v>#VALUE!</v>
      </c>
      <c r="J132">
        <v>5795</v>
      </c>
      <c r="K132">
        <v>20619</v>
      </c>
      <c r="L132">
        <f>COUNTIF(F132, "*@*")</f>
        <v>0</v>
      </c>
      <c r="M132">
        <f>COUNTIF(F132, "*perempuan*")</f>
        <v>0</v>
      </c>
      <c r="N132" t="e">
        <f>FIND("HAM", F132)</f>
        <v>#VALUE!</v>
      </c>
      <c r="O132" t="e">
        <f>SEARCH("asasi",F132)</f>
        <v>#VALUE!</v>
      </c>
      <c r="Q132">
        <f t="shared" ref="Q132:Q195" si="2">COUNTIF(F132, "*Asian Games*")</f>
        <v>0</v>
      </c>
    </row>
    <row r="133" spans="1:17" ht="129.6" x14ac:dyDescent="0.3">
      <c r="A133">
        <v>1.01177646082925E+18</v>
      </c>
      <c r="B133" s="2" t="s">
        <v>1435</v>
      </c>
      <c r="C133" s="2" t="s">
        <v>1404</v>
      </c>
      <c r="D133" s="2" t="s">
        <v>1424</v>
      </c>
      <c r="E133" s="2" t="s">
        <v>1850</v>
      </c>
      <c r="F133" s="1" t="s">
        <v>423</v>
      </c>
      <c r="G133" s="1">
        <f>COUNTIF(F133, "*#*")</f>
        <v>0</v>
      </c>
      <c r="H133" s="1" t="e">
        <f>SEARCH(G$1,F133)</f>
        <v>#VALUE!</v>
      </c>
      <c r="I133" s="1" t="e">
        <f>MID(F133, H133-1, 25)</f>
        <v>#VALUE!</v>
      </c>
      <c r="J133">
        <v>5776</v>
      </c>
      <c r="K133">
        <v>12795</v>
      </c>
      <c r="L133">
        <f>COUNTIF(F133, "*@*")</f>
        <v>0</v>
      </c>
      <c r="M133">
        <f>COUNTIF(F133, "*perempuan*")</f>
        <v>0</v>
      </c>
      <c r="N133" t="e">
        <f>FIND("HAM", F133)</f>
        <v>#VALUE!</v>
      </c>
      <c r="O133" t="e">
        <f>SEARCH("asasi",F133)</f>
        <v>#VALUE!</v>
      </c>
      <c r="Q133">
        <f t="shared" si="2"/>
        <v>0</v>
      </c>
    </row>
    <row r="134" spans="1:17" ht="28.8" hidden="1" x14ac:dyDescent="0.3">
      <c r="A134">
        <v>8.1086293119786099E+17</v>
      </c>
      <c r="B134" s="2" t="s">
        <v>1461</v>
      </c>
      <c r="C134" s="2" t="s">
        <v>1423</v>
      </c>
      <c r="D134" s="2" t="s">
        <v>2220</v>
      </c>
      <c r="E134" s="2" t="s">
        <v>2242</v>
      </c>
      <c r="F134" s="1" t="s">
        <v>818</v>
      </c>
      <c r="G134" s="1">
        <f>COUNTIF(F134, "*#*")</f>
        <v>0</v>
      </c>
      <c r="H134" s="1" t="e">
        <f>SEARCH(G$1,F134)</f>
        <v>#VALUE!</v>
      </c>
      <c r="I134" s="1" t="e">
        <f>MID(F134, H134-1, 25)</f>
        <v>#VALUE!</v>
      </c>
      <c r="J134">
        <v>5763</v>
      </c>
      <c r="K134">
        <v>6659</v>
      </c>
      <c r="M134">
        <f>COUNTIF(F134, "*perempuan*")</f>
        <v>0</v>
      </c>
      <c r="N134" t="e">
        <f>FIND("HAM", F134)</f>
        <v>#VALUE!</v>
      </c>
      <c r="O134" t="e">
        <f>SEARCH("asasi",F134)</f>
        <v>#VALUE!</v>
      </c>
      <c r="Q134">
        <f t="shared" si="2"/>
        <v>0</v>
      </c>
    </row>
    <row r="135" spans="1:17" ht="86.4" x14ac:dyDescent="0.3">
      <c r="A135">
        <v>1.01375629457286E+18</v>
      </c>
      <c r="B135" s="2" t="s">
        <v>1416</v>
      </c>
      <c r="C135" s="2" t="s">
        <v>1399</v>
      </c>
      <c r="D135" s="2" t="s">
        <v>1424</v>
      </c>
      <c r="E135" s="2" t="s">
        <v>1841</v>
      </c>
      <c r="F135" s="1" t="s">
        <v>414</v>
      </c>
      <c r="G135" s="1">
        <f>COUNTIF(F135, "*#*")</f>
        <v>0</v>
      </c>
      <c r="H135" s="1" t="e">
        <f>SEARCH(G$1,F135)</f>
        <v>#VALUE!</v>
      </c>
      <c r="I135" s="1" t="e">
        <f>MID(F135, H135-1, 25)</f>
        <v>#VALUE!</v>
      </c>
      <c r="J135">
        <v>5709</v>
      </c>
      <c r="K135">
        <v>16608</v>
      </c>
      <c r="L135">
        <f>COUNTIF(F135, "*@*")</f>
        <v>0</v>
      </c>
      <c r="M135">
        <f>COUNTIF(F135, "*perempuan*")</f>
        <v>0</v>
      </c>
      <c r="N135" t="e">
        <f>FIND("HAM", F135)</f>
        <v>#VALUE!</v>
      </c>
      <c r="O135" t="e">
        <f>SEARCH("asasi",F135)</f>
        <v>#VALUE!</v>
      </c>
      <c r="Q135">
        <f t="shared" si="2"/>
        <v>0</v>
      </c>
    </row>
    <row r="136" spans="1:17" ht="115.2" x14ac:dyDescent="0.3">
      <c r="A136">
        <v>1.0597494724507E+18</v>
      </c>
      <c r="B136" s="2" t="s">
        <v>1404</v>
      </c>
      <c r="C136" s="2" t="s">
        <v>1486</v>
      </c>
      <c r="D136" s="2" t="s">
        <v>1424</v>
      </c>
      <c r="E136" s="2" t="s">
        <v>1563</v>
      </c>
      <c r="F136" s="1" t="s">
        <v>135</v>
      </c>
      <c r="G136" s="1">
        <f>COUNTIF(F136, "*#*")</f>
        <v>0</v>
      </c>
      <c r="H136" s="1" t="e">
        <f>SEARCH(G$1,F136)</f>
        <v>#VALUE!</v>
      </c>
      <c r="I136" s="1" t="e">
        <f>MID(F136, H136-1, 25)</f>
        <v>#VALUE!</v>
      </c>
      <c r="J136">
        <v>5705</v>
      </c>
      <c r="K136">
        <v>18792</v>
      </c>
      <c r="L136">
        <f>COUNTIF(F136, "*@*")</f>
        <v>0</v>
      </c>
      <c r="M136">
        <f>COUNTIF(F136, "*perempuan*")</f>
        <v>0</v>
      </c>
      <c r="N136" t="e">
        <f>FIND("HAM", F136)</f>
        <v>#VALUE!</v>
      </c>
      <c r="O136" t="e">
        <f>SEARCH("asasi",F136)</f>
        <v>#VALUE!</v>
      </c>
      <c r="Q136">
        <f t="shared" si="2"/>
        <v>0</v>
      </c>
    </row>
    <row r="137" spans="1:17" ht="100.8" x14ac:dyDescent="0.3">
      <c r="A137">
        <v>1.0636116037345999E+18</v>
      </c>
      <c r="B137" s="2" t="s">
        <v>1540</v>
      </c>
      <c r="C137" s="2" t="s">
        <v>1486</v>
      </c>
      <c r="D137" s="2" t="s">
        <v>1424</v>
      </c>
      <c r="E137" s="2" t="s">
        <v>1542</v>
      </c>
      <c r="F137" s="1" t="s">
        <v>114</v>
      </c>
      <c r="G137" s="1">
        <f>COUNTIF(F137, "*#*")</f>
        <v>0</v>
      </c>
      <c r="H137" s="1" t="e">
        <f>SEARCH(G$1,F137)</f>
        <v>#VALUE!</v>
      </c>
      <c r="I137" s="1" t="e">
        <f>MID(F137, H137-1, 25)</f>
        <v>#VALUE!</v>
      </c>
      <c r="J137">
        <v>5670</v>
      </c>
      <c r="K137">
        <v>19106</v>
      </c>
      <c r="L137">
        <f>COUNTIF(F137, "*@*")</f>
        <v>0</v>
      </c>
      <c r="M137">
        <f>COUNTIF(F137, "*perempuan*")</f>
        <v>0</v>
      </c>
      <c r="N137" t="e">
        <f>FIND("HAM", F137)</f>
        <v>#VALUE!</v>
      </c>
      <c r="O137" t="e">
        <f>SEARCH("asasi",F137)</f>
        <v>#VALUE!</v>
      </c>
      <c r="Q137">
        <f t="shared" si="2"/>
        <v>0</v>
      </c>
    </row>
    <row r="138" spans="1:17" ht="43.2" hidden="1" x14ac:dyDescent="0.3">
      <c r="A138">
        <v>9.0105891128896294E+17</v>
      </c>
      <c r="B138" s="2" t="s">
        <v>1441</v>
      </c>
      <c r="C138" s="2" t="s">
        <v>1497</v>
      </c>
      <c r="D138" s="2" t="s">
        <v>1995</v>
      </c>
      <c r="E138" s="2" t="s">
        <v>2068</v>
      </c>
      <c r="F138" s="1" t="s">
        <v>643</v>
      </c>
      <c r="G138" s="1">
        <f>COUNTIF(F138, "*#*")</f>
        <v>0</v>
      </c>
      <c r="H138" s="1" t="e">
        <f>SEARCH(G$1,F138)</f>
        <v>#VALUE!</v>
      </c>
      <c r="I138" s="1" t="e">
        <f>MID(F138, H138-1, 25)</f>
        <v>#VALUE!</v>
      </c>
      <c r="J138">
        <v>5665</v>
      </c>
      <c r="K138">
        <v>15698</v>
      </c>
      <c r="M138">
        <f>COUNTIF(F138, "*perempuan*")</f>
        <v>0</v>
      </c>
      <c r="N138" t="e">
        <f>FIND("HAM", F138)</f>
        <v>#VALUE!</v>
      </c>
      <c r="O138" t="e">
        <f>SEARCH("asasi",F138)</f>
        <v>#VALUE!</v>
      </c>
      <c r="Q138">
        <f t="shared" si="2"/>
        <v>0</v>
      </c>
    </row>
    <row r="139" spans="1:17" ht="100.8" x14ac:dyDescent="0.3">
      <c r="A139">
        <v>1.0632907597161201E+18</v>
      </c>
      <c r="B139" s="2" t="s">
        <v>1468</v>
      </c>
      <c r="C139" s="2" t="s">
        <v>1486</v>
      </c>
      <c r="D139" s="2" t="s">
        <v>1424</v>
      </c>
      <c r="E139" s="2" t="s">
        <v>1545</v>
      </c>
      <c r="F139" s="1" t="s">
        <v>117</v>
      </c>
      <c r="G139" s="1">
        <f>COUNTIF(F139, "*#*")</f>
        <v>0</v>
      </c>
      <c r="H139" s="1" t="e">
        <f>SEARCH(G$1,F139)</f>
        <v>#VALUE!</v>
      </c>
      <c r="I139" s="1" t="e">
        <f>MID(F139, H139-1, 25)</f>
        <v>#VALUE!</v>
      </c>
      <c r="J139">
        <v>5635</v>
      </c>
      <c r="K139">
        <v>16721</v>
      </c>
      <c r="L139">
        <f>COUNTIF(F139, "*@*")</f>
        <v>0</v>
      </c>
      <c r="M139">
        <f>COUNTIF(F139, "*perempuan*")</f>
        <v>0</v>
      </c>
      <c r="N139" t="e">
        <f>FIND("HAM", F139)</f>
        <v>#VALUE!</v>
      </c>
      <c r="O139" t="e">
        <f>SEARCH("asasi",F139)</f>
        <v>#VALUE!</v>
      </c>
      <c r="Q139">
        <f t="shared" si="2"/>
        <v>0</v>
      </c>
    </row>
    <row r="140" spans="1:17" ht="43.2" x14ac:dyDescent="0.3">
      <c r="A140">
        <v>1.03028999971805E+18</v>
      </c>
      <c r="B140" s="2" t="s">
        <v>1540</v>
      </c>
      <c r="C140" s="2" t="s">
        <v>1497</v>
      </c>
      <c r="D140" s="2" t="s">
        <v>1424</v>
      </c>
      <c r="E140" s="2" t="s">
        <v>1743</v>
      </c>
      <c r="F140" s="1" t="s">
        <v>316</v>
      </c>
      <c r="G140" s="1">
        <f>COUNTIF(F140, "*#*")</f>
        <v>0</v>
      </c>
      <c r="H140" s="1" t="e">
        <f>SEARCH(G$1,F140)</f>
        <v>#VALUE!</v>
      </c>
      <c r="I140" s="1" t="e">
        <f>MID(F140, H140-1, 25)</f>
        <v>#VALUE!</v>
      </c>
      <c r="J140">
        <v>5615</v>
      </c>
      <c r="K140">
        <v>17955</v>
      </c>
      <c r="L140">
        <f>COUNTIF(F140, "*@*")</f>
        <v>0</v>
      </c>
      <c r="M140">
        <f>COUNTIF(F140, "*perempuan*")</f>
        <v>0</v>
      </c>
      <c r="N140" t="e">
        <f>FIND("HAM", F140)</f>
        <v>#VALUE!</v>
      </c>
      <c r="O140" t="e">
        <f>SEARCH("asasi",F140)</f>
        <v>#VALUE!</v>
      </c>
      <c r="Q140">
        <f t="shared" si="2"/>
        <v>0</v>
      </c>
    </row>
    <row r="141" spans="1:17" ht="100.8" x14ac:dyDescent="0.3">
      <c r="A141">
        <v>1.034635853472E+18</v>
      </c>
      <c r="B141" s="2" t="s">
        <v>1430</v>
      </c>
      <c r="C141" s="2" t="s">
        <v>1497</v>
      </c>
      <c r="D141" s="2" t="s">
        <v>1424</v>
      </c>
      <c r="E141" s="2" t="s">
        <v>1712</v>
      </c>
      <c r="F141" s="1" t="s">
        <v>285</v>
      </c>
      <c r="G141" s="1">
        <f>COUNTIF(F141, "*#*")</f>
        <v>0</v>
      </c>
      <c r="H141" s="1" t="e">
        <f>SEARCH(G$1,F141)</f>
        <v>#VALUE!</v>
      </c>
      <c r="I141" s="1" t="e">
        <f>MID(F141, H141-1, 25)</f>
        <v>#VALUE!</v>
      </c>
      <c r="J141">
        <v>5578</v>
      </c>
      <c r="K141">
        <v>14208</v>
      </c>
      <c r="L141">
        <f>COUNTIF(F141, "*@*")</f>
        <v>0</v>
      </c>
      <c r="M141">
        <f>COUNTIF(F141, "*perempuan*")</f>
        <v>0</v>
      </c>
      <c r="N141" t="e">
        <f>FIND("HAM", F141)</f>
        <v>#VALUE!</v>
      </c>
      <c r="O141" t="e">
        <f>SEARCH("asasi",F141)</f>
        <v>#VALUE!</v>
      </c>
      <c r="Q141">
        <f t="shared" si="2"/>
        <v>0</v>
      </c>
    </row>
    <row r="142" spans="1:17" ht="100.8" x14ac:dyDescent="0.3">
      <c r="A142">
        <v>1.06469430126162E+18</v>
      </c>
      <c r="B142" s="2" t="s">
        <v>1458</v>
      </c>
      <c r="C142" s="2" t="s">
        <v>1486</v>
      </c>
      <c r="D142" s="2" t="s">
        <v>1424</v>
      </c>
      <c r="E142" s="2" t="s">
        <v>1536</v>
      </c>
      <c r="F142" s="1" t="s">
        <v>109</v>
      </c>
      <c r="G142" s="1">
        <f>COUNTIF(F142, "*#*")</f>
        <v>0</v>
      </c>
      <c r="H142" s="1" t="e">
        <f>SEARCH(G$1,F142)</f>
        <v>#VALUE!</v>
      </c>
      <c r="I142" s="1" t="e">
        <f>MID(F142, H142-1, 25)</f>
        <v>#VALUE!</v>
      </c>
      <c r="J142">
        <v>5573</v>
      </c>
      <c r="K142">
        <v>13945</v>
      </c>
      <c r="L142">
        <f>COUNTIF(F142, "*@*")</f>
        <v>0</v>
      </c>
      <c r="M142">
        <f>COUNTIF(F142, "*perempuan*")</f>
        <v>0</v>
      </c>
      <c r="N142" t="e">
        <f>FIND("HAM", F142)</f>
        <v>#VALUE!</v>
      </c>
      <c r="O142" t="e">
        <f>SEARCH("asasi",F142)</f>
        <v>#VALUE!</v>
      </c>
      <c r="Q142">
        <f t="shared" si="2"/>
        <v>0</v>
      </c>
    </row>
    <row r="143" spans="1:17" ht="100.8" x14ac:dyDescent="0.3">
      <c r="A143">
        <v>1.05385230775699E+18</v>
      </c>
      <c r="B143" s="2" t="s">
        <v>1454</v>
      </c>
      <c r="C143" s="2" t="s">
        <v>1489</v>
      </c>
      <c r="D143" s="2" t="s">
        <v>1424</v>
      </c>
      <c r="E143" s="2" t="s">
        <v>1592</v>
      </c>
      <c r="F143" s="1" t="s">
        <v>164</v>
      </c>
      <c r="G143" s="1">
        <f>COUNTIF(F143, "*#*")</f>
        <v>0</v>
      </c>
      <c r="H143" s="1" t="e">
        <f>SEARCH(G$1,F143)</f>
        <v>#VALUE!</v>
      </c>
      <c r="I143" s="1" t="e">
        <f>MID(F143, H143-1, 25)</f>
        <v>#VALUE!</v>
      </c>
      <c r="J143">
        <v>5540</v>
      </c>
      <c r="K143">
        <v>19026</v>
      </c>
      <c r="L143">
        <f>COUNTIF(F143, "*@*")</f>
        <v>0</v>
      </c>
      <c r="M143">
        <f>COUNTIF(F143, "*perempuan*")</f>
        <v>0</v>
      </c>
      <c r="N143" t="e">
        <f>FIND("HAM", F143)</f>
        <v>#VALUE!</v>
      </c>
      <c r="O143" t="e">
        <f>SEARCH("asasi",F143)</f>
        <v>#VALUE!</v>
      </c>
      <c r="Q143">
        <f t="shared" si="2"/>
        <v>0</v>
      </c>
    </row>
    <row r="144" spans="1:17" ht="100.8" x14ac:dyDescent="0.3">
      <c r="A144">
        <v>1.0394567954360399E+18</v>
      </c>
      <c r="B144" s="2" t="s">
        <v>1486</v>
      </c>
      <c r="C144" s="2" t="s">
        <v>1493</v>
      </c>
      <c r="D144" s="2" t="s">
        <v>1424</v>
      </c>
      <c r="E144" s="2" t="s">
        <v>1680</v>
      </c>
      <c r="F144" s="1" t="s">
        <v>253</v>
      </c>
      <c r="G144" s="1">
        <f>COUNTIF(F144, "*#*")</f>
        <v>0</v>
      </c>
      <c r="H144" s="1" t="e">
        <f>SEARCH(G$1,F144)</f>
        <v>#VALUE!</v>
      </c>
      <c r="I144" s="1" t="e">
        <f>MID(F144, H144-1, 25)</f>
        <v>#VALUE!</v>
      </c>
      <c r="J144">
        <v>5532</v>
      </c>
      <c r="K144">
        <v>14521</v>
      </c>
      <c r="L144">
        <f>COUNTIF(F144, "*@*")</f>
        <v>0</v>
      </c>
      <c r="M144">
        <f>COUNTIF(F144, "*perempuan*")</f>
        <v>0</v>
      </c>
      <c r="N144" t="e">
        <f>FIND("HAM", F144)</f>
        <v>#VALUE!</v>
      </c>
      <c r="O144" t="e">
        <f>SEARCH("asasi",F144)</f>
        <v>#VALUE!</v>
      </c>
      <c r="Q144">
        <f t="shared" si="2"/>
        <v>0</v>
      </c>
    </row>
    <row r="145" spans="1:17" ht="100.8" x14ac:dyDescent="0.3">
      <c r="A145">
        <v>1.0400516504156E+18</v>
      </c>
      <c r="B145" s="2" t="s">
        <v>1481</v>
      </c>
      <c r="C145" s="2" t="s">
        <v>1493</v>
      </c>
      <c r="D145" s="2" t="s">
        <v>1424</v>
      </c>
      <c r="E145" s="2" t="s">
        <v>1676</v>
      </c>
      <c r="F145" s="1" t="s">
        <v>249</v>
      </c>
      <c r="G145" s="1">
        <f>COUNTIF(F145, "*#*")</f>
        <v>0</v>
      </c>
      <c r="H145" s="1" t="e">
        <f>SEARCH(G$1,F145)</f>
        <v>#VALUE!</v>
      </c>
      <c r="I145" s="1" t="e">
        <f>MID(F145, H145-1, 25)</f>
        <v>#VALUE!</v>
      </c>
      <c r="J145">
        <v>5510</v>
      </c>
      <c r="K145">
        <v>12094</v>
      </c>
      <c r="L145">
        <f>COUNTIF(F145, "*@*")</f>
        <v>0</v>
      </c>
      <c r="M145">
        <f>COUNTIF(F145, "*perempuan*")</f>
        <v>0</v>
      </c>
      <c r="N145" t="e">
        <f>FIND("HAM", F145)</f>
        <v>#VALUE!</v>
      </c>
      <c r="O145" t="e">
        <f>SEARCH("asasi",F145)</f>
        <v>#VALUE!</v>
      </c>
      <c r="Q145">
        <f t="shared" si="2"/>
        <v>0</v>
      </c>
    </row>
    <row r="146" spans="1:17" ht="115.2" x14ac:dyDescent="0.3">
      <c r="A146">
        <v>1.04625299642888E+18</v>
      </c>
      <c r="B146" s="2" t="s">
        <v>1427</v>
      </c>
      <c r="C146" s="2" t="s">
        <v>1493</v>
      </c>
      <c r="D146" s="2" t="s">
        <v>1424</v>
      </c>
      <c r="E146" s="2" t="s">
        <v>1643</v>
      </c>
      <c r="F146" s="1" t="s">
        <v>215</v>
      </c>
      <c r="G146" s="1">
        <f>COUNTIF(F146, "*#*")</f>
        <v>0</v>
      </c>
      <c r="H146" s="1" t="e">
        <f>SEARCH(G$1,F146)</f>
        <v>#VALUE!</v>
      </c>
      <c r="I146" s="1" t="e">
        <f>MID(F146, H146-1, 25)</f>
        <v>#VALUE!</v>
      </c>
      <c r="J146">
        <v>5471</v>
      </c>
      <c r="K146">
        <v>17384</v>
      </c>
      <c r="L146">
        <f>COUNTIF(F146, "*@*")</f>
        <v>0</v>
      </c>
      <c r="M146">
        <f>COUNTIF(F146, "*perempuan*")</f>
        <v>0</v>
      </c>
      <c r="N146" t="e">
        <f>FIND("HAM", F146)</f>
        <v>#VALUE!</v>
      </c>
      <c r="O146" t="e">
        <f>SEARCH("asasi",F146)</f>
        <v>#VALUE!</v>
      </c>
      <c r="Q146">
        <f t="shared" si="2"/>
        <v>0</v>
      </c>
    </row>
    <row r="147" spans="1:17" ht="100.8" x14ac:dyDescent="0.3">
      <c r="A147">
        <v>1.04660597735976E+18</v>
      </c>
      <c r="B147" s="2" t="s">
        <v>1400</v>
      </c>
      <c r="C147" s="2" t="s">
        <v>1489</v>
      </c>
      <c r="D147" s="2" t="s">
        <v>1424</v>
      </c>
      <c r="E147" s="2" t="s">
        <v>1640</v>
      </c>
      <c r="F147" s="1" t="s">
        <v>212</v>
      </c>
      <c r="G147" s="1">
        <f>COUNTIF(F147, "*#*")</f>
        <v>0</v>
      </c>
      <c r="H147" s="1" t="e">
        <f>SEARCH(G$1,F147)</f>
        <v>#VALUE!</v>
      </c>
      <c r="I147" s="1" t="e">
        <f>MID(F147, H147-1, 25)</f>
        <v>#VALUE!</v>
      </c>
      <c r="J147">
        <v>5415</v>
      </c>
      <c r="K147">
        <v>13351</v>
      </c>
      <c r="L147">
        <f>COUNTIF(F147, "*@*")</f>
        <v>0</v>
      </c>
      <c r="M147">
        <f>COUNTIF(F147, "*perempuan*")</f>
        <v>0</v>
      </c>
      <c r="N147" t="e">
        <f>FIND("HAM", F147)</f>
        <v>#VALUE!</v>
      </c>
      <c r="O147" t="e">
        <f>SEARCH("asasi",F147)</f>
        <v>#VALUE!</v>
      </c>
      <c r="Q147">
        <f t="shared" si="2"/>
        <v>0</v>
      </c>
    </row>
    <row r="148" spans="1:17" ht="43.2" hidden="1" x14ac:dyDescent="0.3">
      <c r="A148">
        <v>8.0654101932810202E+17</v>
      </c>
      <c r="B148" s="2" t="s">
        <v>1399</v>
      </c>
      <c r="C148" s="2" t="s">
        <v>1423</v>
      </c>
      <c r="D148" s="2" t="s">
        <v>2220</v>
      </c>
      <c r="E148" s="2" t="s">
        <v>2260</v>
      </c>
      <c r="F148" s="1" t="s">
        <v>836</v>
      </c>
      <c r="G148" s="1">
        <f>COUNTIF(F148, "*#*")</f>
        <v>0</v>
      </c>
      <c r="H148" s="1" t="e">
        <f>SEARCH(G$1,F148)</f>
        <v>#VALUE!</v>
      </c>
      <c r="I148" s="1" t="e">
        <f>MID(F148, H148-1, 25)</f>
        <v>#VALUE!</v>
      </c>
      <c r="J148">
        <v>5403</v>
      </c>
      <c r="K148">
        <v>7829</v>
      </c>
      <c r="M148">
        <f>COUNTIF(F148, "*perempuan*")</f>
        <v>0</v>
      </c>
      <c r="N148" t="e">
        <f>FIND("HAM", F148)</f>
        <v>#VALUE!</v>
      </c>
      <c r="O148" t="e">
        <f>SEARCH("asasi",F148)</f>
        <v>#VALUE!</v>
      </c>
      <c r="Q148">
        <f t="shared" si="2"/>
        <v>0</v>
      </c>
    </row>
    <row r="149" spans="1:17" ht="72" x14ac:dyDescent="0.3">
      <c r="A149">
        <v>9.52741284325744E+17</v>
      </c>
      <c r="B149" s="2" t="s">
        <v>1472</v>
      </c>
      <c r="C149" s="2" t="s">
        <v>1400</v>
      </c>
      <c r="D149" s="2" t="s">
        <v>1424</v>
      </c>
      <c r="E149" s="2" t="s">
        <v>1987</v>
      </c>
      <c r="F149" s="1" t="s">
        <v>562</v>
      </c>
      <c r="G149" s="1">
        <f>COUNTIF(F149, "*#*")</f>
        <v>0</v>
      </c>
      <c r="H149" s="1" t="e">
        <f>SEARCH(G$1,F149)</f>
        <v>#VALUE!</v>
      </c>
      <c r="I149" s="1" t="e">
        <f>MID(F149, H149-1, 25)</f>
        <v>#VALUE!</v>
      </c>
      <c r="J149">
        <v>5400</v>
      </c>
      <c r="K149">
        <v>15834</v>
      </c>
      <c r="L149">
        <f>COUNTIF(F149, "*@*")</f>
        <v>0</v>
      </c>
      <c r="M149">
        <f>COUNTIF(F149, "*perempuan*")</f>
        <v>0</v>
      </c>
      <c r="N149" t="e">
        <f>FIND("HAM", F149)</f>
        <v>#VALUE!</v>
      </c>
      <c r="O149" t="e">
        <f>SEARCH("asasi",F149)</f>
        <v>#VALUE!</v>
      </c>
      <c r="Q149">
        <f t="shared" si="2"/>
        <v>1</v>
      </c>
    </row>
    <row r="150" spans="1:17" ht="43.2" x14ac:dyDescent="0.3">
      <c r="A150">
        <v>9.9587614332343002E+17</v>
      </c>
      <c r="B150" s="2" t="s">
        <v>1476</v>
      </c>
      <c r="C150" s="2" t="s">
        <v>1406</v>
      </c>
      <c r="D150" s="2" t="s">
        <v>1424</v>
      </c>
      <c r="E150" s="2" t="s">
        <v>1909</v>
      </c>
      <c r="F150" s="1" t="s">
        <v>483</v>
      </c>
      <c r="G150" s="1">
        <f>COUNTIF(F150, "*#*")</f>
        <v>0</v>
      </c>
      <c r="H150" s="1" t="e">
        <f>SEARCH(G$1,F150)</f>
        <v>#VALUE!</v>
      </c>
      <c r="I150" s="1" t="e">
        <f>MID(F150, H150-1, 25)</f>
        <v>#VALUE!</v>
      </c>
      <c r="J150">
        <v>5390</v>
      </c>
      <c r="K150">
        <v>8192</v>
      </c>
      <c r="L150">
        <f>COUNTIF(F150, "*@*")</f>
        <v>0</v>
      </c>
      <c r="M150">
        <f>COUNTIF(F150, "*perempuan*")</f>
        <v>0</v>
      </c>
      <c r="N150" t="e">
        <f>FIND("HAM", F150)</f>
        <v>#VALUE!</v>
      </c>
      <c r="O150" t="e">
        <f>SEARCH("asasi",F150)</f>
        <v>#VALUE!</v>
      </c>
      <c r="Q150">
        <f t="shared" si="2"/>
        <v>0</v>
      </c>
    </row>
    <row r="151" spans="1:17" ht="57.6" hidden="1" x14ac:dyDescent="0.3">
      <c r="A151">
        <v>9.3948354257618099E+17</v>
      </c>
      <c r="B151" s="2" t="s">
        <v>1493</v>
      </c>
      <c r="C151" s="2" t="s">
        <v>1423</v>
      </c>
      <c r="D151" s="2" t="s">
        <v>1995</v>
      </c>
      <c r="E151" s="2" t="s">
        <v>2014</v>
      </c>
      <c r="F151" s="1" t="s">
        <v>588</v>
      </c>
      <c r="G151" s="1">
        <f>COUNTIF(F151, "*#*")</f>
        <v>0</v>
      </c>
      <c r="H151" s="1" t="e">
        <f>SEARCH(G$1,F151)</f>
        <v>#VALUE!</v>
      </c>
      <c r="I151" s="1" t="e">
        <f>MID(F151, H151-1, 25)</f>
        <v>#VALUE!</v>
      </c>
      <c r="J151">
        <v>5384</v>
      </c>
      <c r="K151">
        <v>13229</v>
      </c>
      <c r="M151">
        <f>COUNTIF(F151, "*perempuan*")</f>
        <v>0</v>
      </c>
      <c r="N151" t="e">
        <f>FIND("HAM", F151)</f>
        <v>#VALUE!</v>
      </c>
      <c r="O151" t="e">
        <f>SEARCH("asasi",F151)</f>
        <v>#VALUE!</v>
      </c>
      <c r="Q151">
        <f t="shared" si="2"/>
        <v>0</v>
      </c>
    </row>
    <row r="152" spans="1:17" ht="43.2" hidden="1" x14ac:dyDescent="0.3">
      <c r="A152">
        <v>8.04650704816128E+17</v>
      </c>
      <c r="B152" s="2" t="s">
        <v>1416</v>
      </c>
      <c r="C152" s="2" t="s">
        <v>1423</v>
      </c>
      <c r="D152" s="2" t="s">
        <v>2220</v>
      </c>
      <c r="E152" s="2" t="s">
        <v>2271</v>
      </c>
      <c r="F152" s="1" t="s">
        <v>847</v>
      </c>
      <c r="G152" s="1">
        <f>COUNTIF(F152, "*#*")</f>
        <v>0</v>
      </c>
      <c r="H152" s="1" t="e">
        <f>SEARCH(G$1,F152)</f>
        <v>#VALUE!</v>
      </c>
      <c r="I152" s="1" t="e">
        <f>MID(F152, H152-1, 25)</f>
        <v>#VALUE!</v>
      </c>
      <c r="J152">
        <v>5354</v>
      </c>
      <c r="K152">
        <v>9365</v>
      </c>
      <c r="M152">
        <f>COUNTIF(F152, "*perempuan*")</f>
        <v>0</v>
      </c>
      <c r="N152" t="e">
        <f>FIND("HAM", F152)</f>
        <v>#VALUE!</v>
      </c>
      <c r="O152" t="e">
        <f>SEARCH("asasi",F152)</f>
        <v>#VALUE!</v>
      </c>
      <c r="Q152">
        <f t="shared" si="2"/>
        <v>0</v>
      </c>
    </row>
    <row r="153" spans="1:17" ht="129.6" x14ac:dyDescent="0.3">
      <c r="A153">
        <v>1.07027779485938E+18</v>
      </c>
      <c r="B153" s="2" t="s">
        <v>1406</v>
      </c>
      <c r="C153" s="2" t="s">
        <v>1423</v>
      </c>
      <c r="D153" s="2" t="s">
        <v>1424</v>
      </c>
      <c r="E153" s="2" t="s">
        <v>1503</v>
      </c>
      <c r="F153" s="1" t="s">
        <v>76</v>
      </c>
      <c r="G153" s="1">
        <f>COUNTIF(F153, "*#*")</f>
        <v>0</v>
      </c>
      <c r="H153" s="1" t="e">
        <f>SEARCH(G$1,F153)</f>
        <v>#VALUE!</v>
      </c>
      <c r="I153" s="1" t="e">
        <f>MID(F153, H153-1, 25)</f>
        <v>#VALUE!</v>
      </c>
      <c r="J153">
        <v>5341</v>
      </c>
      <c r="K153">
        <v>15745</v>
      </c>
      <c r="L153">
        <f>COUNTIF(F153, "*@*")</f>
        <v>0</v>
      </c>
      <c r="M153">
        <f>COUNTIF(F153, "*perempuan*")</f>
        <v>0</v>
      </c>
      <c r="N153" t="e">
        <f>FIND("HAM", F153)</f>
        <v>#VALUE!</v>
      </c>
      <c r="O153" t="e">
        <f>SEARCH("asasi",F153)</f>
        <v>#VALUE!</v>
      </c>
      <c r="Q153">
        <f t="shared" si="2"/>
        <v>0</v>
      </c>
    </row>
    <row r="154" spans="1:17" ht="86.4" x14ac:dyDescent="0.3">
      <c r="A154">
        <v>1.02138363695469E+18</v>
      </c>
      <c r="B154" s="2" t="s">
        <v>1447</v>
      </c>
      <c r="C154" s="2" t="s">
        <v>1399</v>
      </c>
      <c r="D154" s="2" t="s">
        <v>1424</v>
      </c>
      <c r="E154" s="2" t="s">
        <v>1798</v>
      </c>
      <c r="F154" s="1" t="s">
        <v>371</v>
      </c>
      <c r="G154" s="1">
        <f>COUNTIF(F154, "*#*")</f>
        <v>0</v>
      </c>
      <c r="H154" s="1" t="e">
        <f>SEARCH(G$1,F154)</f>
        <v>#VALUE!</v>
      </c>
      <c r="I154" s="1" t="e">
        <f>MID(F154, H154-1, 25)</f>
        <v>#VALUE!</v>
      </c>
      <c r="J154">
        <v>5335</v>
      </c>
      <c r="K154">
        <v>14130</v>
      </c>
      <c r="L154">
        <f>COUNTIF(F154, "*@*")</f>
        <v>0</v>
      </c>
      <c r="M154">
        <f>COUNTIF(F154, "*perempuan*")</f>
        <v>0</v>
      </c>
      <c r="N154" t="e">
        <f>FIND("HAM", F154)</f>
        <v>#VALUE!</v>
      </c>
      <c r="O154" t="e">
        <f>SEARCH("asasi",F154)</f>
        <v>#VALUE!</v>
      </c>
      <c r="Q154">
        <f t="shared" si="2"/>
        <v>0</v>
      </c>
    </row>
    <row r="155" spans="1:17" ht="43.2" hidden="1" x14ac:dyDescent="0.3">
      <c r="A155">
        <v>9.1449636549689702E+17</v>
      </c>
      <c r="B155" s="2" t="s">
        <v>1400</v>
      </c>
      <c r="C155" s="2" t="s">
        <v>1489</v>
      </c>
      <c r="D155" s="2" t="s">
        <v>1995</v>
      </c>
      <c r="E155" s="2" t="s">
        <v>2053</v>
      </c>
      <c r="F155" s="1" t="s">
        <v>628</v>
      </c>
      <c r="G155" s="1">
        <f>COUNTIF(F155, "*#*")</f>
        <v>0</v>
      </c>
      <c r="H155" s="1" t="e">
        <f>SEARCH(G$1,F155)</f>
        <v>#VALUE!</v>
      </c>
      <c r="I155" s="1" t="e">
        <f>MID(F155, H155-1, 25)</f>
        <v>#VALUE!</v>
      </c>
      <c r="J155">
        <v>5332</v>
      </c>
      <c r="K155">
        <v>14041</v>
      </c>
      <c r="M155">
        <f>COUNTIF(F155, "*perempuan*")</f>
        <v>0</v>
      </c>
      <c r="N155" t="e">
        <f>FIND("HAM", F155)</f>
        <v>#VALUE!</v>
      </c>
      <c r="O155" t="e">
        <f>SEARCH("asasi",F155)</f>
        <v>#VALUE!</v>
      </c>
      <c r="Q155">
        <f t="shared" si="2"/>
        <v>0</v>
      </c>
    </row>
    <row r="156" spans="1:17" ht="115.2" x14ac:dyDescent="0.3">
      <c r="A156">
        <v>1.03395264185478E+18</v>
      </c>
      <c r="B156" s="2" t="s">
        <v>1435</v>
      </c>
      <c r="C156" s="2" t="s">
        <v>1497</v>
      </c>
      <c r="D156" s="2" t="s">
        <v>1424</v>
      </c>
      <c r="E156" s="2" t="s">
        <v>1716</v>
      </c>
      <c r="F156" s="1" t="s">
        <v>289</v>
      </c>
      <c r="G156" s="1">
        <f>COUNTIF(F156, "*#*")</f>
        <v>0</v>
      </c>
      <c r="H156" s="1" t="e">
        <f>SEARCH(G$1,F156)</f>
        <v>#VALUE!</v>
      </c>
      <c r="I156" s="1" t="e">
        <f>MID(F156, H156-1, 25)</f>
        <v>#VALUE!</v>
      </c>
      <c r="J156">
        <v>5306</v>
      </c>
      <c r="K156">
        <v>18715</v>
      </c>
      <c r="L156">
        <f>COUNTIF(F156, "*@*")</f>
        <v>0</v>
      </c>
      <c r="M156">
        <f>COUNTIF(F156, "*perempuan*")</f>
        <v>0</v>
      </c>
      <c r="N156" t="e">
        <f>FIND("HAM", F156)</f>
        <v>#VALUE!</v>
      </c>
      <c r="O156" t="e">
        <f>SEARCH("asasi",F156)</f>
        <v>#VALUE!</v>
      </c>
      <c r="Q156">
        <f t="shared" si="2"/>
        <v>0</v>
      </c>
    </row>
    <row r="157" spans="1:17" ht="72" x14ac:dyDescent="0.3">
      <c r="A157">
        <v>9.9587700077758003E+17</v>
      </c>
      <c r="B157" s="2" t="s">
        <v>1476</v>
      </c>
      <c r="C157" s="2" t="s">
        <v>1406</v>
      </c>
      <c r="D157" s="2" t="s">
        <v>1424</v>
      </c>
      <c r="E157" s="2" t="s">
        <v>1905</v>
      </c>
      <c r="F157" s="1" t="s">
        <v>479</v>
      </c>
      <c r="G157" s="1">
        <f>COUNTIF(F157, "*#*")</f>
        <v>0</v>
      </c>
      <c r="H157" s="1" t="e">
        <f>SEARCH(G$1,F157)</f>
        <v>#VALUE!</v>
      </c>
      <c r="I157" s="1" t="e">
        <f>MID(F157, H157-1, 25)</f>
        <v>#VALUE!</v>
      </c>
      <c r="J157">
        <v>5261</v>
      </c>
      <c r="K157">
        <v>8958</v>
      </c>
      <c r="L157">
        <f>COUNTIF(F157, "*@*")</f>
        <v>0</v>
      </c>
      <c r="M157">
        <f>COUNTIF(F157, "*perempuan*")</f>
        <v>0</v>
      </c>
      <c r="N157" t="e">
        <f>FIND("HAM", F157)</f>
        <v>#VALUE!</v>
      </c>
      <c r="O157" t="e">
        <f>SEARCH("asasi",F157)</f>
        <v>#VALUE!</v>
      </c>
      <c r="Q157">
        <f t="shared" si="2"/>
        <v>0</v>
      </c>
    </row>
    <row r="158" spans="1:17" ht="57.6" hidden="1" x14ac:dyDescent="0.3">
      <c r="A158">
        <v>7.6554944431398003E+17</v>
      </c>
      <c r="B158" s="2" t="s">
        <v>1468</v>
      </c>
      <c r="C158" s="2" t="s">
        <v>1497</v>
      </c>
      <c r="D158" s="2" t="s">
        <v>2220</v>
      </c>
      <c r="E158" s="2" t="s">
        <v>2393</v>
      </c>
      <c r="F158" s="1" t="s">
        <v>972</v>
      </c>
      <c r="G158" s="1">
        <f>COUNTIF(F158, "*#*")</f>
        <v>1</v>
      </c>
      <c r="H158" s="1">
        <f>SEARCH(G$1,F158)</f>
        <v>52</v>
      </c>
      <c r="I158" s="1" t="str">
        <f>MID(F158, H158-1, 25)</f>
        <v xml:space="preserve"> #RI71 emas pertama bagi </v>
      </c>
      <c r="J158">
        <v>5257</v>
      </c>
      <c r="K158">
        <v>4879</v>
      </c>
      <c r="M158">
        <f>COUNTIF(F158, "*perempuan*")</f>
        <v>0</v>
      </c>
      <c r="N158" t="e">
        <f>FIND("HAM", F158)</f>
        <v>#VALUE!</v>
      </c>
      <c r="O158" t="e">
        <f>SEARCH("asasi",F158)</f>
        <v>#VALUE!</v>
      </c>
      <c r="Q158">
        <f t="shared" si="2"/>
        <v>0</v>
      </c>
    </row>
    <row r="159" spans="1:17" ht="115.2" x14ac:dyDescent="0.3">
      <c r="A159">
        <v>1.04367278989331E+18</v>
      </c>
      <c r="B159" s="2" t="s">
        <v>1447</v>
      </c>
      <c r="C159" s="2" t="s">
        <v>1493</v>
      </c>
      <c r="D159" s="2" t="s">
        <v>1424</v>
      </c>
      <c r="E159" s="2" t="s">
        <v>1658</v>
      </c>
      <c r="F159" s="1" t="s">
        <v>231</v>
      </c>
      <c r="G159" s="1">
        <f>COUNTIF(F159, "*#*")</f>
        <v>0</v>
      </c>
      <c r="H159" s="1" t="e">
        <f>SEARCH(G$1,F159)</f>
        <v>#VALUE!</v>
      </c>
      <c r="I159" s="1" t="e">
        <f>MID(F159, H159-1, 25)</f>
        <v>#VALUE!</v>
      </c>
      <c r="J159">
        <v>5251</v>
      </c>
      <c r="K159">
        <v>13446</v>
      </c>
      <c r="L159">
        <f>COUNTIF(F159, "*@*")</f>
        <v>0</v>
      </c>
      <c r="M159">
        <f>COUNTIF(F159, "*perempuan*")</f>
        <v>0</v>
      </c>
      <c r="N159" t="e">
        <f>FIND("HAM", F159)</f>
        <v>#VALUE!</v>
      </c>
      <c r="O159" t="e">
        <f>SEARCH("asasi",F159)</f>
        <v>#VALUE!</v>
      </c>
      <c r="Q159">
        <f t="shared" si="2"/>
        <v>0</v>
      </c>
    </row>
    <row r="160" spans="1:17" ht="43.2" hidden="1" x14ac:dyDescent="0.3">
      <c r="A160">
        <v>9.4419947010681203E+17</v>
      </c>
      <c r="B160" s="2" t="s">
        <v>1450</v>
      </c>
      <c r="C160" s="2" t="s">
        <v>1423</v>
      </c>
      <c r="D160" s="2" t="s">
        <v>1995</v>
      </c>
      <c r="E160" s="2" t="s">
        <v>1999</v>
      </c>
      <c r="F160" s="1" t="s">
        <v>573</v>
      </c>
      <c r="G160" s="1">
        <f>COUNTIF(F160, "*#*")</f>
        <v>0</v>
      </c>
      <c r="H160" s="1" t="e">
        <f>SEARCH(G$1,F160)</f>
        <v>#VALUE!</v>
      </c>
      <c r="I160" s="1" t="e">
        <f>MID(F160, H160-1, 25)</f>
        <v>#VALUE!</v>
      </c>
      <c r="J160">
        <v>5221</v>
      </c>
      <c r="K160">
        <v>14958</v>
      </c>
      <c r="M160">
        <f>COUNTIF(F160, "*perempuan*")</f>
        <v>0</v>
      </c>
      <c r="N160" t="e">
        <f>FIND("HAM", F160)</f>
        <v>#VALUE!</v>
      </c>
      <c r="O160" t="e">
        <f>SEARCH("asasi",F160)</f>
        <v>#VALUE!</v>
      </c>
      <c r="Q160">
        <f t="shared" si="2"/>
        <v>0</v>
      </c>
    </row>
    <row r="161" spans="1:17" ht="100.8" x14ac:dyDescent="0.3">
      <c r="A161">
        <v>1.03909518346213E+18</v>
      </c>
      <c r="B161" s="2" t="s">
        <v>1489</v>
      </c>
      <c r="C161" s="2" t="s">
        <v>1493</v>
      </c>
      <c r="D161" s="2" t="s">
        <v>1424</v>
      </c>
      <c r="E161" s="2" t="s">
        <v>1683</v>
      </c>
      <c r="F161" s="1" t="s">
        <v>256</v>
      </c>
      <c r="G161" s="1">
        <f>COUNTIF(F161, "*#*")</f>
        <v>0</v>
      </c>
      <c r="H161" s="1" t="e">
        <f>SEARCH(G$1,F161)</f>
        <v>#VALUE!</v>
      </c>
      <c r="I161" s="1" t="e">
        <f>MID(F161, H161-1, 25)</f>
        <v>#VALUE!</v>
      </c>
      <c r="J161">
        <v>5219</v>
      </c>
      <c r="K161">
        <v>14305</v>
      </c>
      <c r="L161">
        <f>COUNTIF(F161, "*@*")</f>
        <v>0</v>
      </c>
      <c r="M161">
        <f>COUNTIF(F161, "*perempuan*")</f>
        <v>0</v>
      </c>
      <c r="N161" t="e">
        <f>FIND("HAM", F161)</f>
        <v>#VALUE!</v>
      </c>
      <c r="O161" t="e">
        <f>SEARCH("asasi",F161)</f>
        <v>#VALUE!</v>
      </c>
      <c r="Q161">
        <f t="shared" si="2"/>
        <v>0</v>
      </c>
    </row>
    <row r="162" spans="1:17" ht="100.8" x14ac:dyDescent="0.3">
      <c r="A162">
        <v>1.05170183603235E+18</v>
      </c>
      <c r="B162" s="2" t="s">
        <v>1472</v>
      </c>
      <c r="C162" s="2" t="s">
        <v>1489</v>
      </c>
      <c r="D162" s="2" t="s">
        <v>1424</v>
      </c>
      <c r="E162" s="2" t="s">
        <v>1604</v>
      </c>
      <c r="F162" s="1" t="s">
        <v>176</v>
      </c>
      <c r="G162" s="1">
        <f>COUNTIF(F162, "*#*")</f>
        <v>0</v>
      </c>
      <c r="H162" s="1" t="e">
        <f>SEARCH(G$1,F162)</f>
        <v>#VALUE!</v>
      </c>
      <c r="I162" s="1" t="e">
        <f>MID(F162, H162-1, 25)</f>
        <v>#VALUE!</v>
      </c>
      <c r="J162">
        <v>5215</v>
      </c>
      <c r="K162">
        <v>16201</v>
      </c>
      <c r="L162">
        <f>COUNTIF(F162, "*@*")</f>
        <v>0</v>
      </c>
      <c r="M162">
        <f>COUNTIF(F162, "*perempuan*")</f>
        <v>0</v>
      </c>
      <c r="N162" t="e">
        <f>FIND("HAM", F162)</f>
        <v>#VALUE!</v>
      </c>
      <c r="O162" t="e">
        <f>SEARCH("asasi",F162)</f>
        <v>#VALUE!</v>
      </c>
      <c r="Q162">
        <f t="shared" si="2"/>
        <v>0</v>
      </c>
    </row>
    <row r="163" spans="1:17" ht="43.2" hidden="1" x14ac:dyDescent="0.3">
      <c r="A163">
        <v>8.4651265926450304E+17</v>
      </c>
      <c r="B163" s="2" t="s">
        <v>1433</v>
      </c>
      <c r="C163" s="2" t="s">
        <v>1414</v>
      </c>
      <c r="D163" s="2" t="s">
        <v>1995</v>
      </c>
      <c r="E163" s="2" t="s">
        <v>2122</v>
      </c>
      <c r="F163" s="1" t="s">
        <v>698</v>
      </c>
      <c r="G163" s="1">
        <f>COUNTIF(F163, "*#*")</f>
        <v>0</v>
      </c>
      <c r="H163" s="1" t="e">
        <f>SEARCH(G$1,F163)</f>
        <v>#VALUE!</v>
      </c>
      <c r="I163" s="1" t="e">
        <f>MID(F163, H163-1, 25)</f>
        <v>#VALUE!</v>
      </c>
      <c r="J163">
        <v>5214</v>
      </c>
      <c r="K163">
        <v>11339</v>
      </c>
      <c r="M163">
        <f>COUNTIF(F163, "*perempuan*")</f>
        <v>0</v>
      </c>
      <c r="N163" t="e">
        <f>FIND("HAM", F163)</f>
        <v>#VALUE!</v>
      </c>
      <c r="O163" t="e">
        <f>SEARCH("asasi",F163)</f>
        <v>#VALUE!</v>
      </c>
      <c r="Q163">
        <f t="shared" si="2"/>
        <v>0</v>
      </c>
    </row>
    <row r="164" spans="1:17" ht="57.6" x14ac:dyDescent="0.3">
      <c r="A164">
        <v>9.84718905233952E+17</v>
      </c>
      <c r="B164" s="2" t="s">
        <v>1481</v>
      </c>
      <c r="C164" s="2" t="s">
        <v>1409</v>
      </c>
      <c r="D164" s="2" t="s">
        <v>1424</v>
      </c>
      <c r="E164" s="2" t="s">
        <v>1932</v>
      </c>
      <c r="F164" s="1" t="s">
        <v>506</v>
      </c>
      <c r="G164" s="1">
        <f>COUNTIF(F164, "*#*")</f>
        <v>0</v>
      </c>
      <c r="H164" s="1" t="e">
        <f>SEARCH(G$1,F164)</f>
        <v>#VALUE!</v>
      </c>
      <c r="I164" s="1" t="e">
        <f>MID(F164, H164-1, 25)</f>
        <v>#VALUE!</v>
      </c>
      <c r="J164">
        <v>5185</v>
      </c>
      <c r="K164">
        <v>14768</v>
      </c>
      <c r="L164">
        <f>COUNTIF(F164, "*@*")</f>
        <v>0</v>
      </c>
      <c r="M164">
        <f>COUNTIF(F164, "*perempuan*")</f>
        <v>0</v>
      </c>
      <c r="N164" t="e">
        <f>FIND("HAM", F164)</f>
        <v>#VALUE!</v>
      </c>
      <c r="O164" t="e">
        <f>SEARCH("asasi",F164)</f>
        <v>#VALUE!</v>
      </c>
      <c r="Q164">
        <f t="shared" si="2"/>
        <v>0</v>
      </c>
    </row>
    <row r="165" spans="1:17" ht="72" x14ac:dyDescent="0.3">
      <c r="A165">
        <v>9.9697038173383795E+17</v>
      </c>
      <c r="B165" s="2" t="s">
        <v>1540</v>
      </c>
      <c r="C165" s="2" t="s">
        <v>1406</v>
      </c>
      <c r="D165" s="2" t="s">
        <v>1424</v>
      </c>
      <c r="E165" s="2" t="s">
        <v>1898</v>
      </c>
      <c r="F165" s="1" t="s">
        <v>472</v>
      </c>
      <c r="G165" s="1">
        <f>COUNTIF(F165, "*#*")</f>
        <v>0</v>
      </c>
      <c r="H165" s="1" t="e">
        <f>SEARCH(G$1,F165)</f>
        <v>#VALUE!</v>
      </c>
      <c r="I165" s="1" t="e">
        <f>MID(F165, H165-1, 25)</f>
        <v>#VALUE!</v>
      </c>
      <c r="J165">
        <v>5138</v>
      </c>
      <c r="K165">
        <v>14582</v>
      </c>
      <c r="L165">
        <f>COUNTIF(F165, "*@*")</f>
        <v>0</v>
      </c>
      <c r="M165">
        <f>COUNTIF(F165, "*perempuan*")</f>
        <v>0</v>
      </c>
      <c r="N165" t="e">
        <f>FIND("HAM", F165)</f>
        <v>#VALUE!</v>
      </c>
      <c r="O165" t="e">
        <f>SEARCH("asasi",F165)</f>
        <v>#VALUE!</v>
      </c>
      <c r="Q165">
        <f t="shared" si="2"/>
        <v>0</v>
      </c>
    </row>
    <row r="166" spans="1:17" ht="100.8" x14ac:dyDescent="0.3">
      <c r="A166">
        <v>1.03468499779638E+18</v>
      </c>
      <c r="B166" s="2" t="s">
        <v>1430</v>
      </c>
      <c r="C166" s="2" t="s">
        <v>1497</v>
      </c>
      <c r="D166" s="2" t="s">
        <v>1424</v>
      </c>
      <c r="E166" s="2" t="s">
        <v>1711</v>
      </c>
      <c r="F166" s="1" t="s">
        <v>284</v>
      </c>
      <c r="G166" s="1">
        <f>COUNTIF(F166, "*#*")</f>
        <v>0</v>
      </c>
      <c r="H166" s="1" t="e">
        <f>SEARCH(G$1,F166)</f>
        <v>#VALUE!</v>
      </c>
      <c r="I166" s="1" t="e">
        <f>MID(F166, H166-1, 25)</f>
        <v>#VALUE!</v>
      </c>
      <c r="J166">
        <v>5129</v>
      </c>
      <c r="K166">
        <v>11950</v>
      </c>
      <c r="L166">
        <f>COUNTIF(F166, "*@*")</f>
        <v>0</v>
      </c>
      <c r="M166">
        <f>COUNTIF(F166, "*perempuan*")</f>
        <v>0</v>
      </c>
      <c r="N166" t="e">
        <f>FIND("HAM", F166)</f>
        <v>#VALUE!</v>
      </c>
      <c r="O166" t="e">
        <f>SEARCH("asasi",F166)</f>
        <v>#VALUE!</v>
      </c>
      <c r="Q166">
        <f t="shared" si="2"/>
        <v>1</v>
      </c>
    </row>
    <row r="167" spans="1:17" ht="43.2" x14ac:dyDescent="0.3">
      <c r="A167">
        <v>9.74591875096064E+17</v>
      </c>
      <c r="B167" s="2" t="s">
        <v>1468</v>
      </c>
      <c r="C167" s="2" t="s">
        <v>1414</v>
      </c>
      <c r="D167" s="2" t="s">
        <v>1424</v>
      </c>
      <c r="E167" s="2" t="s">
        <v>1954</v>
      </c>
      <c r="F167" s="1" t="s">
        <v>529</v>
      </c>
      <c r="G167" s="1">
        <f>COUNTIF(F167, "*#*")</f>
        <v>0</v>
      </c>
      <c r="H167" s="1" t="e">
        <f>SEARCH(G$1,F167)</f>
        <v>#VALUE!</v>
      </c>
      <c r="I167" s="1" t="e">
        <f>MID(F167, H167-1, 25)</f>
        <v>#VALUE!</v>
      </c>
      <c r="J167">
        <v>5125</v>
      </c>
      <c r="K167">
        <v>13043</v>
      </c>
      <c r="L167">
        <f>COUNTIF(F167, "*@*")</f>
        <v>0</v>
      </c>
      <c r="M167">
        <f>COUNTIF(F167, "*perempuan*")</f>
        <v>0</v>
      </c>
      <c r="N167" t="e">
        <f>FIND("HAM", F167)</f>
        <v>#VALUE!</v>
      </c>
      <c r="O167" t="e">
        <f>SEARCH("asasi",F167)</f>
        <v>#VALUE!</v>
      </c>
      <c r="Q167">
        <f t="shared" si="2"/>
        <v>0</v>
      </c>
    </row>
    <row r="168" spans="1:17" ht="43.2" hidden="1" x14ac:dyDescent="0.3">
      <c r="A168">
        <v>8.1449970643273306E+17</v>
      </c>
      <c r="B168" s="2" t="s">
        <v>1430</v>
      </c>
      <c r="C168" s="2" t="s">
        <v>1423</v>
      </c>
      <c r="D168" s="2" t="s">
        <v>2220</v>
      </c>
      <c r="E168" s="2" t="s">
        <v>2225</v>
      </c>
      <c r="F168" s="1" t="s">
        <v>801</v>
      </c>
      <c r="G168" s="1">
        <f>COUNTIF(F168, "*#*")</f>
        <v>0</v>
      </c>
      <c r="H168" s="1" t="e">
        <f>SEARCH(G$1,F168)</f>
        <v>#VALUE!</v>
      </c>
      <c r="I168" s="1" t="e">
        <f>MID(F168, H168-1, 25)</f>
        <v>#VALUE!</v>
      </c>
      <c r="J168">
        <v>5101</v>
      </c>
      <c r="K168">
        <v>6617</v>
      </c>
      <c r="M168">
        <f>COUNTIF(F168, "*perempuan*")</f>
        <v>0</v>
      </c>
      <c r="N168" t="e">
        <f>FIND("HAM", F168)</f>
        <v>#VALUE!</v>
      </c>
      <c r="O168" t="e">
        <f>SEARCH("asasi",F168)</f>
        <v>#VALUE!</v>
      </c>
      <c r="Q168">
        <f t="shared" si="2"/>
        <v>0</v>
      </c>
    </row>
    <row r="169" spans="1:17" ht="28.8" x14ac:dyDescent="0.3">
      <c r="A169">
        <v>9.9116722086767795E+17</v>
      </c>
      <c r="B169" s="2" t="s">
        <v>1400</v>
      </c>
      <c r="C169" s="2" t="s">
        <v>1406</v>
      </c>
      <c r="D169" s="2" t="s">
        <v>1424</v>
      </c>
      <c r="E169" s="2" t="s">
        <v>1920</v>
      </c>
      <c r="F169" s="1" t="s">
        <v>494</v>
      </c>
      <c r="G169" s="1">
        <f>COUNTIF(F169, "*#*")</f>
        <v>0</v>
      </c>
      <c r="H169" s="1" t="e">
        <f>SEARCH(G$1,F169)</f>
        <v>#VALUE!</v>
      </c>
      <c r="I169" s="1" t="e">
        <f>MID(F169, H169-1, 25)</f>
        <v>#VALUE!</v>
      </c>
      <c r="J169">
        <v>5091</v>
      </c>
      <c r="K169">
        <v>13666</v>
      </c>
      <c r="L169">
        <f>COUNTIF(F169, "*@*")</f>
        <v>0</v>
      </c>
      <c r="M169">
        <f>COUNTIF(F169, "*perempuan*")</f>
        <v>0</v>
      </c>
      <c r="N169" t="e">
        <f>FIND("HAM", F169)</f>
        <v>#VALUE!</v>
      </c>
      <c r="O169" t="e">
        <f>SEARCH("asasi",F169)</f>
        <v>#VALUE!</v>
      </c>
      <c r="Q169">
        <f t="shared" si="2"/>
        <v>0</v>
      </c>
    </row>
    <row r="170" spans="1:17" ht="57.6" hidden="1" x14ac:dyDescent="0.3">
      <c r="A170">
        <v>9.3361125863651699E+17</v>
      </c>
      <c r="B170" s="2" t="s">
        <v>1447</v>
      </c>
      <c r="C170" s="2" t="s">
        <v>1486</v>
      </c>
      <c r="D170" s="2" t="s">
        <v>1995</v>
      </c>
      <c r="E170" s="2" t="s">
        <v>2031</v>
      </c>
      <c r="F170" s="1" t="s">
        <v>605</v>
      </c>
      <c r="G170" s="1">
        <f>COUNTIF(F170, "*#*")</f>
        <v>0</v>
      </c>
      <c r="H170" s="1" t="e">
        <f>SEARCH(G$1,F170)</f>
        <v>#VALUE!</v>
      </c>
      <c r="I170" s="1" t="e">
        <f>MID(F170, H170-1, 25)</f>
        <v>#VALUE!</v>
      </c>
      <c r="J170">
        <v>5078</v>
      </c>
      <c r="K170">
        <v>14109</v>
      </c>
      <c r="M170">
        <f>COUNTIF(F170, "*perempuan*")</f>
        <v>0</v>
      </c>
      <c r="N170" t="e">
        <f>FIND("HAM", F170)</f>
        <v>#VALUE!</v>
      </c>
      <c r="O170" t="e">
        <f>SEARCH("asasi",F170)</f>
        <v>#VALUE!</v>
      </c>
      <c r="Q170">
        <f t="shared" si="2"/>
        <v>0</v>
      </c>
    </row>
    <row r="171" spans="1:17" ht="115.2" x14ac:dyDescent="0.3">
      <c r="A171">
        <v>1.0393233559947E+18</v>
      </c>
      <c r="B171" s="2" t="s">
        <v>1486</v>
      </c>
      <c r="C171" s="2" t="s">
        <v>1493</v>
      </c>
      <c r="D171" s="2" t="s">
        <v>1424</v>
      </c>
      <c r="E171" s="2" t="s">
        <v>1682</v>
      </c>
      <c r="F171" s="1" t="s">
        <v>255</v>
      </c>
      <c r="G171" s="1">
        <f>COUNTIF(F171, "*#*")</f>
        <v>0</v>
      </c>
      <c r="H171" s="1" t="e">
        <f>SEARCH(G$1,F171)</f>
        <v>#VALUE!</v>
      </c>
      <c r="I171" s="1" t="e">
        <f>MID(F171, H171-1, 25)</f>
        <v>#VALUE!</v>
      </c>
      <c r="J171">
        <v>5029</v>
      </c>
      <c r="K171">
        <v>14194</v>
      </c>
      <c r="L171">
        <f>COUNTIF(F171, "*@*")</f>
        <v>0</v>
      </c>
      <c r="M171">
        <f>COUNTIF(F171, "*perempuan*")</f>
        <v>0</v>
      </c>
      <c r="N171" t="e">
        <f>FIND("HAM", F171)</f>
        <v>#VALUE!</v>
      </c>
      <c r="O171" t="e">
        <f>SEARCH("asasi",F171)</f>
        <v>#VALUE!</v>
      </c>
      <c r="Q171">
        <f t="shared" si="2"/>
        <v>0</v>
      </c>
    </row>
    <row r="172" spans="1:17" ht="43.2" x14ac:dyDescent="0.3">
      <c r="A172">
        <v>9.9152274485963904E+17</v>
      </c>
      <c r="B172" s="2" t="s">
        <v>1416</v>
      </c>
      <c r="C172" s="2" t="s">
        <v>1406</v>
      </c>
      <c r="D172" s="2" t="s">
        <v>1424</v>
      </c>
      <c r="E172" s="2" t="s">
        <v>1919</v>
      </c>
      <c r="F172" s="1" t="s">
        <v>493</v>
      </c>
      <c r="G172" s="1">
        <f>COUNTIF(F172, "*#*")</f>
        <v>0</v>
      </c>
      <c r="H172" s="1" t="e">
        <f>SEARCH(G$1,F172)</f>
        <v>#VALUE!</v>
      </c>
      <c r="I172" s="1" t="e">
        <f>MID(F172, H172-1, 25)</f>
        <v>#VALUE!</v>
      </c>
      <c r="J172">
        <v>5028</v>
      </c>
      <c r="K172">
        <v>13280</v>
      </c>
      <c r="L172">
        <f>COUNTIF(F172, "*@*")</f>
        <v>0</v>
      </c>
      <c r="M172">
        <f>COUNTIF(F172, "*perempuan*")</f>
        <v>0</v>
      </c>
      <c r="N172" t="e">
        <f>FIND("HAM", F172)</f>
        <v>#VALUE!</v>
      </c>
      <c r="O172" t="e">
        <f>SEARCH("asasi",F172)</f>
        <v>#VALUE!</v>
      </c>
      <c r="Q172">
        <f t="shared" si="2"/>
        <v>0</v>
      </c>
    </row>
    <row r="173" spans="1:17" ht="28.8" hidden="1" x14ac:dyDescent="0.3">
      <c r="A173">
        <v>8.3169467877270694E+17</v>
      </c>
      <c r="B173" s="2" t="s">
        <v>1472</v>
      </c>
      <c r="C173" s="2" t="s">
        <v>1416</v>
      </c>
      <c r="D173" s="2" t="s">
        <v>1995</v>
      </c>
      <c r="E173" s="2" t="s">
        <v>2166</v>
      </c>
      <c r="F173" s="1" t="s">
        <v>742</v>
      </c>
      <c r="G173" s="1">
        <f>COUNTIF(F173, "*#*")</f>
        <v>0</v>
      </c>
      <c r="H173" s="1" t="e">
        <f>SEARCH(G$1,F173)</f>
        <v>#VALUE!</v>
      </c>
      <c r="I173" s="1" t="e">
        <f>MID(F173, H173-1, 25)</f>
        <v>#VALUE!</v>
      </c>
      <c r="J173">
        <v>5027</v>
      </c>
      <c r="K173">
        <v>11383</v>
      </c>
      <c r="M173">
        <f>COUNTIF(F173, "*perempuan*")</f>
        <v>0</v>
      </c>
      <c r="N173" t="e">
        <f>FIND("HAM", F173)</f>
        <v>#VALUE!</v>
      </c>
      <c r="O173" t="e">
        <f>SEARCH("asasi",F173)</f>
        <v>#VALUE!</v>
      </c>
      <c r="Q173">
        <f t="shared" si="2"/>
        <v>0</v>
      </c>
    </row>
    <row r="174" spans="1:17" ht="86.4" hidden="1" x14ac:dyDescent="0.3">
      <c r="A174">
        <v>9.3692486083543398E+17</v>
      </c>
      <c r="B174" s="2" t="s">
        <v>1416</v>
      </c>
      <c r="C174" s="2" t="s">
        <v>1423</v>
      </c>
      <c r="D174" s="2" t="s">
        <v>1995</v>
      </c>
      <c r="E174" s="2" t="s">
        <v>2021</v>
      </c>
      <c r="F174" s="1" t="s">
        <v>595</v>
      </c>
      <c r="G174" s="1">
        <f>COUNTIF(F174, "*#*")</f>
        <v>0</v>
      </c>
      <c r="H174" s="1" t="e">
        <f>SEARCH(G$1,F174)</f>
        <v>#VALUE!</v>
      </c>
      <c r="I174" s="1" t="e">
        <f>MID(F174, H174-1, 25)</f>
        <v>#VALUE!</v>
      </c>
      <c r="J174">
        <v>5017</v>
      </c>
      <c r="K174">
        <v>12811</v>
      </c>
      <c r="M174">
        <f>COUNTIF(F174, "*perempuan*")</f>
        <v>0</v>
      </c>
      <c r="N174" t="e">
        <f>FIND("HAM", F174)</f>
        <v>#VALUE!</v>
      </c>
      <c r="O174" t="e">
        <f>SEARCH("asasi",F174)</f>
        <v>#VALUE!</v>
      </c>
      <c r="Q174">
        <f t="shared" si="2"/>
        <v>0</v>
      </c>
    </row>
    <row r="175" spans="1:17" ht="43.2" hidden="1" x14ac:dyDescent="0.3">
      <c r="A175">
        <v>8.3175761662803904E+17</v>
      </c>
      <c r="B175" s="2" t="s">
        <v>1472</v>
      </c>
      <c r="C175" s="2" t="s">
        <v>1416</v>
      </c>
      <c r="D175" s="2" t="s">
        <v>1995</v>
      </c>
      <c r="E175" s="2" t="s">
        <v>2165</v>
      </c>
      <c r="F175" s="1" t="s">
        <v>741</v>
      </c>
      <c r="G175" s="1">
        <f>COUNTIF(F175, "*#*")</f>
        <v>0</v>
      </c>
      <c r="H175" s="1" t="e">
        <f>SEARCH(G$1,F175)</f>
        <v>#VALUE!</v>
      </c>
      <c r="I175" s="1" t="e">
        <f>MID(F175, H175-1, 25)</f>
        <v>#VALUE!</v>
      </c>
      <c r="J175">
        <v>5009</v>
      </c>
      <c r="K175">
        <v>10308</v>
      </c>
      <c r="M175">
        <f>COUNTIF(F175, "*perempuan*")</f>
        <v>0</v>
      </c>
      <c r="N175" t="e">
        <f>FIND("HAM", F175)</f>
        <v>#VALUE!</v>
      </c>
      <c r="O175" t="e">
        <f>SEARCH("asasi",F175)</f>
        <v>#VALUE!</v>
      </c>
      <c r="Q175">
        <f t="shared" si="2"/>
        <v>0</v>
      </c>
    </row>
    <row r="176" spans="1:17" ht="72" x14ac:dyDescent="0.3">
      <c r="A176">
        <v>9.8501752313642496E+17</v>
      </c>
      <c r="B176" s="2" t="s">
        <v>1476</v>
      </c>
      <c r="C176" s="2" t="s">
        <v>1409</v>
      </c>
      <c r="D176" s="2" t="s">
        <v>1424</v>
      </c>
      <c r="E176" s="2" t="s">
        <v>1931</v>
      </c>
      <c r="F176" s="1" t="s">
        <v>505</v>
      </c>
      <c r="G176" s="1">
        <f>COUNTIF(F176, "*#*")</f>
        <v>0</v>
      </c>
      <c r="H176" s="1" t="e">
        <f>SEARCH(G$1,F176)</f>
        <v>#VALUE!</v>
      </c>
      <c r="I176" s="1" t="e">
        <f>MID(F176, H176-1, 25)</f>
        <v>#VALUE!</v>
      </c>
      <c r="J176">
        <v>4966</v>
      </c>
      <c r="K176">
        <v>13452</v>
      </c>
      <c r="L176">
        <f>COUNTIF(F176, "*@*")</f>
        <v>0</v>
      </c>
      <c r="M176">
        <f>COUNTIF(F176, "*perempuan*")</f>
        <v>0</v>
      </c>
      <c r="N176" t="e">
        <f>FIND("HAM", F176)</f>
        <v>#VALUE!</v>
      </c>
      <c r="O176" t="e">
        <f>SEARCH("asasi",F176)</f>
        <v>#VALUE!</v>
      </c>
      <c r="Q176">
        <f t="shared" si="2"/>
        <v>0</v>
      </c>
    </row>
    <row r="177" spans="1:17" ht="100.8" x14ac:dyDescent="0.3">
      <c r="A177">
        <v>1.0564308293695E+18</v>
      </c>
      <c r="B177" s="2" t="s">
        <v>1433</v>
      </c>
      <c r="C177" s="2" t="s">
        <v>1489</v>
      </c>
      <c r="D177" s="2" t="s">
        <v>1424</v>
      </c>
      <c r="E177" s="2" t="s">
        <v>1578</v>
      </c>
      <c r="F177" s="1" t="s">
        <v>150</v>
      </c>
      <c r="G177" s="1">
        <f>COUNTIF(F177, "*#*")</f>
        <v>0</v>
      </c>
      <c r="H177" s="1" t="e">
        <f>SEARCH(G$1,F177)</f>
        <v>#VALUE!</v>
      </c>
      <c r="I177" s="1" t="e">
        <f>MID(F177, H177-1, 25)</f>
        <v>#VALUE!</v>
      </c>
      <c r="J177">
        <v>4942</v>
      </c>
      <c r="K177">
        <v>11111</v>
      </c>
      <c r="L177">
        <f>COUNTIF(F177, "*@*")</f>
        <v>0</v>
      </c>
      <c r="M177">
        <f>COUNTIF(F177, "*perempuan*")</f>
        <v>0</v>
      </c>
      <c r="N177" t="e">
        <f>FIND("HAM", F177)</f>
        <v>#VALUE!</v>
      </c>
      <c r="O177" t="e">
        <f>SEARCH("asasi",F177)</f>
        <v>#VALUE!</v>
      </c>
      <c r="Q177">
        <f t="shared" si="2"/>
        <v>0</v>
      </c>
    </row>
    <row r="178" spans="1:17" ht="28.8" hidden="1" x14ac:dyDescent="0.3">
      <c r="A178">
        <v>8.85439172856528E+17</v>
      </c>
      <c r="B178" s="2" t="s">
        <v>1481</v>
      </c>
      <c r="C178" s="2" t="s">
        <v>1399</v>
      </c>
      <c r="D178" s="2" t="s">
        <v>1995</v>
      </c>
      <c r="E178" s="2" t="s">
        <v>2036</v>
      </c>
      <c r="F178" s="1" t="s">
        <v>669</v>
      </c>
      <c r="G178" s="1">
        <f>COUNTIF(F178, "*#*")</f>
        <v>0</v>
      </c>
      <c r="H178" s="1" t="e">
        <f>SEARCH(G$1,F178)</f>
        <v>#VALUE!</v>
      </c>
      <c r="I178" s="1" t="e">
        <f>MID(F178, H178-1, 25)</f>
        <v>#VALUE!</v>
      </c>
      <c r="J178">
        <v>4913</v>
      </c>
      <c r="K178">
        <v>11930</v>
      </c>
      <c r="M178">
        <f>COUNTIF(F178, "*perempuan*")</f>
        <v>0</v>
      </c>
      <c r="N178" t="e">
        <f>FIND("HAM", F178)</f>
        <v>#VALUE!</v>
      </c>
      <c r="O178" t="e">
        <f>SEARCH("asasi",F178)</f>
        <v>#VALUE!</v>
      </c>
      <c r="Q178">
        <f t="shared" si="2"/>
        <v>0</v>
      </c>
    </row>
    <row r="179" spans="1:17" ht="43.2" x14ac:dyDescent="0.3">
      <c r="A179">
        <v>9.4813771647400294E+17</v>
      </c>
      <c r="B179" s="2" t="s">
        <v>1416</v>
      </c>
      <c r="C179" s="2" t="s">
        <v>1400</v>
      </c>
      <c r="D179" s="2" t="s">
        <v>1424</v>
      </c>
      <c r="E179" s="2" t="s">
        <v>1993</v>
      </c>
      <c r="F179" s="1" t="s">
        <v>568</v>
      </c>
      <c r="G179" s="1">
        <f>COUNTIF(F179, "*#*")</f>
        <v>0</v>
      </c>
      <c r="H179" s="1" t="e">
        <f>SEARCH(G$1,F179)</f>
        <v>#VALUE!</v>
      </c>
      <c r="I179" s="1" t="e">
        <f>MID(F179, H179-1, 25)</f>
        <v>#VALUE!</v>
      </c>
      <c r="J179">
        <v>4893</v>
      </c>
      <c r="K179">
        <v>16046</v>
      </c>
      <c r="L179">
        <f>COUNTIF(F179, "*@*")</f>
        <v>0</v>
      </c>
      <c r="M179">
        <f>COUNTIF(F179, "*perempuan*")</f>
        <v>0</v>
      </c>
      <c r="N179" t="e">
        <f>FIND("HAM", F179)</f>
        <v>#VALUE!</v>
      </c>
      <c r="O179" t="e">
        <f>SEARCH("asasi",F179)</f>
        <v>#VALUE!</v>
      </c>
      <c r="Q179">
        <f t="shared" si="2"/>
        <v>0</v>
      </c>
    </row>
    <row r="180" spans="1:17" ht="100.8" x14ac:dyDescent="0.3">
      <c r="A180">
        <v>1.0320910199263601E+18</v>
      </c>
      <c r="B180" s="2" t="s">
        <v>1450</v>
      </c>
      <c r="C180" s="2" t="s">
        <v>1497</v>
      </c>
      <c r="D180" s="2" t="s">
        <v>1424</v>
      </c>
      <c r="E180" s="2" t="s">
        <v>1732</v>
      </c>
      <c r="F180" s="1" t="s">
        <v>305</v>
      </c>
      <c r="G180" s="1">
        <f>COUNTIF(F180, "*#*")</f>
        <v>0</v>
      </c>
      <c r="H180" s="1" t="e">
        <f>SEARCH(G$1,F180)</f>
        <v>#VALUE!</v>
      </c>
      <c r="I180" s="1" t="e">
        <f>MID(F180, H180-1, 25)</f>
        <v>#VALUE!</v>
      </c>
      <c r="J180">
        <v>4844</v>
      </c>
      <c r="K180">
        <v>15193</v>
      </c>
      <c r="L180">
        <f>COUNTIF(F180, "*@*")</f>
        <v>0</v>
      </c>
      <c r="M180">
        <f>COUNTIF(F180, "*perempuan*")</f>
        <v>0</v>
      </c>
      <c r="N180" t="e">
        <f>FIND("HAM", F180)</f>
        <v>#VALUE!</v>
      </c>
      <c r="O180" t="e">
        <f>SEARCH("asasi",F180)</f>
        <v>#VALUE!</v>
      </c>
      <c r="Q180">
        <f t="shared" si="2"/>
        <v>0</v>
      </c>
    </row>
    <row r="181" spans="1:17" ht="100.8" x14ac:dyDescent="0.3">
      <c r="A181">
        <v>1.04994164325042E+18</v>
      </c>
      <c r="B181" s="2" t="s">
        <v>1489</v>
      </c>
      <c r="C181" s="2" t="s">
        <v>1489</v>
      </c>
      <c r="D181" s="2" t="s">
        <v>1424</v>
      </c>
      <c r="E181" s="2" t="s">
        <v>1617</v>
      </c>
      <c r="F181" s="1" t="s">
        <v>189</v>
      </c>
      <c r="G181" s="1">
        <f>COUNTIF(F181, "*#*")</f>
        <v>0</v>
      </c>
      <c r="H181" s="1" t="e">
        <f>SEARCH(G$1,F181)</f>
        <v>#VALUE!</v>
      </c>
      <c r="I181" s="1" t="e">
        <f>MID(F181, H181-1, 25)</f>
        <v>#VALUE!</v>
      </c>
      <c r="J181">
        <v>4781</v>
      </c>
      <c r="K181">
        <v>15497</v>
      </c>
      <c r="L181">
        <f>COUNTIF(F181, "*@*")</f>
        <v>0</v>
      </c>
      <c r="M181">
        <f>COUNTIF(F181, "*perempuan*")</f>
        <v>0</v>
      </c>
      <c r="N181" t="e">
        <f>FIND("HAM", F181)</f>
        <v>#VALUE!</v>
      </c>
      <c r="O181" t="e">
        <f>SEARCH("asasi",F181)</f>
        <v>#VALUE!</v>
      </c>
      <c r="Q181">
        <f t="shared" si="2"/>
        <v>0</v>
      </c>
    </row>
    <row r="182" spans="1:17" ht="100.8" x14ac:dyDescent="0.3">
      <c r="A182">
        <v>1.03610827465794E+18</v>
      </c>
      <c r="B182" s="2" t="s">
        <v>1416</v>
      </c>
      <c r="C182" s="2" t="s">
        <v>1493</v>
      </c>
      <c r="D182" s="2" t="s">
        <v>1424</v>
      </c>
      <c r="E182" s="2" t="s">
        <v>1701</v>
      </c>
      <c r="F182" s="1" t="s">
        <v>274</v>
      </c>
      <c r="G182" s="1">
        <f>COUNTIF(F182, "*#*")</f>
        <v>0</v>
      </c>
      <c r="H182" s="1" t="e">
        <f>SEARCH(G$1,F182)</f>
        <v>#VALUE!</v>
      </c>
      <c r="I182" s="1" t="e">
        <f>MID(F182, H182-1, 25)</f>
        <v>#VALUE!</v>
      </c>
      <c r="J182">
        <v>4729</v>
      </c>
      <c r="K182">
        <v>13762</v>
      </c>
      <c r="L182">
        <f>COUNTIF(F182, "*@*")</f>
        <v>0</v>
      </c>
      <c r="M182">
        <f>COUNTIF(F182, "*perempuan*")</f>
        <v>0</v>
      </c>
      <c r="N182" t="e">
        <f>FIND("HAM", F182)</f>
        <v>#VALUE!</v>
      </c>
      <c r="O182" t="e">
        <f>SEARCH("asasi",F182)</f>
        <v>#VALUE!</v>
      </c>
      <c r="Q182">
        <f t="shared" si="2"/>
        <v>1</v>
      </c>
    </row>
    <row r="183" spans="1:17" ht="43.2" hidden="1" x14ac:dyDescent="0.3">
      <c r="A183">
        <v>7.2147325787930202E+17</v>
      </c>
      <c r="B183" s="2" t="s">
        <v>1468</v>
      </c>
      <c r="C183" s="2" t="s">
        <v>1409</v>
      </c>
      <c r="D183" s="2" t="s">
        <v>2220</v>
      </c>
      <c r="E183" s="2" t="s">
        <v>2482</v>
      </c>
      <c r="F183" s="1" t="s">
        <v>1061</v>
      </c>
      <c r="G183" s="1">
        <f>COUNTIF(F183, "*#*")</f>
        <v>0</v>
      </c>
      <c r="H183" s="1" t="e">
        <f>SEARCH(G$1,F183)</f>
        <v>#VALUE!</v>
      </c>
      <c r="I183" s="1" t="e">
        <f>MID(F183, H183-1, 25)</f>
        <v>#VALUE!</v>
      </c>
      <c r="J183">
        <v>4714</v>
      </c>
      <c r="K183">
        <v>6312</v>
      </c>
      <c r="M183">
        <f>COUNTIF(F183, "*perempuan*")</f>
        <v>0</v>
      </c>
      <c r="N183" t="e">
        <f>FIND("HAM", F183)</f>
        <v>#VALUE!</v>
      </c>
      <c r="O183" t="e">
        <f>SEARCH("asasi",F183)</f>
        <v>#VALUE!</v>
      </c>
      <c r="Q183">
        <f t="shared" si="2"/>
        <v>0</v>
      </c>
    </row>
    <row r="184" spans="1:17" ht="28.8" x14ac:dyDescent="0.3">
      <c r="A184">
        <v>1.0123460335635599E+18</v>
      </c>
      <c r="B184" s="2" t="s">
        <v>1433</v>
      </c>
      <c r="C184" s="2" t="s">
        <v>1404</v>
      </c>
      <c r="D184" s="2" t="s">
        <v>1424</v>
      </c>
      <c r="E184" s="2" t="s">
        <v>1848</v>
      </c>
      <c r="F184" s="1" t="s">
        <v>421</v>
      </c>
      <c r="G184" s="1">
        <f>COUNTIF(F184, "*#*")</f>
        <v>0</v>
      </c>
      <c r="H184" s="1" t="e">
        <f>SEARCH(G$1,F184)</f>
        <v>#VALUE!</v>
      </c>
      <c r="I184" s="1" t="e">
        <f>MID(F184, H184-1, 25)</f>
        <v>#VALUE!</v>
      </c>
      <c r="J184">
        <v>4713</v>
      </c>
      <c r="K184">
        <v>16672</v>
      </c>
      <c r="L184">
        <f>COUNTIF(F184, "*@*")</f>
        <v>0</v>
      </c>
      <c r="M184">
        <f>COUNTIF(F184, "*perempuan*")</f>
        <v>0</v>
      </c>
      <c r="N184" t="e">
        <f>FIND("HAM", F184)</f>
        <v>#VALUE!</v>
      </c>
      <c r="O184" t="e">
        <f>SEARCH("asasi",F184)</f>
        <v>#VALUE!</v>
      </c>
      <c r="Q184">
        <f t="shared" si="2"/>
        <v>0</v>
      </c>
    </row>
    <row r="185" spans="1:17" ht="115.2" x14ac:dyDescent="0.3">
      <c r="A185">
        <v>1.03171478169297E+18</v>
      </c>
      <c r="B185" s="2" t="s">
        <v>1454</v>
      </c>
      <c r="C185" s="2" t="s">
        <v>1497</v>
      </c>
      <c r="D185" s="2" t="s">
        <v>1424</v>
      </c>
      <c r="E185" s="2" t="s">
        <v>1735</v>
      </c>
      <c r="F185" s="1" t="s">
        <v>308</v>
      </c>
      <c r="G185" s="1">
        <f>COUNTIF(F185, "*#*")</f>
        <v>0</v>
      </c>
      <c r="H185" s="1" t="e">
        <f>SEARCH(G$1,F185)</f>
        <v>#VALUE!</v>
      </c>
      <c r="I185" s="1" t="e">
        <f>MID(F185, H185-1, 25)</f>
        <v>#VALUE!</v>
      </c>
      <c r="J185">
        <v>4693</v>
      </c>
      <c r="K185">
        <v>12539</v>
      </c>
      <c r="L185">
        <f>COUNTIF(F185, "*@*")</f>
        <v>0</v>
      </c>
      <c r="M185">
        <f>COUNTIF(F185, "*perempuan*")</f>
        <v>0</v>
      </c>
      <c r="N185" t="e">
        <f>FIND("HAM", F185)</f>
        <v>#VALUE!</v>
      </c>
      <c r="O185" t="e">
        <f>SEARCH("asasi",F185)</f>
        <v>#VALUE!</v>
      </c>
      <c r="Q185">
        <f t="shared" si="2"/>
        <v>1</v>
      </c>
    </row>
    <row r="186" spans="1:17" ht="100.8" x14ac:dyDescent="0.3">
      <c r="A186">
        <v>1.03877027358184E+18</v>
      </c>
      <c r="B186" s="2" t="s">
        <v>1493</v>
      </c>
      <c r="C186" s="2" t="s">
        <v>1493</v>
      </c>
      <c r="D186" s="2" t="s">
        <v>1424</v>
      </c>
      <c r="E186" s="2" t="s">
        <v>1686</v>
      </c>
      <c r="F186" s="1" t="s">
        <v>259</v>
      </c>
      <c r="G186" s="1">
        <f>COUNTIF(F186, "*#*")</f>
        <v>0</v>
      </c>
      <c r="H186" s="1" t="e">
        <f>SEARCH(G$1,F186)</f>
        <v>#VALUE!</v>
      </c>
      <c r="I186" s="1" t="e">
        <f>MID(F186, H186-1, 25)</f>
        <v>#VALUE!</v>
      </c>
      <c r="J186">
        <v>4629</v>
      </c>
      <c r="K186">
        <v>18309</v>
      </c>
      <c r="L186">
        <f>COUNTIF(F186, "*@*")</f>
        <v>0</v>
      </c>
      <c r="M186">
        <f>COUNTIF(F186, "*perempuan*")</f>
        <v>0</v>
      </c>
      <c r="N186" t="e">
        <f>FIND("HAM", F186)</f>
        <v>#VALUE!</v>
      </c>
      <c r="O186" t="e">
        <f>SEARCH("asasi",F186)</f>
        <v>#VALUE!</v>
      </c>
      <c r="Q186">
        <f t="shared" si="2"/>
        <v>0</v>
      </c>
    </row>
    <row r="187" spans="1:17" ht="43.2" hidden="1" x14ac:dyDescent="0.3">
      <c r="A187">
        <v>7.1658836799179904E+17</v>
      </c>
      <c r="B187" s="2" t="s">
        <v>1414</v>
      </c>
      <c r="C187" s="2" t="s">
        <v>1409</v>
      </c>
      <c r="D187" s="2" t="s">
        <v>2220</v>
      </c>
      <c r="E187" s="2" t="s">
        <v>1590</v>
      </c>
      <c r="F187" s="1" t="s">
        <v>1076</v>
      </c>
      <c r="G187" s="1">
        <f>COUNTIF(F187, "*#*")</f>
        <v>0</v>
      </c>
      <c r="H187" s="1" t="e">
        <f>SEARCH(G$1,F187)</f>
        <v>#VALUE!</v>
      </c>
      <c r="I187" s="1" t="e">
        <f>MID(F187, H187-1, 25)</f>
        <v>#VALUE!</v>
      </c>
      <c r="J187">
        <v>4609</v>
      </c>
      <c r="K187">
        <v>4749</v>
      </c>
      <c r="M187">
        <f>COUNTIF(F187, "*perempuan*")</f>
        <v>0</v>
      </c>
      <c r="N187" t="e">
        <f>FIND("HAM", F187)</f>
        <v>#VALUE!</v>
      </c>
      <c r="O187" t="e">
        <f>SEARCH("asasi",F187)</f>
        <v>#VALUE!</v>
      </c>
      <c r="Q187">
        <f t="shared" si="2"/>
        <v>0</v>
      </c>
    </row>
    <row r="188" spans="1:17" ht="86.4" hidden="1" x14ac:dyDescent="0.3">
      <c r="A188">
        <v>9.4020385361768397E+17</v>
      </c>
      <c r="B188" s="2" t="s">
        <v>1486</v>
      </c>
      <c r="C188" s="2" t="s">
        <v>1423</v>
      </c>
      <c r="D188" s="2" t="s">
        <v>1995</v>
      </c>
      <c r="E188" s="2" t="s">
        <v>2011</v>
      </c>
      <c r="F188" s="1" t="s">
        <v>585</v>
      </c>
      <c r="G188" s="1">
        <f>COUNTIF(F188, "*#*")</f>
        <v>0</v>
      </c>
      <c r="H188" s="1" t="e">
        <f>SEARCH(G$1,F188)</f>
        <v>#VALUE!</v>
      </c>
      <c r="I188" s="1" t="e">
        <f>MID(F188, H188-1, 25)</f>
        <v>#VALUE!</v>
      </c>
      <c r="J188">
        <v>4604</v>
      </c>
      <c r="K188">
        <v>10855</v>
      </c>
      <c r="M188">
        <f>COUNTIF(F188, "*perempuan*")</f>
        <v>0</v>
      </c>
      <c r="N188" t="e">
        <f>FIND("HAM", F188)</f>
        <v>#VALUE!</v>
      </c>
      <c r="O188" t="e">
        <f>SEARCH("asasi",F188)</f>
        <v>#VALUE!</v>
      </c>
      <c r="Q188">
        <f t="shared" si="2"/>
        <v>0</v>
      </c>
    </row>
    <row r="189" spans="1:17" ht="86.4" x14ac:dyDescent="0.3">
      <c r="A189">
        <v>1.01982363032093E+18</v>
      </c>
      <c r="B189" s="2" t="s">
        <v>1461</v>
      </c>
      <c r="C189" s="2" t="s">
        <v>1399</v>
      </c>
      <c r="D189" s="2" t="s">
        <v>1424</v>
      </c>
      <c r="E189" s="2" t="s">
        <v>1805</v>
      </c>
      <c r="F189" s="1" t="s">
        <v>378</v>
      </c>
      <c r="G189" s="1">
        <f>COUNTIF(F189, "*#*")</f>
        <v>0</v>
      </c>
      <c r="H189" s="1" t="e">
        <f>SEARCH(G$1,F189)</f>
        <v>#VALUE!</v>
      </c>
      <c r="I189" s="1" t="e">
        <f>MID(F189, H189-1, 25)</f>
        <v>#VALUE!</v>
      </c>
      <c r="J189">
        <v>4596</v>
      </c>
      <c r="K189">
        <v>17432</v>
      </c>
      <c r="L189">
        <f>COUNTIF(F189, "*@*")</f>
        <v>0</v>
      </c>
      <c r="M189">
        <f>COUNTIF(F189, "*perempuan*")</f>
        <v>0</v>
      </c>
      <c r="N189" t="e">
        <f>FIND("HAM", F189)</f>
        <v>#VALUE!</v>
      </c>
      <c r="O189" t="e">
        <f>SEARCH("asasi",F189)</f>
        <v>#VALUE!</v>
      </c>
      <c r="Q189">
        <f t="shared" si="2"/>
        <v>0</v>
      </c>
    </row>
    <row r="190" spans="1:17" ht="57.6" x14ac:dyDescent="0.3">
      <c r="A190">
        <v>9.4766701170169395E+17</v>
      </c>
      <c r="B190" s="2" t="s">
        <v>1400</v>
      </c>
      <c r="C190" s="2" t="s">
        <v>1400</v>
      </c>
      <c r="D190" s="2" t="s">
        <v>1424</v>
      </c>
      <c r="E190" s="2" t="s">
        <v>1994</v>
      </c>
      <c r="F190" s="1" t="s">
        <v>569</v>
      </c>
      <c r="G190" s="1">
        <f>COUNTIF(F190, "*#*")</f>
        <v>0</v>
      </c>
      <c r="H190" s="1" t="e">
        <f>SEARCH(G$1,F190)</f>
        <v>#VALUE!</v>
      </c>
      <c r="I190" s="1" t="e">
        <f>MID(F190, H190-1, 25)</f>
        <v>#VALUE!</v>
      </c>
      <c r="J190">
        <v>4595</v>
      </c>
      <c r="K190">
        <v>15266</v>
      </c>
      <c r="L190">
        <f>COUNTIF(F190, "*@*")</f>
        <v>0</v>
      </c>
      <c r="M190">
        <f>COUNTIF(F190, "*perempuan*")</f>
        <v>0</v>
      </c>
      <c r="N190" t="e">
        <f>FIND("HAM", F190)</f>
        <v>#VALUE!</v>
      </c>
      <c r="O190" t="e">
        <f>SEARCH("asasi",F190)</f>
        <v>#VALUE!</v>
      </c>
      <c r="Q190">
        <f t="shared" si="2"/>
        <v>0</v>
      </c>
    </row>
    <row r="191" spans="1:17" ht="43.2" x14ac:dyDescent="0.3">
      <c r="A191">
        <v>1.00247904891883E+18</v>
      </c>
      <c r="B191" s="2" t="s">
        <v>1400</v>
      </c>
      <c r="C191" s="2" t="s">
        <v>1404</v>
      </c>
      <c r="D191" s="2" t="s">
        <v>1424</v>
      </c>
      <c r="E191" s="2" t="s">
        <v>1881</v>
      </c>
      <c r="F191" s="1" t="s">
        <v>455</v>
      </c>
      <c r="G191" s="1">
        <f>COUNTIF(F191, "*#*")</f>
        <v>0</v>
      </c>
      <c r="H191" s="1" t="e">
        <f>SEARCH(G$1,F191)</f>
        <v>#VALUE!</v>
      </c>
      <c r="I191" s="1" t="e">
        <f>MID(F191, H191-1, 25)</f>
        <v>#VALUE!</v>
      </c>
      <c r="J191">
        <v>4554</v>
      </c>
      <c r="K191">
        <v>11797</v>
      </c>
      <c r="L191">
        <f>COUNTIF(F191, "*@*")</f>
        <v>0</v>
      </c>
      <c r="M191">
        <f>COUNTIF(F191, "*perempuan*")</f>
        <v>0</v>
      </c>
      <c r="N191" t="e">
        <f>FIND("HAM", F191)</f>
        <v>#VALUE!</v>
      </c>
      <c r="O191" t="e">
        <f>SEARCH("asasi",F191)</f>
        <v>#VALUE!</v>
      </c>
      <c r="Q191">
        <f t="shared" si="2"/>
        <v>0</v>
      </c>
    </row>
    <row r="192" spans="1:17" ht="43.2" hidden="1" x14ac:dyDescent="0.3">
      <c r="A192">
        <v>8.8899353557104998E+17</v>
      </c>
      <c r="B192" s="2" t="s">
        <v>1447</v>
      </c>
      <c r="C192" s="2" t="s">
        <v>1399</v>
      </c>
      <c r="D192" s="2" t="s">
        <v>1995</v>
      </c>
      <c r="E192" s="2" t="s">
        <v>2089</v>
      </c>
      <c r="F192" s="1" t="s">
        <v>664</v>
      </c>
      <c r="G192" s="1">
        <f>COUNTIF(F192, "*#*")</f>
        <v>0</v>
      </c>
      <c r="H192" s="1" t="e">
        <f>SEARCH(G$1,F192)</f>
        <v>#VALUE!</v>
      </c>
      <c r="I192" s="1" t="e">
        <f>MID(F192, H192-1, 25)</f>
        <v>#VALUE!</v>
      </c>
      <c r="J192">
        <v>4510</v>
      </c>
      <c r="K192">
        <v>11178</v>
      </c>
      <c r="M192">
        <f>COUNTIF(F192, "*perempuan*")</f>
        <v>0</v>
      </c>
      <c r="N192" t="e">
        <f>FIND("HAM", F192)</f>
        <v>#VALUE!</v>
      </c>
      <c r="O192" t="e">
        <f>SEARCH("asasi",F192)</f>
        <v>#VALUE!</v>
      </c>
      <c r="Q192">
        <f t="shared" si="2"/>
        <v>0</v>
      </c>
    </row>
    <row r="193" spans="1:17" ht="86.4" x14ac:dyDescent="0.3">
      <c r="A193">
        <v>9.9813440115736102E+17</v>
      </c>
      <c r="B193" s="2" t="s">
        <v>1458</v>
      </c>
      <c r="C193" s="2" t="s">
        <v>1406</v>
      </c>
      <c r="D193" s="2" t="s">
        <v>1424</v>
      </c>
      <c r="E193" s="2" t="s">
        <v>1892</v>
      </c>
      <c r="F193" s="1" t="s">
        <v>466</v>
      </c>
      <c r="G193" s="1">
        <f>COUNTIF(F193, "*#*")</f>
        <v>0</v>
      </c>
      <c r="H193" s="1" t="e">
        <f>SEARCH(G$1,F193)</f>
        <v>#VALUE!</v>
      </c>
      <c r="I193" s="1" t="e">
        <f>MID(F193, H193-1, 25)</f>
        <v>#VALUE!</v>
      </c>
      <c r="J193">
        <v>4498</v>
      </c>
      <c r="K193">
        <v>13788</v>
      </c>
      <c r="L193">
        <f>COUNTIF(F193, "*@*")</f>
        <v>0</v>
      </c>
      <c r="M193">
        <f>COUNTIF(F193, "*perempuan*")</f>
        <v>0</v>
      </c>
      <c r="N193" t="e">
        <f>FIND("HAM", F193)</f>
        <v>#VALUE!</v>
      </c>
      <c r="O193" t="e">
        <f>SEARCH("asasi",F193)</f>
        <v>#VALUE!</v>
      </c>
      <c r="Q193">
        <f t="shared" si="2"/>
        <v>0</v>
      </c>
    </row>
    <row r="194" spans="1:17" ht="86.4" x14ac:dyDescent="0.3">
      <c r="A194">
        <v>1.0536545438823E+18</v>
      </c>
      <c r="B194" s="2" t="s">
        <v>1458</v>
      </c>
      <c r="C194" s="2" t="s">
        <v>1489</v>
      </c>
      <c r="D194" s="2" t="s">
        <v>1424</v>
      </c>
      <c r="E194" s="2" t="s">
        <v>1593</v>
      </c>
      <c r="F194" s="1" t="s">
        <v>165</v>
      </c>
      <c r="G194" s="1">
        <f>COUNTIF(F194, "*#*")</f>
        <v>0</v>
      </c>
      <c r="H194" s="1" t="e">
        <f>SEARCH(G$1,F194)</f>
        <v>#VALUE!</v>
      </c>
      <c r="I194" s="1" t="e">
        <f>MID(F194, H194-1, 25)</f>
        <v>#VALUE!</v>
      </c>
      <c r="J194">
        <v>4494</v>
      </c>
      <c r="K194">
        <v>13822</v>
      </c>
      <c r="L194">
        <f>COUNTIF(F194, "*@*")</f>
        <v>0</v>
      </c>
      <c r="M194">
        <f>COUNTIF(F194, "*perempuan*")</f>
        <v>0</v>
      </c>
      <c r="N194" t="e">
        <f>FIND("HAM", F194)</f>
        <v>#VALUE!</v>
      </c>
      <c r="O194" t="e">
        <f>SEARCH("asasi",F194)</f>
        <v>#VALUE!</v>
      </c>
      <c r="Q194">
        <f t="shared" si="2"/>
        <v>0</v>
      </c>
    </row>
    <row r="195" spans="1:17" ht="86.4" x14ac:dyDescent="0.3">
      <c r="A195">
        <v>1.02450977314267E+18</v>
      </c>
      <c r="B195" s="2" t="s">
        <v>1400</v>
      </c>
      <c r="C195" s="2" t="s">
        <v>1497</v>
      </c>
      <c r="D195" s="2" t="s">
        <v>1424</v>
      </c>
      <c r="E195" s="2" t="s">
        <v>1783</v>
      </c>
      <c r="F195" s="1" t="s">
        <v>356</v>
      </c>
      <c r="G195" s="1">
        <f>COUNTIF(F195, "*#*")</f>
        <v>0</v>
      </c>
      <c r="H195" s="1" t="e">
        <f>SEARCH(G$1,F195)</f>
        <v>#VALUE!</v>
      </c>
      <c r="I195" s="1" t="e">
        <f>MID(F195, H195-1, 25)</f>
        <v>#VALUE!</v>
      </c>
      <c r="J195">
        <v>4490</v>
      </c>
      <c r="K195">
        <v>19075</v>
      </c>
      <c r="L195">
        <f>COUNTIF(F195, "*@*")</f>
        <v>0</v>
      </c>
      <c r="M195">
        <f>COUNTIF(F195, "*perempuan*")</f>
        <v>0</v>
      </c>
      <c r="N195" t="e">
        <f>FIND("HAM", F195)</f>
        <v>#VALUE!</v>
      </c>
      <c r="O195" t="e">
        <f>SEARCH("asasi",F195)</f>
        <v>#VALUE!</v>
      </c>
      <c r="Q195">
        <f t="shared" si="2"/>
        <v>0</v>
      </c>
    </row>
    <row r="196" spans="1:17" ht="43.2" hidden="1" x14ac:dyDescent="0.3">
      <c r="A196">
        <v>8.3695936638951002E+17</v>
      </c>
      <c r="B196" s="2" t="s">
        <v>1400</v>
      </c>
      <c r="C196" s="2" t="s">
        <v>1414</v>
      </c>
      <c r="D196" s="2" t="s">
        <v>1995</v>
      </c>
      <c r="E196" s="2" t="s">
        <v>2139</v>
      </c>
      <c r="F196" s="1" t="s">
        <v>715</v>
      </c>
      <c r="G196" s="1">
        <f>COUNTIF(F196, "*#*")</f>
        <v>0</v>
      </c>
      <c r="H196" s="1" t="e">
        <f>SEARCH(G$1,F196)</f>
        <v>#VALUE!</v>
      </c>
      <c r="I196" s="1" t="e">
        <f>MID(F196, H196-1, 25)</f>
        <v>#VALUE!</v>
      </c>
      <c r="J196">
        <v>4487</v>
      </c>
      <c r="K196">
        <v>10303</v>
      </c>
      <c r="M196">
        <f>COUNTIF(F196, "*perempuan*")</f>
        <v>0</v>
      </c>
      <c r="N196" t="e">
        <f>FIND("HAM", F196)</f>
        <v>#VALUE!</v>
      </c>
      <c r="O196" t="e">
        <f>SEARCH("asasi",F196)</f>
        <v>#VALUE!</v>
      </c>
      <c r="Q196">
        <f t="shared" ref="Q196:Q259" si="3">COUNTIF(F196, "*Asian Games*")</f>
        <v>0</v>
      </c>
    </row>
    <row r="197" spans="1:17" ht="115.2" hidden="1" x14ac:dyDescent="0.3">
      <c r="A197">
        <v>1.08100384812938E+18</v>
      </c>
      <c r="B197" s="2" t="s">
        <v>1409</v>
      </c>
      <c r="C197" s="2" t="s">
        <v>1400</v>
      </c>
      <c r="D197" s="2" t="s">
        <v>1401</v>
      </c>
      <c r="E197" s="2" t="s">
        <v>1413</v>
      </c>
      <c r="F197" s="1" t="s">
        <v>12</v>
      </c>
      <c r="G197" s="1">
        <f>COUNTIF(F197, "*#*")</f>
        <v>0</v>
      </c>
      <c r="H197" s="1" t="e">
        <f>SEARCH(G$1,F197)</f>
        <v>#VALUE!</v>
      </c>
      <c r="I197" s="1" t="e">
        <f>MID(F197, H197-1, 25)</f>
        <v>#VALUE!</v>
      </c>
      <c r="J197">
        <v>4457</v>
      </c>
      <c r="K197">
        <v>19432</v>
      </c>
      <c r="L197">
        <f>COUNTIF(F197, "*@*")</f>
        <v>0</v>
      </c>
      <c r="M197">
        <f>COUNTIF(F197, "*perempuan*")</f>
        <v>0</v>
      </c>
      <c r="N197" t="e">
        <f>FIND("HAM", F197)</f>
        <v>#VALUE!</v>
      </c>
      <c r="O197" t="e">
        <f>SEARCH("asasi",F197)</f>
        <v>#VALUE!</v>
      </c>
      <c r="Q197">
        <f t="shared" si="3"/>
        <v>0</v>
      </c>
    </row>
    <row r="198" spans="1:17" ht="86.4" x14ac:dyDescent="0.3">
      <c r="A198">
        <v>1.07346809040959E+18</v>
      </c>
      <c r="B198" s="2" t="s">
        <v>1476</v>
      </c>
      <c r="C198" s="2" t="s">
        <v>1423</v>
      </c>
      <c r="D198" s="2" t="s">
        <v>1424</v>
      </c>
      <c r="E198" s="2" t="s">
        <v>1479</v>
      </c>
      <c r="F198" s="1" t="s">
        <v>57</v>
      </c>
      <c r="G198" s="1">
        <f>COUNTIF(F198, "*#*")</f>
        <v>1</v>
      </c>
      <c r="H198" s="1">
        <f>SEARCH(G$1,F198)</f>
        <v>187</v>
      </c>
      <c r="I198" s="1" t="str">
        <f>MID(F198, H198-1, 25)</f>
        <v xml:space="preserve"> #MulaiDariDesa. https://</v>
      </c>
      <c r="J198">
        <v>4442</v>
      </c>
      <c r="K198">
        <v>12910</v>
      </c>
      <c r="L198">
        <f>COUNTIF(F198, "*@*")</f>
        <v>0</v>
      </c>
      <c r="M198">
        <f>COUNTIF(F198, "*perempuan*")</f>
        <v>0</v>
      </c>
      <c r="N198" t="e">
        <f>FIND("HAM", F198)</f>
        <v>#VALUE!</v>
      </c>
      <c r="O198" t="e">
        <f>SEARCH("asasi",F198)</f>
        <v>#VALUE!</v>
      </c>
      <c r="Q198">
        <f t="shared" si="3"/>
        <v>0</v>
      </c>
    </row>
    <row r="199" spans="1:17" ht="86.4" x14ac:dyDescent="0.3">
      <c r="A199">
        <v>1.07961785972089E+18</v>
      </c>
      <c r="B199" s="2" t="s">
        <v>1422</v>
      </c>
      <c r="C199" s="2" t="s">
        <v>1423</v>
      </c>
      <c r="D199" s="2" t="s">
        <v>1424</v>
      </c>
      <c r="E199" s="2" t="s">
        <v>1425</v>
      </c>
      <c r="F199" s="1" t="s">
        <v>19</v>
      </c>
      <c r="G199" s="1">
        <f>COUNTIF(F199, "*#*")</f>
        <v>0</v>
      </c>
      <c r="H199" s="1" t="e">
        <f>SEARCH(G$1,F199)</f>
        <v>#VALUE!</v>
      </c>
      <c r="I199" s="1" t="e">
        <f>MID(F199, H199-1, 25)</f>
        <v>#VALUE!</v>
      </c>
      <c r="J199">
        <v>4436</v>
      </c>
      <c r="K199">
        <v>16889</v>
      </c>
      <c r="L199">
        <f>COUNTIF(F199, "*@*")</f>
        <v>0</v>
      </c>
      <c r="M199">
        <f>COUNTIF(F199, "*perempuan*")</f>
        <v>0</v>
      </c>
      <c r="N199" t="e">
        <f>FIND("HAM", F199)</f>
        <v>#VALUE!</v>
      </c>
      <c r="O199" t="e">
        <f>SEARCH("asasi",F199)</f>
        <v>#VALUE!</v>
      </c>
      <c r="Q199">
        <f t="shared" si="3"/>
        <v>0</v>
      </c>
    </row>
    <row r="200" spans="1:17" ht="86.4" x14ac:dyDescent="0.3">
      <c r="A200">
        <v>9.9953880332371494E+17</v>
      </c>
      <c r="B200" s="2" t="s">
        <v>1443</v>
      </c>
      <c r="C200" s="2" t="s">
        <v>1406</v>
      </c>
      <c r="D200" s="2" t="s">
        <v>1424</v>
      </c>
      <c r="E200" s="2" t="s">
        <v>1890</v>
      </c>
      <c r="F200" s="1" t="s">
        <v>464</v>
      </c>
      <c r="G200" s="1">
        <f>COUNTIF(F200, "*#*")</f>
        <v>0</v>
      </c>
      <c r="H200" s="1" t="e">
        <f>SEARCH(G$1,F200)</f>
        <v>#VALUE!</v>
      </c>
      <c r="I200" s="1" t="e">
        <f>MID(F200, H200-1, 25)</f>
        <v>#VALUE!</v>
      </c>
      <c r="J200">
        <v>4432</v>
      </c>
      <c r="K200">
        <v>14534</v>
      </c>
      <c r="L200">
        <f>COUNTIF(F200, "*@*")</f>
        <v>0</v>
      </c>
      <c r="M200">
        <f>COUNTIF(F200, "*perempuan*")</f>
        <v>0</v>
      </c>
      <c r="N200" t="e">
        <f>FIND("HAM", F200)</f>
        <v>#VALUE!</v>
      </c>
      <c r="O200" t="e">
        <f>SEARCH("asasi",F200)</f>
        <v>#VALUE!</v>
      </c>
      <c r="Q200">
        <f t="shared" si="3"/>
        <v>0</v>
      </c>
    </row>
    <row r="201" spans="1:17" ht="43.2" hidden="1" x14ac:dyDescent="0.3">
      <c r="A201">
        <v>8.1001068949853299E+17</v>
      </c>
      <c r="B201" s="2" t="s">
        <v>1540</v>
      </c>
      <c r="C201" s="2" t="s">
        <v>1423</v>
      </c>
      <c r="D201" s="2" t="s">
        <v>2220</v>
      </c>
      <c r="E201" s="2" t="s">
        <v>2248</v>
      </c>
      <c r="F201" s="1" t="s">
        <v>824</v>
      </c>
      <c r="G201" s="1">
        <f>COUNTIF(F201, "*#*")</f>
        <v>0</v>
      </c>
      <c r="H201" s="1" t="e">
        <f>SEARCH(G$1,F201)</f>
        <v>#VALUE!</v>
      </c>
      <c r="I201" s="1" t="e">
        <f>MID(F201, H201-1, 25)</f>
        <v>#VALUE!</v>
      </c>
      <c r="J201">
        <v>4428</v>
      </c>
      <c r="K201">
        <v>5836</v>
      </c>
      <c r="M201">
        <f>COUNTIF(F201, "*perempuan*")</f>
        <v>0</v>
      </c>
      <c r="N201" t="e">
        <f>FIND("HAM", F201)</f>
        <v>#VALUE!</v>
      </c>
      <c r="O201" t="e">
        <f>SEARCH("asasi",F201)</f>
        <v>#VALUE!</v>
      </c>
      <c r="Q201">
        <f t="shared" si="3"/>
        <v>0</v>
      </c>
    </row>
    <row r="202" spans="1:17" ht="72" hidden="1" x14ac:dyDescent="0.3">
      <c r="A202">
        <v>9.3472445953292595E+17</v>
      </c>
      <c r="B202" s="2" t="s">
        <v>1437</v>
      </c>
      <c r="C202" s="2" t="s">
        <v>1486</v>
      </c>
      <c r="D202" s="2" t="s">
        <v>1995</v>
      </c>
      <c r="E202" s="2" t="s">
        <v>2026</v>
      </c>
      <c r="F202" s="1" t="s">
        <v>600</v>
      </c>
      <c r="G202" s="1">
        <f>COUNTIF(F202, "*#*")</f>
        <v>0</v>
      </c>
      <c r="H202" s="1" t="e">
        <f>SEARCH(G$1,F202)</f>
        <v>#VALUE!</v>
      </c>
      <c r="I202" s="1" t="e">
        <f>MID(F202, H202-1, 25)</f>
        <v>#VALUE!</v>
      </c>
      <c r="J202">
        <v>4426</v>
      </c>
      <c r="K202">
        <v>17154</v>
      </c>
      <c r="M202">
        <f>COUNTIF(F202, "*perempuan*")</f>
        <v>0</v>
      </c>
      <c r="N202" t="e">
        <f>FIND("HAM", F202)</f>
        <v>#VALUE!</v>
      </c>
      <c r="O202" t="e">
        <f>SEARCH("asasi",F202)</f>
        <v>#VALUE!</v>
      </c>
      <c r="Q202">
        <f t="shared" si="3"/>
        <v>0</v>
      </c>
    </row>
    <row r="203" spans="1:17" ht="43.2" hidden="1" x14ac:dyDescent="0.3">
      <c r="A203">
        <v>6.8799721255554202E+17</v>
      </c>
      <c r="B203" s="2" t="s">
        <v>1472</v>
      </c>
      <c r="C203" s="2" t="s">
        <v>1400</v>
      </c>
      <c r="D203" s="2" t="s">
        <v>2220</v>
      </c>
      <c r="E203" s="2" t="s">
        <v>2585</v>
      </c>
      <c r="F203" s="1" t="s">
        <v>1167</v>
      </c>
      <c r="G203" s="1">
        <f>COUNTIF(F203, "*#*")</f>
        <v>0</v>
      </c>
      <c r="H203" s="1" t="e">
        <f>SEARCH(G$1,F203)</f>
        <v>#VALUE!</v>
      </c>
      <c r="I203" s="1" t="e">
        <f>MID(F203, H203-1, 25)</f>
        <v>#VALUE!</v>
      </c>
      <c r="J203">
        <v>4426</v>
      </c>
      <c r="K203">
        <v>4693</v>
      </c>
      <c r="M203">
        <f>COUNTIF(F203, "*perempuan*")</f>
        <v>0</v>
      </c>
      <c r="N203" t="e">
        <f>FIND("HAM", F203)</f>
        <v>#VALUE!</v>
      </c>
      <c r="O203" t="e">
        <f>SEARCH("asasi",F203)</f>
        <v>#VALUE!</v>
      </c>
      <c r="Q203">
        <f t="shared" si="3"/>
        <v>0</v>
      </c>
    </row>
    <row r="204" spans="1:17" ht="57.6" hidden="1" x14ac:dyDescent="0.3">
      <c r="A204">
        <v>9.0533642704231603E+17</v>
      </c>
      <c r="B204" s="2" t="s">
        <v>1404</v>
      </c>
      <c r="C204" s="2" t="s">
        <v>1493</v>
      </c>
      <c r="D204" s="2" t="s">
        <v>1995</v>
      </c>
      <c r="E204" s="2" t="s">
        <v>2063</v>
      </c>
      <c r="F204" s="1" t="s">
        <v>638</v>
      </c>
      <c r="G204" s="1">
        <f>COUNTIF(F204, "*#*")</f>
        <v>0</v>
      </c>
      <c r="H204" s="1" t="e">
        <f>SEARCH(G$1,F204)</f>
        <v>#VALUE!</v>
      </c>
      <c r="I204" s="1" t="e">
        <f>MID(F204, H204-1, 25)</f>
        <v>#VALUE!</v>
      </c>
      <c r="J204">
        <v>4423</v>
      </c>
      <c r="K204">
        <v>13199</v>
      </c>
      <c r="M204">
        <f>COUNTIF(F204, "*perempuan*")</f>
        <v>0</v>
      </c>
      <c r="N204" t="e">
        <f>FIND("HAM", F204)</f>
        <v>#VALUE!</v>
      </c>
      <c r="O204" t="e">
        <f>SEARCH("asasi",F204)</f>
        <v>#VALUE!</v>
      </c>
      <c r="Q204">
        <f t="shared" si="3"/>
        <v>0</v>
      </c>
    </row>
    <row r="205" spans="1:17" ht="100.8" x14ac:dyDescent="0.3">
      <c r="A205">
        <v>1.0106988305751601E+18</v>
      </c>
      <c r="B205" s="2" t="s">
        <v>1443</v>
      </c>
      <c r="C205" s="2" t="s">
        <v>1404</v>
      </c>
      <c r="D205" s="2" t="s">
        <v>1424</v>
      </c>
      <c r="E205" s="2" t="s">
        <v>1591</v>
      </c>
      <c r="F205" s="1" t="s">
        <v>428</v>
      </c>
      <c r="G205" s="1">
        <f>COUNTIF(F205, "*#*")</f>
        <v>0</v>
      </c>
      <c r="H205" s="1" t="e">
        <f>SEARCH(G$1,F205)</f>
        <v>#VALUE!</v>
      </c>
      <c r="I205" s="1" t="e">
        <f>MID(F205, H205-1, 25)</f>
        <v>#VALUE!</v>
      </c>
      <c r="J205">
        <v>4405</v>
      </c>
      <c r="K205">
        <v>11188</v>
      </c>
      <c r="L205">
        <f>COUNTIF(F205, "*@*")</f>
        <v>0</v>
      </c>
      <c r="M205">
        <f>COUNTIF(F205, "*perempuan*")</f>
        <v>0</v>
      </c>
      <c r="N205" t="e">
        <f>FIND("HAM", F205)</f>
        <v>#VALUE!</v>
      </c>
      <c r="O205" t="e">
        <f>SEARCH("asasi",F205)</f>
        <v>#VALUE!</v>
      </c>
      <c r="Q205">
        <f t="shared" si="3"/>
        <v>0</v>
      </c>
    </row>
    <row r="206" spans="1:17" ht="86.4" x14ac:dyDescent="0.3">
      <c r="A206">
        <v>1.06011422264065E+18</v>
      </c>
      <c r="B206" s="2" t="s">
        <v>1399</v>
      </c>
      <c r="C206" s="2" t="s">
        <v>1486</v>
      </c>
      <c r="D206" s="2" t="s">
        <v>1424</v>
      </c>
      <c r="E206" s="2" t="s">
        <v>1561</v>
      </c>
      <c r="F206" s="1" t="s">
        <v>133</v>
      </c>
      <c r="G206" s="1">
        <f>COUNTIF(F206, "*#*")</f>
        <v>0</v>
      </c>
      <c r="H206" s="1" t="e">
        <f>SEARCH(G$1,F206)</f>
        <v>#VALUE!</v>
      </c>
      <c r="I206" s="1" t="e">
        <f>MID(F206, H206-1, 25)</f>
        <v>#VALUE!</v>
      </c>
      <c r="J206">
        <v>4379</v>
      </c>
      <c r="K206">
        <v>15396</v>
      </c>
      <c r="L206">
        <f>COUNTIF(F206, "*@*")</f>
        <v>0</v>
      </c>
      <c r="M206">
        <f>COUNTIF(F206, "*perempuan*")</f>
        <v>0</v>
      </c>
      <c r="N206" t="e">
        <f>FIND("HAM", F206)</f>
        <v>#VALUE!</v>
      </c>
      <c r="O206" t="e">
        <f>SEARCH("asasi",F206)</f>
        <v>#VALUE!</v>
      </c>
      <c r="Q206">
        <f t="shared" si="3"/>
        <v>0</v>
      </c>
    </row>
    <row r="207" spans="1:17" ht="115.2" x14ac:dyDescent="0.3">
      <c r="A207">
        <v>1.0263141882709199E+18</v>
      </c>
      <c r="B207" s="2" t="s">
        <v>1404</v>
      </c>
      <c r="C207" s="2" t="s">
        <v>1497</v>
      </c>
      <c r="D207" s="2" t="s">
        <v>1424</v>
      </c>
      <c r="E207" s="2" t="s">
        <v>1773</v>
      </c>
      <c r="F207" s="1" t="s">
        <v>346</v>
      </c>
      <c r="G207" s="1">
        <f>COUNTIF(F207, "*#*")</f>
        <v>0</v>
      </c>
      <c r="H207" s="1" t="e">
        <f>SEARCH(G$1,F207)</f>
        <v>#VALUE!</v>
      </c>
      <c r="I207" s="1" t="e">
        <f>MID(F207, H207-1, 25)</f>
        <v>#VALUE!</v>
      </c>
      <c r="J207">
        <v>4369</v>
      </c>
      <c r="K207">
        <v>12252</v>
      </c>
      <c r="L207">
        <f>COUNTIF(F207, "*@*")</f>
        <v>0</v>
      </c>
      <c r="M207">
        <f>COUNTIF(F207, "*perempuan*")</f>
        <v>0</v>
      </c>
      <c r="N207" t="e">
        <f>FIND("HAM", F207)</f>
        <v>#VALUE!</v>
      </c>
      <c r="O207" t="e">
        <f>SEARCH("asasi",F207)</f>
        <v>#VALUE!</v>
      </c>
      <c r="Q207">
        <f t="shared" si="3"/>
        <v>0</v>
      </c>
    </row>
    <row r="208" spans="1:17" ht="28.8" hidden="1" x14ac:dyDescent="0.3">
      <c r="A208">
        <v>8.6248492825602406E+17</v>
      </c>
      <c r="B208" s="2" t="s">
        <v>1486</v>
      </c>
      <c r="C208" s="2" t="s">
        <v>1406</v>
      </c>
      <c r="D208" s="2" t="s">
        <v>1995</v>
      </c>
      <c r="E208" s="2" t="s">
        <v>2112</v>
      </c>
      <c r="F208" s="1" t="s">
        <v>688</v>
      </c>
      <c r="G208" s="1">
        <f>COUNTIF(F208, "*#*")</f>
        <v>0</v>
      </c>
      <c r="H208" s="1" t="e">
        <f>SEARCH(G$1,F208)</f>
        <v>#VALUE!</v>
      </c>
      <c r="I208" s="1" t="e">
        <f>MID(F208, H208-1, 25)</f>
        <v>#VALUE!</v>
      </c>
      <c r="J208">
        <v>4340</v>
      </c>
      <c r="K208">
        <v>9890</v>
      </c>
      <c r="M208">
        <f>COUNTIF(F208, "*perempuan*")</f>
        <v>0</v>
      </c>
      <c r="N208" t="e">
        <f>FIND("HAM", F208)</f>
        <v>#VALUE!</v>
      </c>
      <c r="O208" t="e">
        <f>SEARCH("asasi",F208)</f>
        <v>#VALUE!</v>
      </c>
      <c r="Q208">
        <f t="shared" si="3"/>
        <v>0</v>
      </c>
    </row>
    <row r="209" spans="1:17" ht="43.2" x14ac:dyDescent="0.3">
      <c r="A209">
        <v>9.8440165745366195E+17</v>
      </c>
      <c r="B209" s="2" t="s">
        <v>1423</v>
      </c>
      <c r="C209" s="2" t="s">
        <v>1409</v>
      </c>
      <c r="D209" s="2" t="s">
        <v>1424</v>
      </c>
      <c r="E209" s="2" t="s">
        <v>1933</v>
      </c>
      <c r="F209" s="1" t="s">
        <v>507</v>
      </c>
      <c r="G209" s="1">
        <f>COUNTIF(F209, "*#*")</f>
        <v>0</v>
      </c>
      <c r="H209" s="1" t="e">
        <f>SEARCH(G$1,F209)</f>
        <v>#VALUE!</v>
      </c>
      <c r="I209" s="1" t="e">
        <f>MID(F209, H209-1, 25)</f>
        <v>#VALUE!</v>
      </c>
      <c r="J209">
        <v>4306</v>
      </c>
      <c r="K209">
        <v>12256</v>
      </c>
      <c r="L209">
        <f>COUNTIF(F209, "*@*")</f>
        <v>0</v>
      </c>
      <c r="M209">
        <f>COUNTIF(F209, "*perempuan*")</f>
        <v>0</v>
      </c>
      <c r="N209" t="e">
        <f>FIND("HAM", F209)</f>
        <v>#VALUE!</v>
      </c>
      <c r="O209" t="e">
        <f>SEARCH("asasi",F209)</f>
        <v>#VALUE!</v>
      </c>
      <c r="Q209">
        <f t="shared" si="3"/>
        <v>0</v>
      </c>
    </row>
    <row r="210" spans="1:17" ht="43.2" hidden="1" x14ac:dyDescent="0.3">
      <c r="A210">
        <v>8.5647045808173798E+17</v>
      </c>
      <c r="B210" s="2" t="s">
        <v>1443</v>
      </c>
      <c r="C210" s="2" t="s">
        <v>1409</v>
      </c>
      <c r="D210" s="2" t="s">
        <v>1995</v>
      </c>
      <c r="E210" s="2" t="s">
        <v>2116</v>
      </c>
      <c r="F210" s="1" t="s">
        <v>692</v>
      </c>
      <c r="G210" s="1">
        <f>COUNTIF(F210, "*#*")</f>
        <v>0</v>
      </c>
      <c r="H210" s="1" t="e">
        <f>SEARCH(G$1,F210)</f>
        <v>#VALUE!</v>
      </c>
      <c r="I210" s="1" t="e">
        <f>MID(F210, H210-1, 25)</f>
        <v>#VALUE!</v>
      </c>
      <c r="J210">
        <v>4305</v>
      </c>
      <c r="K210">
        <v>10584</v>
      </c>
      <c r="M210">
        <f>COUNTIF(F210, "*perempuan*")</f>
        <v>0</v>
      </c>
      <c r="N210" t="e">
        <f>FIND("HAM", F210)</f>
        <v>#VALUE!</v>
      </c>
      <c r="O210" t="e">
        <f>SEARCH("asasi",F210)</f>
        <v>#VALUE!</v>
      </c>
      <c r="Q210">
        <f t="shared" si="3"/>
        <v>0</v>
      </c>
    </row>
    <row r="211" spans="1:17" ht="100.8" x14ac:dyDescent="0.3">
      <c r="A211">
        <v>1.05056657828507E+18</v>
      </c>
      <c r="B211" s="2" t="s">
        <v>1423</v>
      </c>
      <c r="C211" s="2" t="s">
        <v>1489</v>
      </c>
      <c r="D211" s="2" t="s">
        <v>1424</v>
      </c>
      <c r="E211" s="2" t="s">
        <v>1612</v>
      </c>
      <c r="F211" s="1" t="s">
        <v>184</v>
      </c>
      <c r="G211" s="1">
        <f>COUNTIF(F211, "*#*")</f>
        <v>0</v>
      </c>
      <c r="H211" s="1" t="e">
        <f>SEARCH(G$1,F211)</f>
        <v>#VALUE!</v>
      </c>
      <c r="I211" s="1" t="e">
        <f>MID(F211, H211-1, 25)</f>
        <v>#VALUE!</v>
      </c>
      <c r="J211">
        <v>4303</v>
      </c>
      <c r="K211">
        <v>13046</v>
      </c>
      <c r="L211">
        <f>COUNTIF(F211, "*@*")</f>
        <v>0</v>
      </c>
      <c r="M211">
        <f>COUNTIF(F211, "*perempuan*")</f>
        <v>0</v>
      </c>
      <c r="N211" t="e">
        <f>FIND("HAM", F211)</f>
        <v>#VALUE!</v>
      </c>
      <c r="O211" t="e">
        <f>SEARCH("asasi",F211)</f>
        <v>#VALUE!</v>
      </c>
      <c r="Q211">
        <f t="shared" si="3"/>
        <v>0</v>
      </c>
    </row>
    <row r="212" spans="1:17" ht="86.4" x14ac:dyDescent="0.3">
      <c r="A212">
        <v>1.03766785702952E+18</v>
      </c>
      <c r="B212" s="2" t="s">
        <v>1404</v>
      </c>
      <c r="C212" s="2" t="s">
        <v>1493</v>
      </c>
      <c r="D212" s="2" t="s">
        <v>1424</v>
      </c>
      <c r="E212" s="2" t="s">
        <v>1691</v>
      </c>
      <c r="F212" s="1" t="s">
        <v>264</v>
      </c>
      <c r="G212" s="1">
        <f>COUNTIF(F212, "*#*")</f>
        <v>0</v>
      </c>
      <c r="H212" s="1" t="e">
        <f>SEARCH(G$1,F212)</f>
        <v>#VALUE!</v>
      </c>
      <c r="I212" s="1" t="e">
        <f>MID(F212, H212-1, 25)</f>
        <v>#VALUE!</v>
      </c>
      <c r="J212">
        <v>4299</v>
      </c>
      <c r="K212">
        <v>10187</v>
      </c>
      <c r="L212">
        <f>COUNTIF(F212, "*@*")</f>
        <v>0</v>
      </c>
      <c r="M212">
        <f>COUNTIF(F212, "*perempuan*")</f>
        <v>0</v>
      </c>
      <c r="N212" t="e">
        <f>FIND("HAM", F212)</f>
        <v>#VALUE!</v>
      </c>
      <c r="O212" t="e">
        <f>SEARCH("asasi",F212)</f>
        <v>#VALUE!</v>
      </c>
      <c r="Q212">
        <f t="shared" si="3"/>
        <v>0</v>
      </c>
    </row>
    <row r="213" spans="1:17" ht="86.4" hidden="1" x14ac:dyDescent="0.3">
      <c r="A213">
        <v>9.3442630532759104E+17</v>
      </c>
      <c r="B213" s="2" t="s">
        <v>1441</v>
      </c>
      <c r="C213" s="2" t="s">
        <v>1486</v>
      </c>
      <c r="D213" s="2" t="s">
        <v>1995</v>
      </c>
      <c r="E213" s="2" t="s">
        <v>2027</v>
      </c>
      <c r="F213" s="1" t="s">
        <v>601</v>
      </c>
      <c r="G213" s="1">
        <f>COUNTIF(F213, "*#*")</f>
        <v>0</v>
      </c>
      <c r="H213" s="1" t="e">
        <f>SEARCH(G$1,F213)</f>
        <v>#VALUE!</v>
      </c>
      <c r="I213" s="1" t="e">
        <f>MID(F213, H213-1, 25)</f>
        <v>#VALUE!</v>
      </c>
      <c r="J213">
        <v>4287</v>
      </c>
      <c r="K213">
        <v>8930</v>
      </c>
      <c r="M213">
        <f>COUNTIF(F213, "*perempuan*")</f>
        <v>1</v>
      </c>
      <c r="N213" t="e">
        <f>FIND("HAM", F213)</f>
        <v>#VALUE!</v>
      </c>
      <c r="O213" t="e">
        <f>SEARCH("asasi",F213)</f>
        <v>#VALUE!</v>
      </c>
      <c r="Q213">
        <f t="shared" si="3"/>
        <v>0</v>
      </c>
    </row>
    <row r="214" spans="1:17" ht="100.8" x14ac:dyDescent="0.3">
      <c r="A214">
        <v>1.0792710986534001E+18</v>
      </c>
      <c r="B214" s="2" t="s">
        <v>1427</v>
      </c>
      <c r="C214" s="2" t="s">
        <v>1423</v>
      </c>
      <c r="D214" s="2" t="s">
        <v>1424</v>
      </c>
      <c r="E214" s="2" t="s">
        <v>1428</v>
      </c>
      <c r="F214" s="1" t="s">
        <v>21</v>
      </c>
      <c r="G214" s="1">
        <f>COUNTIF(F214, "*#*")</f>
        <v>0</v>
      </c>
      <c r="H214" s="1" t="e">
        <f>SEARCH(G$1,F214)</f>
        <v>#VALUE!</v>
      </c>
      <c r="I214" s="1" t="e">
        <f>MID(F214, H214-1, 25)</f>
        <v>#VALUE!</v>
      </c>
      <c r="J214">
        <v>4283</v>
      </c>
      <c r="K214">
        <v>13684</v>
      </c>
      <c r="L214">
        <f>COUNTIF(F214, "*@*")</f>
        <v>0</v>
      </c>
      <c r="M214">
        <f>COUNTIF(F214, "*perempuan*")</f>
        <v>0</v>
      </c>
      <c r="N214" t="e">
        <f>FIND("HAM", F214)</f>
        <v>#VALUE!</v>
      </c>
      <c r="O214" t="e">
        <f>SEARCH("asasi",F214)</f>
        <v>#VALUE!</v>
      </c>
      <c r="Q214">
        <f t="shared" si="3"/>
        <v>0</v>
      </c>
    </row>
    <row r="215" spans="1:17" ht="115.2" x14ac:dyDescent="0.3">
      <c r="A215">
        <v>1.03586528755435E+18</v>
      </c>
      <c r="B215" s="2" t="s">
        <v>1400</v>
      </c>
      <c r="C215" s="2" t="s">
        <v>1493</v>
      </c>
      <c r="D215" s="2" t="s">
        <v>1424</v>
      </c>
      <c r="E215" s="2" t="s">
        <v>1702</v>
      </c>
      <c r="F215" s="1" t="s">
        <v>275</v>
      </c>
      <c r="G215" s="1">
        <f>COUNTIF(F215, "*#*")</f>
        <v>0</v>
      </c>
      <c r="H215" s="1" t="e">
        <f>SEARCH(G$1,F215)</f>
        <v>#VALUE!</v>
      </c>
      <c r="I215" s="1" t="e">
        <f>MID(F215, H215-1, 25)</f>
        <v>#VALUE!</v>
      </c>
      <c r="J215">
        <v>4280</v>
      </c>
      <c r="K215">
        <v>13028</v>
      </c>
      <c r="L215">
        <f>COUNTIF(F215, "*@*")</f>
        <v>0</v>
      </c>
      <c r="M215">
        <f>COUNTIF(F215, "*perempuan*")</f>
        <v>0</v>
      </c>
      <c r="N215" t="e">
        <f>FIND("HAM", F215)</f>
        <v>#VALUE!</v>
      </c>
      <c r="O215" t="e">
        <f>SEARCH("asasi",F215)</f>
        <v>#VALUE!</v>
      </c>
      <c r="Q215">
        <f t="shared" si="3"/>
        <v>1</v>
      </c>
    </row>
    <row r="216" spans="1:17" ht="100.8" x14ac:dyDescent="0.3">
      <c r="A216">
        <v>1.03246350354877E+18</v>
      </c>
      <c r="B216" s="2" t="s">
        <v>1447</v>
      </c>
      <c r="C216" s="2" t="s">
        <v>1497</v>
      </c>
      <c r="D216" s="2" t="s">
        <v>1424</v>
      </c>
      <c r="E216" s="2" t="s">
        <v>1729</v>
      </c>
      <c r="F216" s="1" t="s">
        <v>302</v>
      </c>
      <c r="G216" s="1">
        <f>COUNTIF(F216, "*#*")</f>
        <v>0</v>
      </c>
      <c r="H216" s="1" t="e">
        <f>SEARCH(G$1,F216)</f>
        <v>#VALUE!</v>
      </c>
      <c r="I216" s="1" t="e">
        <f>MID(F216, H216-1, 25)</f>
        <v>#VALUE!</v>
      </c>
      <c r="J216">
        <v>4280</v>
      </c>
      <c r="K216">
        <v>11165</v>
      </c>
      <c r="L216">
        <f>COUNTIF(F216, "*@*")</f>
        <v>0</v>
      </c>
      <c r="M216">
        <f>COUNTIF(F216, "*perempuan*")</f>
        <v>0</v>
      </c>
      <c r="N216" t="e">
        <f>FIND("HAM", F216)</f>
        <v>#VALUE!</v>
      </c>
      <c r="O216" t="e">
        <f>SEARCH("asasi",F216)</f>
        <v>#VALUE!</v>
      </c>
      <c r="Q216">
        <f t="shared" si="3"/>
        <v>0</v>
      </c>
    </row>
    <row r="217" spans="1:17" ht="57.6" x14ac:dyDescent="0.3">
      <c r="A217">
        <v>9.5068386261032896E+17</v>
      </c>
      <c r="B217" s="2" t="s">
        <v>1493</v>
      </c>
      <c r="C217" s="2" t="s">
        <v>1400</v>
      </c>
      <c r="D217" s="2" t="s">
        <v>1424</v>
      </c>
      <c r="E217" s="2" t="s">
        <v>1990</v>
      </c>
      <c r="F217" s="1" t="s">
        <v>565</v>
      </c>
      <c r="G217" s="1">
        <f>COUNTIF(F217, "*#*")</f>
        <v>0</v>
      </c>
      <c r="H217" s="1" t="e">
        <f>SEARCH(G$1,F217)</f>
        <v>#VALUE!</v>
      </c>
      <c r="I217" s="1" t="e">
        <f>MID(F217, H217-1, 25)</f>
        <v>#VALUE!</v>
      </c>
      <c r="J217">
        <v>4267</v>
      </c>
      <c r="K217">
        <v>15536</v>
      </c>
      <c r="L217">
        <f>COUNTIF(F217, "*@*")</f>
        <v>0</v>
      </c>
      <c r="M217">
        <f>COUNTIF(F217, "*perempuan*")</f>
        <v>0</v>
      </c>
      <c r="N217" t="e">
        <f>FIND("HAM", F217)</f>
        <v>#VALUE!</v>
      </c>
      <c r="O217" t="e">
        <f>SEARCH("asasi",F217)</f>
        <v>#VALUE!</v>
      </c>
      <c r="Q217">
        <f t="shared" si="3"/>
        <v>0</v>
      </c>
    </row>
    <row r="218" spans="1:17" ht="43.2" hidden="1" x14ac:dyDescent="0.3">
      <c r="A218">
        <v>9.2635884447685798E+17</v>
      </c>
      <c r="B218" s="2" t="s">
        <v>1414</v>
      </c>
      <c r="C218" s="2" t="s">
        <v>1486</v>
      </c>
      <c r="D218" s="2" t="s">
        <v>1995</v>
      </c>
      <c r="E218" s="2" t="s">
        <v>2040</v>
      </c>
      <c r="F218" s="1" t="s">
        <v>615</v>
      </c>
      <c r="G218" s="1">
        <f>COUNTIF(F218, "*#*")</f>
        <v>0</v>
      </c>
      <c r="H218" s="1" t="e">
        <f>SEARCH(G$1,F218)</f>
        <v>#VALUE!</v>
      </c>
      <c r="I218" s="1" t="e">
        <f>MID(F218, H218-1, 25)</f>
        <v>#VALUE!</v>
      </c>
      <c r="J218">
        <v>4263</v>
      </c>
      <c r="K218">
        <v>12485</v>
      </c>
      <c r="M218">
        <f>COUNTIF(F218, "*perempuan*")</f>
        <v>0</v>
      </c>
      <c r="N218" t="e">
        <f>FIND("HAM", F218)</f>
        <v>#VALUE!</v>
      </c>
      <c r="O218" t="e">
        <f>SEARCH("asasi",F218)</f>
        <v>#VALUE!</v>
      </c>
      <c r="Q218">
        <f t="shared" si="3"/>
        <v>0</v>
      </c>
    </row>
    <row r="219" spans="1:17" ht="100.8" x14ac:dyDescent="0.3">
      <c r="A219">
        <v>1.02881207810082E+18</v>
      </c>
      <c r="B219" s="2" t="s">
        <v>1481</v>
      </c>
      <c r="C219" s="2" t="s">
        <v>1497</v>
      </c>
      <c r="D219" s="2" t="s">
        <v>1424</v>
      </c>
      <c r="E219" s="2" t="s">
        <v>1756</v>
      </c>
      <c r="F219" s="1" t="s">
        <v>329</v>
      </c>
      <c r="G219" s="1">
        <f>COUNTIF(F219, "*#*")</f>
        <v>0</v>
      </c>
      <c r="H219" s="1" t="e">
        <f>SEARCH(G$1,F219)</f>
        <v>#VALUE!</v>
      </c>
      <c r="I219" s="1" t="e">
        <f>MID(F219, H219-1, 25)</f>
        <v>#VALUE!</v>
      </c>
      <c r="J219">
        <v>4254</v>
      </c>
      <c r="K219">
        <v>12326</v>
      </c>
      <c r="L219">
        <f>COUNTIF(F219, "*@*")</f>
        <v>0</v>
      </c>
      <c r="M219">
        <f>COUNTIF(F219, "*perempuan*")</f>
        <v>0</v>
      </c>
      <c r="N219" t="e">
        <f>FIND("HAM", F219)</f>
        <v>#VALUE!</v>
      </c>
      <c r="O219" t="e">
        <f>SEARCH("asasi",F219)</f>
        <v>#VALUE!</v>
      </c>
      <c r="Q219">
        <f t="shared" si="3"/>
        <v>0</v>
      </c>
    </row>
    <row r="220" spans="1:17" ht="57.6" x14ac:dyDescent="0.3">
      <c r="A220">
        <v>9.7646786828705702E+17</v>
      </c>
      <c r="B220" s="2" t="s">
        <v>1454</v>
      </c>
      <c r="C220" s="2" t="s">
        <v>1414</v>
      </c>
      <c r="D220" s="2" t="s">
        <v>1424</v>
      </c>
      <c r="E220" s="2" t="s">
        <v>1951</v>
      </c>
      <c r="F220" s="1" t="s">
        <v>525</v>
      </c>
      <c r="G220" s="1">
        <f>COUNTIF(F220, "*#*")</f>
        <v>0</v>
      </c>
      <c r="H220" s="1" t="e">
        <f>SEARCH(G$1,F220)</f>
        <v>#VALUE!</v>
      </c>
      <c r="I220" s="1" t="e">
        <f>MID(F220, H220-1, 25)</f>
        <v>#VALUE!</v>
      </c>
      <c r="J220">
        <v>4252</v>
      </c>
      <c r="K220">
        <v>13395</v>
      </c>
      <c r="L220">
        <f>COUNTIF(F220, "*@*")</f>
        <v>0</v>
      </c>
      <c r="M220">
        <f>COUNTIF(F220, "*perempuan*")</f>
        <v>0</v>
      </c>
      <c r="N220" t="e">
        <f>FIND("HAM", F220)</f>
        <v>#VALUE!</v>
      </c>
      <c r="O220" t="e">
        <f>SEARCH("asasi",F220)</f>
        <v>#VALUE!</v>
      </c>
      <c r="Q220">
        <f t="shared" si="3"/>
        <v>0</v>
      </c>
    </row>
    <row r="221" spans="1:17" ht="100.8" x14ac:dyDescent="0.3">
      <c r="A221">
        <v>1.03215980167589E+18</v>
      </c>
      <c r="B221" s="2" t="s">
        <v>1450</v>
      </c>
      <c r="C221" s="2" t="s">
        <v>1497</v>
      </c>
      <c r="D221" s="2" t="s">
        <v>1424</v>
      </c>
      <c r="E221" s="2" t="s">
        <v>1731</v>
      </c>
      <c r="F221" s="1" t="s">
        <v>304</v>
      </c>
      <c r="G221" s="1">
        <f>COUNTIF(F221, "*#*")</f>
        <v>0</v>
      </c>
      <c r="H221" s="1" t="e">
        <f>SEARCH(G$1,F221)</f>
        <v>#VALUE!</v>
      </c>
      <c r="I221" s="1" t="e">
        <f>MID(F221, H221-1, 25)</f>
        <v>#VALUE!</v>
      </c>
      <c r="J221">
        <v>4250</v>
      </c>
      <c r="K221">
        <v>11445</v>
      </c>
      <c r="L221">
        <f>COUNTIF(F221, "*@*")</f>
        <v>0</v>
      </c>
      <c r="M221">
        <f>COUNTIF(F221, "*perempuan*")</f>
        <v>0</v>
      </c>
      <c r="N221" t="e">
        <f>FIND("HAM", F221)</f>
        <v>#VALUE!</v>
      </c>
      <c r="O221" t="e">
        <f>SEARCH("asasi",F221)</f>
        <v>#VALUE!</v>
      </c>
      <c r="Q221">
        <f t="shared" si="3"/>
        <v>1</v>
      </c>
    </row>
    <row r="222" spans="1:17" ht="57.6" x14ac:dyDescent="0.3">
      <c r="A222">
        <v>9.7669983783067597E+17</v>
      </c>
      <c r="B222" s="2" t="s">
        <v>1450</v>
      </c>
      <c r="C222" s="2" t="s">
        <v>1414</v>
      </c>
      <c r="D222" s="2" t="s">
        <v>1424</v>
      </c>
      <c r="E222" s="2" t="s">
        <v>1950</v>
      </c>
      <c r="F222" s="1" t="s">
        <v>524</v>
      </c>
      <c r="G222" s="1">
        <f>COUNTIF(F222, "*#*")</f>
        <v>0</v>
      </c>
      <c r="H222" s="1" t="e">
        <f>SEARCH(G$1,F222)</f>
        <v>#VALUE!</v>
      </c>
      <c r="I222" s="1" t="e">
        <f>MID(F222, H222-1, 25)</f>
        <v>#VALUE!</v>
      </c>
      <c r="J222">
        <v>4241</v>
      </c>
      <c r="K222">
        <v>12515</v>
      </c>
      <c r="L222">
        <f>COUNTIF(F222, "*@*")</f>
        <v>0</v>
      </c>
      <c r="M222">
        <f>COUNTIF(F222, "*perempuan*")</f>
        <v>0</v>
      </c>
      <c r="N222" t="e">
        <f>FIND("HAM", F222)</f>
        <v>#VALUE!</v>
      </c>
      <c r="O222" t="e">
        <f>SEARCH("asasi",F222)</f>
        <v>#VALUE!</v>
      </c>
      <c r="Q222">
        <f t="shared" si="3"/>
        <v>0</v>
      </c>
    </row>
    <row r="223" spans="1:17" ht="86.4" x14ac:dyDescent="0.3">
      <c r="A223">
        <v>9.8836534978660301E+17</v>
      </c>
      <c r="B223" s="2" t="s">
        <v>1447</v>
      </c>
      <c r="C223" s="2" t="s">
        <v>1409</v>
      </c>
      <c r="D223" s="2" t="s">
        <v>1424</v>
      </c>
      <c r="E223" s="2" t="s">
        <v>1925</v>
      </c>
      <c r="F223" s="1" t="s">
        <v>499</v>
      </c>
      <c r="G223" s="1">
        <f>COUNTIF(F223, "*#*")</f>
        <v>0</v>
      </c>
      <c r="H223" s="1" t="e">
        <f>SEARCH(G$1,F223)</f>
        <v>#VALUE!</v>
      </c>
      <c r="I223" s="1" t="e">
        <f>MID(F223, H223-1, 25)</f>
        <v>#VALUE!</v>
      </c>
      <c r="J223">
        <v>4225</v>
      </c>
      <c r="K223">
        <v>14164</v>
      </c>
      <c r="L223">
        <f>COUNTIF(F223, "*@*")</f>
        <v>0</v>
      </c>
      <c r="M223">
        <f>COUNTIF(F223, "*perempuan*")</f>
        <v>0</v>
      </c>
      <c r="N223" t="e">
        <f>FIND("HAM", F223)</f>
        <v>#VALUE!</v>
      </c>
      <c r="O223" t="e">
        <f>SEARCH("asasi",F223)</f>
        <v>#VALUE!</v>
      </c>
      <c r="Q223">
        <f t="shared" si="3"/>
        <v>0</v>
      </c>
    </row>
    <row r="224" spans="1:17" ht="86.4" x14ac:dyDescent="0.3">
      <c r="A224">
        <v>9.8623098514969805E+17</v>
      </c>
      <c r="B224" s="2" t="s">
        <v>1540</v>
      </c>
      <c r="C224" s="2" t="s">
        <v>1409</v>
      </c>
      <c r="D224" s="2" t="s">
        <v>1424</v>
      </c>
      <c r="E224" s="2" t="s">
        <v>1928</v>
      </c>
      <c r="F224" s="1" t="s">
        <v>502</v>
      </c>
      <c r="G224" s="1">
        <f>COUNTIF(F224, "*#*")</f>
        <v>0</v>
      </c>
      <c r="H224" s="1" t="e">
        <f>SEARCH(G$1,F224)</f>
        <v>#VALUE!</v>
      </c>
      <c r="I224" s="1" t="e">
        <f>MID(F224, H224-1, 25)</f>
        <v>#VALUE!</v>
      </c>
      <c r="J224">
        <v>4212</v>
      </c>
      <c r="K224">
        <v>12492</v>
      </c>
      <c r="L224">
        <f>COUNTIF(F224, "*@*")</f>
        <v>0</v>
      </c>
      <c r="M224">
        <f>COUNTIF(F224, "*perempuan*")</f>
        <v>0</v>
      </c>
      <c r="N224" t="e">
        <f>FIND("HAM", F224)</f>
        <v>#VALUE!</v>
      </c>
      <c r="O224" t="e">
        <f>SEARCH("asasi",F224)</f>
        <v>#VALUE!</v>
      </c>
      <c r="Q224">
        <f t="shared" si="3"/>
        <v>0</v>
      </c>
    </row>
    <row r="225" spans="1:17" ht="86.4" x14ac:dyDescent="0.3">
      <c r="A225">
        <v>9.7193375204041101E+17</v>
      </c>
      <c r="B225" s="2" t="s">
        <v>1493</v>
      </c>
      <c r="C225" s="2" t="s">
        <v>1414</v>
      </c>
      <c r="D225" s="2" t="s">
        <v>1424</v>
      </c>
      <c r="E225" s="2" t="s">
        <v>1958</v>
      </c>
      <c r="F225" s="1" t="s">
        <v>533</v>
      </c>
      <c r="G225" s="1">
        <f>COUNTIF(F225, "*#*")</f>
        <v>0</v>
      </c>
      <c r="H225" s="1" t="e">
        <f>SEARCH(G$1,F225)</f>
        <v>#VALUE!</v>
      </c>
      <c r="I225" s="1" t="e">
        <f>MID(F225, H225-1, 25)</f>
        <v>#VALUE!</v>
      </c>
      <c r="J225">
        <v>4208</v>
      </c>
      <c r="K225">
        <v>11376</v>
      </c>
      <c r="L225">
        <f>COUNTIF(F225, "*@*")</f>
        <v>0</v>
      </c>
      <c r="M225">
        <f>COUNTIF(F225, "*perempuan*")</f>
        <v>0</v>
      </c>
      <c r="N225" t="e">
        <f>FIND("HAM", F225)</f>
        <v>#VALUE!</v>
      </c>
      <c r="O225" t="e">
        <f>SEARCH("asasi",F225)</f>
        <v>#VALUE!</v>
      </c>
      <c r="Q225">
        <f t="shared" si="3"/>
        <v>0</v>
      </c>
    </row>
    <row r="226" spans="1:17" ht="57.6" x14ac:dyDescent="0.3">
      <c r="A226">
        <v>1.00711969616698E+18</v>
      </c>
      <c r="B226" s="2" t="s">
        <v>1476</v>
      </c>
      <c r="C226" s="2" t="s">
        <v>1404</v>
      </c>
      <c r="D226" s="2" t="s">
        <v>1424</v>
      </c>
      <c r="E226" s="2" t="s">
        <v>1876</v>
      </c>
      <c r="F226" s="1" t="s">
        <v>450</v>
      </c>
      <c r="G226" s="1">
        <f>COUNTIF(F226, "*#*")</f>
        <v>0</v>
      </c>
      <c r="H226" s="1" t="e">
        <f>SEARCH(G$1,F226)</f>
        <v>#VALUE!</v>
      </c>
      <c r="I226" s="1" t="e">
        <f>MID(F226, H226-1, 25)</f>
        <v>#VALUE!</v>
      </c>
      <c r="J226">
        <v>4203</v>
      </c>
      <c r="K226">
        <v>15492</v>
      </c>
      <c r="L226">
        <f>COUNTIF(F226, "*@*")</f>
        <v>0</v>
      </c>
      <c r="M226">
        <f>COUNTIF(F226, "*perempuan*")</f>
        <v>0</v>
      </c>
      <c r="N226" t="e">
        <f>FIND("HAM", F226)</f>
        <v>#VALUE!</v>
      </c>
      <c r="O226" t="e">
        <f>SEARCH("asasi",F226)</f>
        <v>#VALUE!</v>
      </c>
      <c r="Q226">
        <f t="shared" si="3"/>
        <v>0</v>
      </c>
    </row>
    <row r="227" spans="1:17" ht="28.8" hidden="1" x14ac:dyDescent="0.3">
      <c r="A227">
        <v>8.1332603539976602E+17</v>
      </c>
      <c r="B227" s="2" t="s">
        <v>1437</v>
      </c>
      <c r="C227" s="2" t="s">
        <v>1423</v>
      </c>
      <c r="D227" s="2" t="s">
        <v>2220</v>
      </c>
      <c r="E227" s="2" t="s">
        <v>2231</v>
      </c>
      <c r="F227" s="1" t="s">
        <v>807</v>
      </c>
      <c r="G227" s="1">
        <f>COUNTIF(F227, "*#*")</f>
        <v>0</v>
      </c>
      <c r="H227" s="1" t="e">
        <f>SEARCH(G$1,F227)</f>
        <v>#VALUE!</v>
      </c>
      <c r="I227" s="1" t="e">
        <f>MID(F227, H227-1, 25)</f>
        <v>#VALUE!</v>
      </c>
      <c r="J227">
        <v>4184</v>
      </c>
      <c r="K227">
        <v>7367</v>
      </c>
      <c r="M227">
        <f>COUNTIF(F227, "*perempuan*")</f>
        <v>0</v>
      </c>
      <c r="N227" t="e">
        <f>FIND("HAM", F227)</f>
        <v>#VALUE!</v>
      </c>
      <c r="O227" t="e">
        <f>SEARCH("asasi",F227)</f>
        <v>#VALUE!</v>
      </c>
      <c r="Q227">
        <f t="shared" si="3"/>
        <v>0</v>
      </c>
    </row>
    <row r="228" spans="1:17" ht="72" hidden="1" x14ac:dyDescent="0.3">
      <c r="A228">
        <v>6.3291479466471398E+17</v>
      </c>
      <c r="B228" s="2" t="s">
        <v>1468</v>
      </c>
      <c r="C228" s="2" t="s">
        <v>1497</v>
      </c>
      <c r="D228" s="2" t="s">
        <v>2600</v>
      </c>
      <c r="E228" s="2" t="s">
        <v>2769</v>
      </c>
      <c r="F228" s="1" t="s">
        <v>1352</v>
      </c>
      <c r="G228" s="1">
        <f>COUNTIF(F228, "*#*")</f>
        <v>1</v>
      </c>
      <c r="H228" s="1">
        <f>SEARCH(G$1,F228)</f>
        <v>22</v>
      </c>
      <c r="I228" s="1" t="str">
        <f>MID(F228, H228-1, 25)</f>
        <v xml:space="preserve"> #Indonesia, ganda putera</v>
      </c>
      <c r="J228">
        <v>4164</v>
      </c>
      <c r="K228">
        <v>1075</v>
      </c>
      <c r="M228">
        <f>COUNTIF(F228, "*perempuan*")</f>
        <v>0</v>
      </c>
      <c r="N228" t="e">
        <f>FIND("HAM", F228)</f>
        <v>#VALUE!</v>
      </c>
      <c r="O228" t="e">
        <f>SEARCH("asasi",F228)</f>
        <v>#VALUE!</v>
      </c>
      <c r="Q228">
        <f t="shared" si="3"/>
        <v>0</v>
      </c>
    </row>
    <row r="229" spans="1:17" ht="100.8" x14ac:dyDescent="0.3">
      <c r="A229">
        <v>1.03180541182803E+18</v>
      </c>
      <c r="B229" s="2" t="s">
        <v>1454</v>
      </c>
      <c r="C229" s="2" t="s">
        <v>1497</v>
      </c>
      <c r="D229" s="2" t="s">
        <v>1424</v>
      </c>
      <c r="E229" s="2" t="s">
        <v>1734</v>
      </c>
      <c r="F229" s="1" t="s">
        <v>307</v>
      </c>
      <c r="G229" s="1">
        <f>COUNTIF(F229, "*#*")</f>
        <v>0</v>
      </c>
      <c r="H229" s="1" t="e">
        <f>SEARCH(G$1,F229)</f>
        <v>#VALUE!</v>
      </c>
      <c r="I229" s="1" t="e">
        <f>MID(F229, H229-1, 25)</f>
        <v>#VALUE!</v>
      </c>
      <c r="J229">
        <v>4153</v>
      </c>
      <c r="K229">
        <v>13690</v>
      </c>
      <c r="L229">
        <f>COUNTIF(F229, "*@*")</f>
        <v>0</v>
      </c>
      <c r="M229">
        <f>COUNTIF(F229, "*perempuan*")</f>
        <v>0</v>
      </c>
      <c r="N229" t="e">
        <f>FIND("HAM", F229)</f>
        <v>#VALUE!</v>
      </c>
      <c r="O229" t="e">
        <f>SEARCH("asasi",F229)</f>
        <v>#VALUE!</v>
      </c>
      <c r="Q229">
        <f t="shared" si="3"/>
        <v>0</v>
      </c>
    </row>
    <row r="230" spans="1:17" ht="43.2" hidden="1" x14ac:dyDescent="0.3">
      <c r="A230">
        <v>8.7676508871512E+17</v>
      </c>
      <c r="B230" s="2" t="s">
        <v>1461</v>
      </c>
      <c r="C230" s="2" t="s">
        <v>1404</v>
      </c>
      <c r="D230" s="2" t="s">
        <v>1995</v>
      </c>
      <c r="E230" s="2" t="s">
        <v>2107</v>
      </c>
      <c r="F230" s="1" t="s">
        <v>683</v>
      </c>
      <c r="G230" s="1">
        <f>COUNTIF(F230, "*#*")</f>
        <v>0</v>
      </c>
      <c r="H230" s="1" t="e">
        <f>SEARCH(G$1,F230)</f>
        <v>#VALUE!</v>
      </c>
      <c r="I230" s="1" t="e">
        <f>MID(F230, H230-1, 25)</f>
        <v>#VALUE!</v>
      </c>
      <c r="J230">
        <v>4145</v>
      </c>
      <c r="K230">
        <v>11437</v>
      </c>
      <c r="M230">
        <f>COUNTIF(F230, "*perempuan*")</f>
        <v>0</v>
      </c>
      <c r="N230" t="e">
        <f>FIND("HAM", F230)</f>
        <v>#VALUE!</v>
      </c>
      <c r="O230" t="e">
        <f>SEARCH("asasi",F230)</f>
        <v>#VALUE!</v>
      </c>
      <c r="Q230">
        <f t="shared" si="3"/>
        <v>0</v>
      </c>
    </row>
    <row r="231" spans="1:17" ht="28.8" x14ac:dyDescent="0.3">
      <c r="A231">
        <v>1.07634358683935E+18</v>
      </c>
      <c r="B231" s="2" t="s">
        <v>1450</v>
      </c>
      <c r="C231" s="2" t="s">
        <v>1423</v>
      </c>
      <c r="D231" s="2" t="s">
        <v>1424</v>
      </c>
      <c r="E231" s="2" t="s">
        <v>1452</v>
      </c>
      <c r="F231" s="1" t="s">
        <v>37</v>
      </c>
      <c r="G231" s="1">
        <f>COUNTIF(F231, "*#*")</f>
        <v>0</v>
      </c>
      <c r="H231" s="1" t="e">
        <f>SEARCH(G$1,F231)</f>
        <v>#VALUE!</v>
      </c>
      <c r="I231" s="1" t="e">
        <f>MID(F231, H231-1, 25)</f>
        <v>#VALUE!</v>
      </c>
      <c r="J231">
        <v>4137</v>
      </c>
      <c r="K231">
        <v>12077</v>
      </c>
      <c r="L231">
        <f>COUNTIF(F231, "*@*")</f>
        <v>0</v>
      </c>
      <c r="M231">
        <f>COUNTIF(F231, "*perempuan*")</f>
        <v>1</v>
      </c>
      <c r="N231" t="e">
        <f>FIND("HAM", F231)</f>
        <v>#VALUE!</v>
      </c>
      <c r="O231" t="e">
        <f>SEARCH("asasi",F231)</f>
        <v>#VALUE!</v>
      </c>
      <c r="Q231">
        <f t="shared" si="3"/>
        <v>0</v>
      </c>
    </row>
    <row r="232" spans="1:17" ht="57.6" x14ac:dyDescent="0.3">
      <c r="A232">
        <v>9.7706867624647002E+17</v>
      </c>
      <c r="B232" s="2" t="s">
        <v>1447</v>
      </c>
      <c r="C232" s="2" t="s">
        <v>1414</v>
      </c>
      <c r="D232" s="2" t="s">
        <v>1424</v>
      </c>
      <c r="E232" s="2" t="s">
        <v>1949</v>
      </c>
      <c r="F232" s="1" t="s">
        <v>523</v>
      </c>
      <c r="G232" s="1">
        <f>COUNTIF(F232, "*#*")</f>
        <v>0</v>
      </c>
      <c r="H232" s="1" t="e">
        <f>SEARCH(G$1,F232)</f>
        <v>#VALUE!</v>
      </c>
      <c r="I232" s="1" t="e">
        <f>MID(F232, H232-1, 25)</f>
        <v>#VALUE!</v>
      </c>
      <c r="J232">
        <v>4134</v>
      </c>
      <c r="K232">
        <v>14717</v>
      </c>
      <c r="L232">
        <f>COUNTIF(F232, "*@*")</f>
        <v>0</v>
      </c>
      <c r="M232">
        <f>COUNTIF(F232, "*perempuan*")</f>
        <v>0</v>
      </c>
      <c r="N232" t="e">
        <f>FIND("HAM", F232)</f>
        <v>#VALUE!</v>
      </c>
      <c r="O232" t="e">
        <f>SEARCH("asasi",F232)</f>
        <v>#VALUE!</v>
      </c>
      <c r="Q232">
        <f t="shared" si="3"/>
        <v>0</v>
      </c>
    </row>
    <row r="233" spans="1:17" ht="115.2" x14ac:dyDescent="0.3">
      <c r="A233">
        <v>1.05548085974931E+18</v>
      </c>
      <c r="B233" s="2" t="s">
        <v>1441</v>
      </c>
      <c r="C233" s="2" t="s">
        <v>1489</v>
      </c>
      <c r="D233" s="2" t="s">
        <v>1424</v>
      </c>
      <c r="E233" s="2" t="s">
        <v>1584</v>
      </c>
      <c r="F233" s="1" t="s">
        <v>156</v>
      </c>
      <c r="G233" s="1">
        <f>COUNTIF(F233, "*#*")</f>
        <v>0</v>
      </c>
      <c r="H233" s="1" t="e">
        <f>SEARCH(G$1,F233)</f>
        <v>#VALUE!</v>
      </c>
      <c r="I233" s="1" t="e">
        <f>MID(F233, H233-1, 25)</f>
        <v>#VALUE!</v>
      </c>
      <c r="J233">
        <v>4130</v>
      </c>
      <c r="K233">
        <v>12628</v>
      </c>
      <c r="L233">
        <f>COUNTIF(F233, "*@*")</f>
        <v>0</v>
      </c>
      <c r="M233">
        <f>COUNTIF(F233, "*perempuan*")</f>
        <v>0</v>
      </c>
      <c r="N233" t="e">
        <f>FIND("HAM", F233)</f>
        <v>#VALUE!</v>
      </c>
      <c r="O233" t="e">
        <f>SEARCH("asasi",F233)</f>
        <v>#VALUE!</v>
      </c>
      <c r="Q233">
        <f t="shared" si="3"/>
        <v>0</v>
      </c>
    </row>
    <row r="234" spans="1:17" ht="100.8" x14ac:dyDescent="0.3">
      <c r="A234">
        <v>1.07565913931595E+18</v>
      </c>
      <c r="B234" s="2" t="s">
        <v>1458</v>
      </c>
      <c r="C234" s="2" t="s">
        <v>1423</v>
      </c>
      <c r="D234" s="2" t="s">
        <v>1424</v>
      </c>
      <c r="E234" s="2" t="s">
        <v>1459</v>
      </c>
      <c r="F234" s="1" t="s">
        <v>42</v>
      </c>
      <c r="G234" s="1">
        <f>COUNTIF(F234, "*#*")</f>
        <v>0</v>
      </c>
      <c r="H234" s="1" t="e">
        <f>SEARCH(G$1,F234)</f>
        <v>#VALUE!</v>
      </c>
      <c r="I234" s="1" t="e">
        <f>MID(F234, H234-1, 25)</f>
        <v>#VALUE!</v>
      </c>
      <c r="J234">
        <v>4115</v>
      </c>
      <c r="K234">
        <v>12350</v>
      </c>
      <c r="L234">
        <f>COUNTIF(F234, "*@*")</f>
        <v>0</v>
      </c>
      <c r="M234">
        <f>COUNTIF(F234, "*perempuan*")</f>
        <v>0</v>
      </c>
      <c r="N234" t="e">
        <f>FIND("HAM", F234)</f>
        <v>#VALUE!</v>
      </c>
      <c r="O234" t="e">
        <f>SEARCH("asasi",F234)</f>
        <v>#VALUE!</v>
      </c>
      <c r="Q234">
        <f t="shared" si="3"/>
        <v>0</v>
      </c>
    </row>
    <row r="235" spans="1:17" ht="28.8" hidden="1" x14ac:dyDescent="0.3">
      <c r="A235">
        <v>9.4001969629580403E+17</v>
      </c>
      <c r="B235" s="2" t="s">
        <v>1486</v>
      </c>
      <c r="C235" s="2" t="s">
        <v>1423</v>
      </c>
      <c r="D235" s="2" t="s">
        <v>1995</v>
      </c>
      <c r="E235" s="2" t="s">
        <v>2012</v>
      </c>
      <c r="F235" s="1" t="s">
        <v>586</v>
      </c>
      <c r="G235" s="1">
        <f>COUNTIF(F235, "*#*")</f>
        <v>0</v>
      </c>
      <c r="H235" s="1" t="e">
        <f>SEARCH(G$1,F235)</f>
        <v>#VALUE!</v>
      </c>
      <c r="I235" s="1" t="e">
        <f>MID(F235, H235-1, 25)</f>
        <v>#VALUE!</v>
      </c>
      <c r="J235">
        <v>4110</v>
      </c>
      <c r="K235">
        <v>10796</v>
      </c>
      <c r="M235">
        <f>COUNTIF(F235, "*perempuan*")</f>
        <v>0</v>
      </c>
      <c r="N235" t="e">
        <f>FIND("HAM", F235)</f>
        <v>#VALUE!</v>
      </c>
      <c r="O235" t="e">
        <f>SEARCH("asasi",F235)</f>
        <v>#VALUE!</v>
      </c>
      <c r="Q235">
        <f t="shared" si="3"/>
        <v>0</v>
      </c>
    </row>
    <row r="236" spans="1:17" ht="28.8" hidden="1" x14ac:dyDescent="0.3">
      <c r="A236">
        <v>6.8780516276991104E+17</v>
      </c>
      <c r="B236" s="2" t="s">
        <v>1472</v>
      </c>
      <c r="C236" s="2" t="s">
        <v>1400</v>
      </c>
      <c r="D236" s="2" t="s">
        <v>2220</v>
      </c>
      <c r="E236" s="2" t="s">
        <v>2588</v>
      </c>
      <c r="F236" s="1" t="s">
        <v>1171</v>
      </c>
      <c r="G236" s="1">
        <f>COUNTIF(F236, "*#*")</f>
        <v>0</v>
      </c>
      <c r="H236" s="1" t="e">
        <f>SEARCH(G$1,F236)</f>
        <v>#VALUE!</v>
      </c>
      <c r="I236" s="1" t="e">
        <f>MID(F236, H236-1, 25)</f>
        <v>#VALUE!</v>
      </c>
      <c r="J236">
        <v>4105</v>
      </c>
      <c r="K236">
        <v>2750</v>
      </c>
      <c r="M236">
        <f>COUNTIF(F236, "*perempuan*")</f>
        <v>0</v>
      </c>
      <c r="N236" t="e">
        <f>FIND("HAM", F236)</f>
        <v>#VALUE!</v>
      </c>
      <c r="O236" t="e">
        <f>SEARCH("asasi",F236)</f>
        <v>#VALUE!</v>
      </c>
      <c r="Q236">
        <f t="shared" si="3"/>
        <v>0</v>
      </c>
    </row>
    <row r="237" spans="1:17" ht="100.8" x14ac:dyDescent="0.3">
      <c r="A237">
        <v>1.07087646462554E+18</v>
      </c>
      <c r="B237" s="2" t="s">
        <v>1399</v>
      </c>
      <c r="C237" s="2" t="s">
        <v>1423</v>
      </c>
      <c r="D237" s="2" t="s">
        <v>1424</v>
      </c>
      <c r="E237" s="2" t="s">
        <v>1500</v>
      </c>
      <c r="F237" s="1" t="s">
        <v>73</v>
      </c>
      <c r="G237" s="1">
        <f>COUNTIF(F237, "*#*")</f>
        <v>0</v>
      </c>
      <c r="H237" s="1" t="e">
        <f>SEARCH(G$1,F237)</f>
        <v>#VALUE!</v>
      </c>
      <c r="I237" s="1" t="e">
        <f>MID(F237, H237-1, 25)</f>
        <v>#VALUE!</v>
      </c>
      <c r="J237">
        <v>4104</v>
      </c>
      <c r="K237">
        <v>13585</v>
      </c>
      <c r="L237">
        <f>COUNTIF(F237, "*@*")</f>
        <v>0</v>
      </c>
      <c r="M237">
        <f>COUNTIF(F237, "*perempuan*")</f>
        <v>0</v>
      </c>
      <c r="N237" t="e">
        <f>FIND("HAM", F237)</f>
        <v>#VALUE!</v>
      </c>
      <c r="O237" t="e">
        <f>SEARCH("asasi",F237)</f>
        <v>#VALUE!</v>
      </c>
      <c r="Q237">
        <f t="shared" si="3"/>
        <v>0</v>
      </c>
    </row>
    <row r="238" spans="1:17" ht="115.2" x14ac:dyDescent="0.3">
      <c r="A238">
        <v>1.07704258463821E+18</v>
      </c>
      <c r="B238" s="2" t="s">
        <v>1443</v>
      </c>
      <c r="C238" s="2" t="s">
        <v>1423</v>
      </c>
      <c r="D238" s="2" t="s">
        <v>1424</v>
      </c>
      <c r="E238" s="2" t="s">
        <v>1446</v>
      </c>
      <c r="F238" s="1" t="s">
        <v>33</v>
      </c>
      <c r="G238" s="1">
        <f>COUNTIF(F238, "*#*")</f>
        <v>0</v>
      </c>
      <c r="H238" s="1" t="e">
        <f>SEARCH(G$1,F238)</f>
        <v>#VALUE!</v>
      </c>
      <c r="I238" s="1" t="e">
        <f>MID(F238, H238-1, 25)</f>
        <v>#VALUE!</v>
      </c>
      <c r="J238">
        <v>4074</v>
      </c>
      <c r="K238">
        <v>15742</v>
      </c>
      <c r="L238">
        <f>COUNTIF(F238, "*@*")</f>
        <v>0</v>
      </c>
      <c r="M238">
        <f>COUNTIF(F238, "*perempuan*")</f>
        <v>0</v>
      </c>
      <c r="N238" t="e">
        <f>FIND("HAM", F238)</f>
        <v>#VALUE!</v>
      </c>
      <c r="O238" t="e">
        <f>SEARCH("asasi",F238)</f>
        <v>#VALUE!</v>
      </c>
      <c r="Q238">
        <f t="shared" si="3"/>
        <v>0</v>
      </c>
    </row>
    <row r="239" spans="1:17" ht="43.2" hidden="1" x14ac:dyDescent="0.3">
      <c r="A239">
        <v>8.8816107813104794E+17</v>
      </c>
      <c r="B239" s="2" t="s">
        <v>1458</v>
      </c>
      <c r="C239" s="2" t="s">
        <v>1399</v>
      </c>
      <c r="D239" s="2" t="s">
        <v>1995</v>
      </c>
      <c r="E239" s="2" t="s">
        <v>2090</v>
      </c>
      <c r="F239" s="1" t="s">
        <v>665</v>
      </c>
      <c r="G239" s="1">
        <f>COUNTIF(F239, "*#*")</f>
        <v>0</v>
      </c>
      <c r="H239" s="1" t="e">
        <f>SEARCH(G$1,F239)</f>
        <v>#VALUE!</v>
      </c>
      <c r="I239" s="1" t="e">
        <f>MID(F239, H239-1, 25)</f>
        <v>#VALUE!</v>
      </c>
      <c r="J239">
        <v>4045</v>
      </c>
      <c r="K239">
        <v>11460</v>
      </c>
      <c r="M239">
        <f>COUNTIF(F239, "*perempuan*")</f>
        <v>0</v>
      </c>
      <c r="N239" t="e">
        <f>FIND("HAM", F239)</f>
        <v>#VALUE!</v>
      </c>
      <c r="O239" t="e">
        <f>SEARCH("asasi",F239)</f>
        <v>#VALUE!</v>
      </c>
      <c r="Q239">
        <f t="shared" si="3"/>
        <v>0</v>
      </c>
    </row>
    <row r="240" spans="1:17" ht="43.2" hidden="1" x14ac:dyDescent="0.3">
      <c r="A240">
        <v>6.8758519884261696E+17</v>
      </c>
      <c r="B240" s="2" t="s">
        <v>1476</v>
      </c>
      <c r="C240" s="2" t="s">
        <v>1400</v>
      </c>
      <c r="D240" s="2" t="s">
        <v>2220</v>
      </c>
      <c r="E240" s="2" t="s">
        <v>2589</v>
      </c>
      <c r="F240" s="1" t="s">
        <v>1172</v>
      </c>
      <c r="G240" s="1">
        <f>COUNTIF(F240, "*#*")</f>
        <v>0</v>
      </c>
      <c r="H240" s="1" t="e">
        <f>SEARCH(G$1,F240)</f>
        <v>#VALUE!</v>
      </c>
      <c r="I240" s="1" t="e">
        <f>MID(F240, H240-1, 25)</f>
        <v>#VALUE!</v>
      </c>
      <c r="J240">
        <v>4032</v>
      </c>
      <c r="K240">
        <v>3819</v>
      </c>
      <c r="M240">
        <f>COUNTIF(F240, "*perempuan*")</f>
        <v>0</v>
      </c>
      <c r="N240" t="e">
        <f>FIND("HAM", F240)</f>
        <v>#VALUE!</v>
      </c>
      <c r="O240" t="e">
        <f>SEARCH("asasi",F240)</f>
        <v>#VALUE!</v>
      </c>
      <c r="Q240">
        <f t="shared" si="3"/>
        <v>0</v>
      </c>
    </row>
    <row r="241" spans="1:17" ht="43.2" hidden="1" x14ac:dyDescent="0.3">
      <c r="A241">
        <v>7.3358676589886605E+17</v>
      </c>
      <c r="B241" s="2" t="s">
        <v>1458</v>
      </c>
      <c r="C241" s="2" t="s">
        <v>1406</v>
      </c>
      <c r="D241" s="2" t="s">
        <v>2220</v>
      </c>
      <c r="E241" s="2" t="s">
        <v>2449</v>
      </c>
      <c r="F241" s="1" t="s">
        <v>1028</v>
      </c>
      <c r="G241" s="1">
        <f>COUNTIF(F241, "*#*")</f>
        <v>0</v>
      </c>
      <c r="H241" s="1" t="e">
        <f>SEARCH(G$1,F241)</f>
        <v>#VALUE!</v>
      </c>
      <c r="I241" s="1" t="e">
        <f>MID(F241, H241-1, 25)</f>
        <v>#VALUE!</v>
      </c>
      <c r="J241">
        <v>4024</v>
      </c>
      <c r="K241">
        <v>3858</v>
      </c>
      <c r="M241">
        <f>COUNTIF(F241, "*perempuan*")</f>
        <v>0</v>
      </c>
      <c r="N241" t="e">
        <f>FIND("HAM", F241)</f>
        <v>#VALUE!</v>
      </c>
      <c r="O241" t="e">
        <f>SEARCH("asasi",F241)</f>
        <v>#VALUE!</v>
      </c>
      <c r="Q241">
        <f t="shared" si="3"/>
        <v>0</v>
      </c>
    </row>
    <row r="242" spans="1:17" ht="43.2" hidden="1" x14ac:dyDescent="0.3">
      <c r="A242">
        <v>7.8831992188515904E+17</v>
      </c>
      <c r="B242" s="2" t="s">
        <v>1464</v>
      </c>
      <c r="C242" s="2" t="s">
        <v>1489</v>
      </c>
      <c r="D242" s="2" t="s">
        <v>2220</v>
      </c>
      <c r="E242" s="2" t="s">
        <v>2332</v>
      </c>
      <c r="F242" s="1" t="s">
        <v>908</v>
      </c>
      <c r="G242" s="1">
        <f>COUNTIF(F242, "*#*")</f>
        <v>0</v>
      </c>
      <c r="H242" s="1" t="e">
        <f>SEARCH(G$1,F242)</f>
        <v>#VALUE!</v>
      </c>
      <c r="I242" s="1" t="e">
        <f>MID(F242, H242-1, 25)</f>
        <v>#VALUE!</v>
      </c>
      <c r="J242">
        <v>4010</v>
      </c>
      <c r="K242">
        <v>5571</v>
      </c>
      <c r="M242">
        <f>COUNTIF(F242, "*perempuan*")</f>
        <v>0</v>
      </c>
      <c r="N242" t="e">
        <f>FIND("HAM", F242)</f>
        <v>#VALUE!</v>
      </c>
      <c r="O242" t="e">
        <f>SEARCH("asasi",F242)</f>
        <v>#VALUE!</v>
      </c>
      <c r="Q242">
        <f t="shared" si="3"/>
        <v>0</v>
      </c>
    </row>
    <row r="243" spans="1:17" ht="57.6" hidden="1" x14ac:dyDescent="0.3">
      <c r="A243">
        <v>9.3111122274896602E+17</v>
      </c>
      <c r="B243" s="2" t="s">
        <v>1468</v>
      </c>
      <c r="C243" s="2" t="s">
        <v>1486</v>
      </c>
      <c r="D243" s="2" t="s">
        <v>1995</v>
      </c>
      <c r="E243" s="2" t="s">
        <v>2034</v>
      </c>
      <c r="F243" s="1" t="s">
        <v>609</v>
      </c>
      <c r="G243" s="1">
        <f>COUNTIF(F243, "*#*")</f>
        <v>0</v>
      </c>
      <c r="H243" s="1" t="e">
        <f>SEARCH(G$1,F243)</f>
        <v>#VALUE!</v>
      </c>
      <c r="I243" s="1" t="e">
        <f>MID(F243, H243-1, 25)</f>
        <v>#VALUE!</v>
      </c>
      <c r="J243">
        <v>4001</v>
      </c>
      <c r="K243">
        <v>13449</v>
      </c>
      <c r="M243">
        <f>COUNTIF(F243, "*perempuan*")</f>
        <v>0</v>
      </c>
      <c r="N243" t="e">
        <f>FIND("HAM", F243)</f>
        <v>#VALUE!</v>
      </c>
      <c r="O243" t="e">
        <f>SEARCH("asasi",F243)</f>
        <v>#VALUE!</v>
      </c>
      <c r="Q243">
        <f t="shared" si="3"/>
        <v>0</v>
      </c>
    </row>
    <row r="244" spans="1:17" ht="43.2" hidden="1" x14ac:dyDescent="0.3">
      <c r="A244">
        <v>8.9447964044978496E+17</v>
      </c>
      <c r="B244" s="2" t="s">
        <v>1399</v>
      </c>
      <c r="C244" s="2" t="s">
        <v>1497</v>
      </c>
      <c r="D244" s="2" t="s">
        <v>1995</v>
      </c>
      <c r="E244" s="2" t="s">
        <v>2080</v>
      </c>
      <c r="F244" s="1" t="s">
        <v>655</v>
      </c>
      <c r="G244" s="1">
        <f>COUNTIF(F244, "*#*")</f>
        <v>0</v>
      </c>
      <c r="H244" s="1" t="e">
        <f>SEARCH(G$1,F244)</f>
        <v>#VALUE!</v>
      </c>
      <c r="I244" s="1" t="e">
        <f>MID(F244, H244-1, 25)</f>
        <v>#VALUE!</v>
      </c>
      <c r="J244">
        <v>3987</v>
      </c>
      <c r="K244">
        <v>12282</v>
      </c>
      <c r="M244">
        <f>COUNTIF(F244, "*perempuan*")</f>
        <v>0</v>
      </c>
      <c r="N244" t="e">
        <f>FIND("HAM", F244)</f>
        <v>#VALUE!</v>
      </c>
      <c r="O244" t="e">
        <f>SEARCH("asasi",F244)</f>
        <v>#VALUE!</v>
      </c>
      <c r="Q244">
        <f t="shared" si="3"/>
        <v>0</v>
      </c>
    </row>
    <row r="245" spans="1:17" ht="57.6" x14ac:dyDescent="0.3">
      <c r="A245">
        <v>1.06110401059201E+18</v>
      </c>
      <c r="B245" s="2" t="s">
        <v>1489</v>
      </c>
      <c r="C245" s="2" t="s">
        <v>1486</v>
      </c>
      <c r="D245" s="2" t="s">
        <v>1424</v>
      </c>
      <c r="E245" s="2" t="s">
        <v>1556</v>
      </c>
      <c r="F245" s="1" t="s">
        <v>128</v>
      </c>
      <c r="G245" s="1">
        <f>COUNTIF(F245, "*#*")</f>
        <v>0</v>
      </c>
      <c r="H245" s="1" t="e">
        <f>SEARCH(G$1,F245)</f>
        <v>#VALUE!</v>
      </c>
      <c r="I245" s="1" t="e">
        <f>MID(F245, H245-1, 25)</f>
        <v>#VALUE!</v>
      </c>
      <c r="J245">
        <v>3981</v>
      </c>
      <c r="K245">
        <v>10780</v>
      </c>
      <c r="L245">
        <f>COUNTIF(F245, "*@*")</f>
        <v>0</v>
      </c>
      <c r="M245">
        <f>COUNTIF(F245, "*perempuan*")</f>
        <v>0</v>
      </c>
      <c r="N245" t="e">
        <f>FIND("HAM", F245)</f>
        <v>#VALUE!</v>
      </c>
      <c r="O245" t="e">
        <f>SEARCH("asasi",F245)</f>
        <v>#VALUE!</v>
      </c>
      <c r="Q245">
        <f t="shared" si="3"/>
        <v>0</v>
      </c>
    </row>
    <row r="246" spans="1:17" ht="43.2" hidden="1" x14ac:dyDescent="0.3">
      <c r="A246">
        <v>8.8369419859088896E+17</v>
      </c>
      <c r="B246" s="2" t="s">
        <v>1497</v>
      </c>
      <c r="C246" s="2" t="s">
        <v>1399</v>
      </c>
      <c r="D246" s="2" t="s">
        <v>1995</v>
      </c>
      <c r="E246" s="2" t="s">
        <v>2097</v>
      </c>
      <c r="F246" s="1" t="s">
        <v>673</v>
      </c>
      <c r="G246" s="1">
        <f>COUNTIF(F246, "*#*")</f>
        <v>0</v>
      </c>
      <c r="H246" s="1" t="e">
        <f>SEARCH(G$1,F246)</f>
        <v>#VALUE!</v>
      </c>
      <c r="I246" s="1" t="e">
        <f>MID(F246, H246-1, 25)</f>
        <v>#VALUE!</v>
      </c>
      <c r="J246">
        <v>3974</v>
      </c>
      <c r="K246">
        <v>11160</v>
      </c>
      <c r="M246">
        <f>COUNTIF(F246, "*perempuan*")</f>
        <v>0</v>
      </c>
      <c r="N246" t="e">
        <f>FIND("HAM", F246)</f>
        <v>#VALUE!</v>
      </c>
      <c r="O246" t="e">
        <f>SEARCH("asasi",F246)</f>
        <v>#VALUE!</v>
      </c>
      <c r="Q246">
        <f t="shared" si="3"/>
        <v>0</v>
      </c>
    </row>
    <row r="247" spans="1:17" ht="100.8" x14ac:dyDescent="0.3">
      <c r="A247">
        <v>1.06617710966242E+18</v>
      </c>
      <c r="B247" s="2" t="s">
        <v>1443</v>
      </c>
      <c r="C247" s="2" t="s">
        <v>1486</v>
      </c>
      <c r="D247" s="2" t="s">
        <v>1424</v>
      </c>
      <c r="E247" s="2" t="s">
        <v>1527</v>
      </c>
      <c r="F247" s="1" t="s">
        <v>100</v>
      </c>
      <c r="G247" s="1">
        <f>COUNTIF(F247, "*#*")</f>
        <v>0</v>
      </c>
      <c r="H247" s="1" t="e">
        <f>SEARCH(G$1,F247)</f>
        <v>#VALUE!</v>
      </c>
      <c r="I247" s="1" t="e">
        <f>MID(F247, H247-1, 25)</f>
        <v>#VALUE!</v>
      </c>
      <c r="J247">
        <v>3959</v>
      </c>
      <c r="K247">
        <v>12125</v>
      </c>
      <c r="L247">
        <f>COUNTIF(F247, "*@*")</f>
        <v>0</v>
      </c>
      <c r="M247">
        <f>COUNTIF(F247, "*perempuan*")</f>
        <v>0</v>
      </c>
      <c r="N247" t="e">
        <f>FIND("HAM", F247)</f>
        <v>#VALUE!</v>
      </c>
      <c r="O247" t="e">
        <f>SEARCH("asasi",F247)</f>
        <v>#VALUE!</v>
      </c>
      <c r="Q247">
        <f t="shared" si="3"/>
        <v>0</v>
      </c>
    </row>
    <row r="248" spans="1:17" ht="43.2" hidden="1" x14ac:dyDescent="0.3">
      <c r="A248">
        <v>9.4698066302605696E+17</v>
      </c>
      <c r="B248" s="2" t="s">
        <v>1427</v>
      </c>
      <c r="C248" s="2" t="s">
        <v>1423</v>
      </c>
      <c r="D248" s="2" t="s">
        <v>1995</v>
      </c>
      <c r="E248" s="2" t="s">
        <v>1996</v>
      </c>
      <c r="F248" s="1" t="s">
        <v>570</v>
      </c>
      <c r="G248" s="1">
        <f>COUNTIF(F248, "*#*")</f>
        <v>0</v>
      </c>
      <c r="H248" s="1" t="e">
        <f>SEARCH(G$1,F248)</f>
        <v>#VALUE!</v>
      </c>
      <c r="I248" s="1" t="e">
        <f>MID(F248, H248-1, 25)</f>
        <v>#VALUE!</v>
      </c>
      <c r="J248">
        <v>3947</v>
      </c>
      <c r="K248">
        <v>11603</v>
      </c>
      <c r="M248">
        <f>COUNTIF(F248, "*perempuan*")</f>
        <v>0</v>
      </c>
      <c r="N248" t="e">
        <f>FIND("HAM", F248)</f>
        <v>#VALUE!</v>
      </c>
      <c r="O248" t="e">
        <f>SEARCH("asasi",F248)</f>
        <v>#VALUE!</v>
      </c>
      <c r="Q248">
        <f t="shared" si="3"/>
        <v>0</v>
      </c>
    </row>
    <row r="249" spans="1:17" ht="115.2" x14ac:dyDescent="0.3">
      <c r="A249">
        <v>1.04959410778439E+18</v>
      </c>
      <c r="B249" s="2" t="s">
        <v>1493</v>
      </c>
      <c r="C249" s="2" t="s">
        <v>1489</v>
      </c>
      <c r="D249" s="2" t="s">
        <v>1424</v>
      </c>
      <c r="E249" s="2" t="s">
        <v>1619</v>
      </c>
      <c r="F249" s="1" t="s">
        <v>191</v>
      </c>
      <c r="G249" s="1">
        <f>COUNTIF(F249, "*#*")</f>
        <v>0</v>
      </c>
      <c r="H249" s="1" t="e">
        <f>SEARCH(G$1,F249)</f>
        <v>#VALUE!</v>
      </c>
      <c r="I249" s="1" t="e">
        <f>MID(F249, H249-1, 25)</f>
        <v>#VALUE!</v>
      </c>
      <c r="J249">
        <v>3935</v>
      </c>
      <c r="K249">
        <v>13137</v>
      </c>
      <c r="L249">
        <f>COUNTIF(F249, "*@*")</f>
        <v>0</v>
      </c>
      <c r="M249">
        <f>COUNTIF(F249, "*perempuan*")</f>
        <v>0</v>
      </c>
      <c r="N249" t="e">
        <f>FIND("HAM", F249)</f>
        <v>#VALUE!</v>
      </c>
      <c r="O249" t="e">
        <f>SEARCH("asasi",F249)</f>
        <v>#VALUE!</v>
      </c>
      <c r="Q249">
        <f t="shared" si="3"/>
        <v>0</v>
      </c>
    </row>
    <row r="250" spans="1:17" ht="100.8" x14ac:dyDescent="0.3">
      <c r="A250">
        <v>1.06723716372344E+18</v>
      </c>
      <c r="B250" s="2" t="s">
        <v>1435</v>
      </c>
      <c r="C250" s="2" t="s">
        <v>1486</v>
      </c>
      <c r="D250" s="2" t="s">
        <v>1424</v>
      </c>
      <c r="E250" s="2" t="s">
        <v>1521</v>
      </c>
      <c r="F250" s="1" t="s">
        <v>94</v>
      </c>
      <c r="G250" s="1">
        <f>COUNTIF(F250, "*#*")</f>
        <v>0</v>
      </c>
      <c r="H250" s="1" t="e">
        <f>SEARCH(G$1,F250)</f>
        <v>#VALUE!</v>
      </c>
      <c r="I250" s="1" t="e">
        <f>MID(F250, H250-1, 25)</f>
        <v>#VALUE!</v>
      </c>
      <c r="J250">
        <v>3872</v>
      </c>
      <c r="K250">
        <v>12996</v>
      </c>
      <c r="L250">
        <f>COUNTIF(F250, "*@*")</f>
        <v>0</v>
      </c>
      <c r="M250">
        <f>COUNTIF(F250, "*perempuan*")</f>
        <v>0</v>
      </c>
      <c r="N250" t="e">
        <f>FIND("HAM", F250)</f>
        <v>#VALUE!</v>
      </c>
      <c r="O250" t="e">
        <f>SEARCH("asasi",F250)</f>
        <v>#VALUE!</v>
      </c>
      <c r="Q250">
        <f t="shared" si="3"/>
        <v>0</v>
      </c>
    </row>
    <row r="251" spans="1:17" ht="100.8" x14ac:dyDescent="0.3">
      <c r="A251">
        <v>1.02895999108699E+18</v>
      </c>
      <c r="B251" s="2" t="s">
        <v>1481</v>
      </c>
      <c r="C251" s="2" t="s">
        <v>1497</v>
      </c>
      <c r="D251" s="2" t="s">
        <v>1424</v>
      </c>
      <c r="E251" s="2" t="s">
        <v>1754</v>
      </c>
      <c r="F251" s="1" t="s">
        <v>327</v>
      </c>
      <c r="G251" s="1">
        <f>COUNTIF(F251, "*#*")</f>
        <v>0</v>
      </c>
      <c r="H251" s="1" t="e">
        <f>SEARCH(G$1,F251)</f>
        <v>#VALUE!</v>
      </c>
      <c r="I251" s="1" t="e">
        <f>MID(F251, H251-1, 25)</f>
        <v>#VALUE!</v>
      </c>
      <c r="J251">
        <v>3867</v>
      </c>
      <c r="K251">
        <v>12522</v>
      </c>
      <c r="L251">
        <f>COUNTIF(F251, "*@*")</f>
        <v>0</v>
      </c>
      <c r="M251">
        <f>COUNTIF(F251, "*perempuan*")</f>
        <v>0</v>
      </c>
      <c r="N251" t="e">
        <f>FIND("HAM", F251)</f>
        <v>#VALUE!</v>
      </c>
      <c r="O251" t="e">
        <f>SEARCH("asasi",F251)</f>
        <v>#VALUE!</v>
      </c>
      <c r="Q251">
        <f t="shared" si="3"/>
        <v>0</v>
      </c>
    </row>
    <row r="252" spans="1:17" ht="57.6" x14ac:dyDescent="0.3">
      <c r="A252">
        <v>9.48891328330416E+17</v>
      </c>
      <c r="B252" s="2" t="s">
        <v>1409</v>
      </c>
      <c r="C252" s="2" t="s">
        <v>1400</v>
      </c>
      <c r="D252" s="2" t="s">
        <v>1424</v>
      </c>
      <c r="E252" s="2" t="s">
        <v>1992</v>
      </c>
      <c r="F252" s="1" t="s">
        <v>567</v>
      </c>
      <c r="G252" s="1">
        <f>COUNTIF(F252, "*#*")</f>
        <v>0</v>
      </c>
      <c r="H252" s="1" t="e">
        <f>SEARCH(G$1,F252)</f>
        <v>#VALUE!</v>
      </c>
      <c r="I252" s="1" t="e">
        <f>MID(F252, H252-1, 25)</f>
        <v>#VALUE!</v>
      </c>
      <c r="J252">
        <v>3858</v>
      </c>
      <c r="K252">
        <v>13415</v>
      </c>
      <c r="L252">
        <f>COUNTIF(F252, "*@*")</f>
        <v>0</v>
      </c>
      <c r="M252">
        <f>COUNTIF(F252, "*perempuan*")</f>
        <v>0</v>
      </c>
      <c r="N252" t="e">
        <f>FIND("HAM", F252)</f>
        <v>#VALUE!</v>
      </c>
      <c r="O252" t="e">
        <f>SEARCH("asasi",F252)</f>
        <v>#VALUE!</v>
      </c>
      <c r="Q252">
        <f t="shared" si="3"/>
        <v>0</v>
      </c>
    </row>
    <row r="253" spans="1:17" ht="43.2" x14ac:dyDescent="0.3">
      <c r="A253">
        <v>9.57974341718704E+17</v>
      </c>
      <c r="B253" s="2" t="s">
        <v>1430</v>
      </c>
      <c r="C253" s="2" t="s">
        <v>1400</v>
      </c>
      <c r="D253" s="2" t="s">
        <v>1424</v>
      </c>
      <c r="E253" s="2" t="s">
        <v>1978</v>
      </c>
      <c r="F253" s="1" t="s">
        <v>553</v>
      </c>
      <c r="G253" s="1">
        <f>COUNTIF(F253, "*#*")</f>
        <v>0</v>
      </c>
      <c r="H253" s="1" t="e">
        <f>SEARCH(G$1,F253)</f>
        <v>#VALUE!</v>
      </c>
      <c r="I253" s="1" t="e">
        <f>MID(F253, H253-1, 25)</f>
        <v>#VALUE!</v>
      </c>
      <c r="J253">
        <v>3840</v>
      </c>
      <c r="K253">
        <v>13863</v>
      </c>
      <c r="L253">
        <f>COUNTIF(F253, "*@*")</f>
        <v>0</v>
      </c>
      <c r="M253">
        <f>COUNTIF(F253, "*perempuan*")</f>
        <v>0</v>
      </c>
      <c r="N253" t="e">
        <f>FIND("HAM", F253)</f>
        <v>#VALUE!</v>
      </c>
      <c r="O253" t="e">
        <f>SEARCH("asasi",F253)</f>
        <v>#VALUE!</v>
      </c>
      <c r="Q253">
        <f t="shared" si="3"/>
        <v>0</v>
      </c>
    </row>
    <row r="254" spans="1:17" ht="100.8" x14ac:dyDescent="0.3">
      <c r="A254">
        <v>1.04741543612227E+18</v>
      </c>
      <c r="B254" s="2" t="s">
        <v>1414</v>
      </c>
      <c r="C254" s="2" t="s">
        <v>1489</v>
      </c>
      <c r="D254" s="2" t="s">
        <v>1424</v>
      </c>
      <c r="E254" s="2" t="s">
        <v>1635</v>
      </c>
      <c r="F254" s="1" t="s">
        <v>207</v>
      </c>
      <c r="G254" s="1">
        <f>COUNTIF(F254, "*#*")</f>
        <v>0</v>
      </c>
      <c r="H254" s="1" t="e">
        <f>SEARCH(G$1,F254)</f>
        <v>#VALUE!</v>
      </c>
      <c r="I254" s="1" t="e">
        <f>MID(F254, H254-1, 25)</f>
        <v>#VALUE!</v>
      </c>
      <c r="J254">
        <v>3839</v>
      </c>
      <c r="K254">
        <v>12003</v>
      </c>
      <c r="L254">
        <f>COUNTIF(F254, "*@*")</f>
        <v>0</v>
      </c>
      <c r="M254">
        <f>COUNTIF(F254, "*perempuan*")</f>
        <v>0</v>
      </c>
      <c r="N254" t="e">
        <f>FIND("HAM", F254)</f>
        <v>#VALUE!</v>
      </c>
      <c r="O254" t="e">
        <f>SEARCH("asasi",F254)</f>
        <v>#VALUE!</v>
      </c>
      <c r="Q254">
        <f t="shared" si="3"/>
        <v>0</v>
      </c>
    </row>
    <row r="255" spans="1:17" ht="86.4" x14ac:dyDescent="0.3">
      <c r="A255">
        <v>9.8076707141486106E+17</v>
      </c>
      <c r="B255" s="2" t="s">
        <v>1416</v>
      </c>
      <c r="C255" s="2" t="s">
        <v>1409</v>
      </c>
      <c r="D255" s="2" t="s">
        <v>1424</v>
      </c>
      <c r="E255" s="2" t="s">
        <v>1941</v>
      </c>
      <c r="F255" s="1" t="s">
        <v>515</v>
      </c>
      <c r="G255" s="1">
        <f>COUNTIF(F255, "*#*")</f>
        <v>0</v>
      </c>
      <c r="H255" s="1" t="e">
        <f>SEARCH(G$1,F255)</f>
        <v>#VALUE!</v>
      </c>
      <c r="I255" s="1" t="e">
        <f>MID(F255, H255-1, 25)</f>
        <v>#VALUE!</v>
      </c>
      <c r="J255">
        <v>3828</v>
      </c>
      <c r="K255">
        <v>11816</v>
      </c>
      <c r="L255">
        <f>COUNTIF(F255, "*@*")</f>
        <v>0</v>
      </c>
      <c r="M255">
        <f>COUNTIF(F255, "*perempuan*")</f>
        <v>0</v>
      </c>
      <c r="N255" t="e">
        <f>FIND("HAM", F255)</f>
        <v>#VALUE!</v>
      </c>
      <c r="O255" t="e">
        <f>SEARCH("asasi",F255)</f>
        <v>#VALUE!</v>
      </c>
      <c r="Q255">
        <f t="shared" si="3"/>
        <v>0</v>
      </c>
    </row>
    <row r="256" spans="1:17" ht="57.6" x14ac:dyDescent="0.3">
      <c r="A256">
        <v>9.6660782295894797E+17</v>
      </c>
      <c r="B256" s="2" t="s">
        <v>1450</v>
      </c>
      <c r="C256" s="2" t="s">
        <v>1416</v>
      </c>
      <c r="D256" s="2" t="s">
        <v>1424</v>
      </c>
      <c r="E256" s="2" t="s">
        <v>1963</v>
      </c>
      <c r="F256" s="1" t="s">
        <v>538</v>
      </c>
      <c r="G256" s="1">
        <f>COUNTIF(F256, "*#*")</f>
        <v>0</v>
      </c>
      <c r="H256" s="1" t="e">
        <f>SEARCH(G$1,F256)</f>
        <v>#VALUE!</v>
      </c>
      <c r="I256" s="1" t="e">
        <f>MID(F256, H256-1, 25)</f>
        <v>#VALUE!</v>
      </c>
      <c r="J256">
        <v>3816</v>
      </c>
      <c r="K256">
        <v>12329</v>
      </c>
      <c r="L256">
        <f>COUNTIF(F256, "*@*")</f>
        <v>0</v>
      </c>
      <c r="M256">
        <f>COUNTIF(F256, "*perempuan*")</f>
        <v>0</v>
      </c>
      <c r="N256" t="e">
        <f>FIND("HAM", F256)</f>
        <v>#VALUE!</v>
      </c>
      <c r="O256" t="e">
        <f>SEARCH("asasi",F256)</f>
        <v>#VALUE!</v>
      </c>
      <c r="Q256">
        <f t="shared" si="3"/>
        <v>0</v>
      </c>
    </row>
    <row r="257" spans="1:17" ht="43.2" hidden="1" x14ac:dyDescent="0.3">
      <c r="A257">
        <v>7.9925071893057101E+17</v>
      </c>
      <c r="B257" s="2" t="s">
        <v>1540</v>
      </c>
      <c r="C257" s="2" t="s">
        <v>1486</v>
      </c>
      <c r="D257" s="2" t="s">
        <v>2220</v>
      </c>
      <c r="E257" s="2" t="s">
        <v>2297</v>
      </c>
      <c r="F257" s="1" t="s">
        <v>873</v>
      </c>
      <c r="G257" s="1">
        <f>COUNTIF(F257, "*#*")</f>
        <v>0</v>
      </c>
      <c r="H257" s="1" t="e">
        <f>SEARCH(G$1,F257)</f>
        <v>#VALUE!</v>
      </c>
      <c r="I257" s="1" t="e">
        <f>MID(F257, H257-1, 25)</f>
        <v>#VALUE!</v>
      </c>
      <c r="J257">
        <v>3809</v>
      </c>
      <c r="K257">
        <v>8947</v>
      </c>
      <c r="M257">
        <f>COUNTIF(F257, "*perempuan*")</f>
        <v>0</v>
      </c>
      <c r="N257" t="e">
        <f>FIND("HAM", F257)</f>
        <v>#VALUE!</v>
      </c>
      <c r="O257" t="e">
        <f>SEARCH("asasi",F257)</f>
        <v>#VALUE!</v>
      </c>
      <c r="Q257">
        <f t="shared" si="3"/>
        <v>0</v>
      </c>
    </row>
    <row r="258" spans="1:17" ht="43.2" hidden="1" x14ac:dyDescent="0.3">
      <c r="A258">
        <v>6.8270876278473894E+17</v>
      </c>
      <c r="B258" s="2" t="s">
        <v>1422</v>
      </c>
      <c r="C258" s="2" t="s">
        <v>1423</v>
      </c>
      <c r="D258" s="2" t="s">
        <v>2600</v>
      </c>
      <c r="E258" s="2" t="s">
        <v>2601</v>
      </c>
      <c r="F258" s="1" t="s">
        <v>1183</v>
      </c>
      <c r="G258" s="1">
        <f>COUNTIF(F258, "*#*")</f>
        <v>0</v>
      </c>
      <c r="H258" s="1" t="e">
        <f>SEARCH(G$1,F258)</f>
        <v>#VALUE!</v>
      </c>
      <c r="I258" s="1" t="e">
        <f>MID(F258, H258-1, 25)</f>
        <v>#VALUE!</v>
      </c>
      <c r="J258">
        <v>3806</v>
      </c>
      <c r="K258">
        <v>5865</v>
      </c>
      <c r="M258">
        <f>COUNTIF(F258, "*perempuan*")</f>
        <v>0</v>
      </c>
      <c r="N258" t="e">
        <f>FIND("HAM", F258)</f>
        <v>#VALUE!</v>
      </c>
      <c r="O258" t="e">
        <f>SEARCH("asasi",F258)</f>
        <v>#VALUE!</v>
      </c>
      <c r="Q258">
        <f t="shared" si="3"/>
        <v>0</v>
      </c>
    </row>
    <row r="259" spans="1:17" ht="100.8" x14ac:dyDescent="0.3">
      <c r="A259">
        <v>1.05636225460046E+18</v>
      </c>
      <c r="B259" s="2" t="s">
        <v>1433</v>
      </c>
      <c r="C259" s="2" t="s">
        <v>1489</v>
      </c>
      <c r="D259" s="2" t="s">
        <v>1424</v>
      </c>
      <c r="E259" s="2" t="s">
        <v>1579</v>
      </c>
      <c r="F259" s="1" t="s">
        <v>151</v>
      </c>
      <c r="G259" s="1">
        <f>COUNTIF(F259, "*#*")</f>
        <v>0</v>
      </c>
      <c r="H259" s="1" t="e">
        <f>SEARCH(G$1,F259)</f>
        <v>#VALUE!</v>
      </c>
      <c r="I259" s="1" t="e">
        <f>MID(F259, H259-1, 25)</f>
        <v>#VALUE!</v>
      </c>
      <c r="J259">
        <v>3780</v>
      </c>
      <c r="K259">
        <v>14067</v>
      </c>
      <c r="L259">
        <f>COUNTIF(F259, "*@*")</f>
        <v>0</v>
      </c>
      <c r="M259">
        <f>COUNTIF(F259, "*perempuan*")</f>
        <v>0</v>
      </c>
      <c r="N259" t="e">
        <f>FIND("HAM", F259)</f>
        <v>#VALUE!</v>
      </c>
      <c r="O259" t="e">
        <f>SEARCH("asasi",F259)</f>
        <v>#VALUE!</v>
      </c>
      <c r="Q259">
        <f t="shared" si="3"/>
        <v>0</v>
      </c>
    </row>
    <row r="260" spans="1:17" ht="115.2" x14ac:dyDescent="0.3">
      <c r="A260">
        <v>1.0416769435260401E+18</v>
      </c>
      <c r="B260" s="2" t="s">
        <v>1540</v>
      </c>
      <c r="C260" s="2" t="s">
        <v>1493</v>
      </c>
      <c r="D260" s="2" t="s">
        <v>1424</v>
      </c>
      <c r="E260" s="2" t="s">
        <v>1666</v>
      </c>
      <c r="F260" s="1" t="s">
        <v>239</v>
      </c>
      <c r="G260" s="1">
        <f>COUNTIF(F260, "*#*")</f>
        <v>0</v>
      </c>
      <c r="H260" s="1" t="e">
        <f>SEARCH(G$1,F260)</f>
        <v>#VALUE!</v>
      </c>
      <c r="I260" s="1" t="e">
        <f>MID(F260, H260-1, 25)</f>
        <v>#VALUE!</v>
      </c>
      <c r="J260">
        <v>3769</v>
      </c>
      <c r="K260">
        <v>12870</v>
      </c>
      <c r="L260">
        <f>COUNTIF(F260, "*@*")</f>
        <v>0</v>
      </c>
      <c r="M260">
        <f>COUNTIF(F260, "*perempuan*")</f>
        <v>0</v>
      </c>
      <c r="N260" t="e">
        <f>FIND("HAM", F260)</f>
        <v>#VALUE!</v>
      </c>
      <c r="O260" t="e">
        <f>SEARCH("asasi",F260)</f>
        <v>#VALUE!</v>
      </c>
      <c r="Q260">
        <f t="shared" ref="Q260:Q323" si="4">COUNTIF(F260, "*Asian Games*")</f>
        <v>0</v>
      </c>
    </row>
    <row r="261" spans="1:17" ht="86.4" x14ac:dyDescent="0.3">
      <c r="A261">
        <v>9.6978038507570304E+17</v>
      </c>
      <c r="B261" s="2" t="s">
        <v>1414</v>
      </c>
      <c r="C261" s="2" t="s">
        <v>1414</v>
      </c>
      <c r="D261" s="2" t="s">
        <v>1424</v>
      </c>
      <c r="E261" s="2" t="s">
        <v>1961</v>
      </c>
      <c r="F261" s="1" t="s">
        <v>536</v>
      </c>
      <c r="G261" s="1">
        <f>COUNTIF(F261, "*#*")</f>
        <v>0</v>
      </c>
      <c r="H261" s="1" t="e">
        <f>SEARCH(G$1,F261)</f>
        <v>#VALUE!</v>
      </c>
      <c r="I261" s="1" t="e">
        <f>MID(F261, H261-1, 25)</f>
        <v>#VALUE!</v>
      </c>
      <c r="J261">
        <v>3747</v>
      </c>
      <c r="K261">
        <v>12681</v>
      </c>
      <c r="L261">
        <f>COUNTIF(F261, "*@*")</f>
        <v>0</v>
      </c>
      <c r="M261">
        <f>COUNTIF(F261, "*perempuan*")</f>
        <v>1</v>
      </c>
      <c r="N261" t="e">
        <f>FIND("HAM", F261)</f>
        <v>#VALUE!</v>
      </c>
      <c r="O261" t="e">
        <f>SEARCH("asasi",F261)</f>
        <v>#VALUE!</v>
      </c>
      <c r="Q261">
        <f t="shared" si="4"/>
        <v>0</v>
      </c>
    </row>
    <row r="262" spans="1:17" ht="100.8" x14ac:dyDescent="0.3">
      <c r="A262">
        <v>1.02353129199453E+18</v>
      </c>
      <c r="B262" s="2" t="s">
        <v>1430</v>
      </c>
      <c r="C262" s="2" t="s">
        <v>1399</v>
      </c>
      <c r="D262" s="2" t="s">
        <v>1424</v>
      </c>
      <c r="E262" s="2" t="s">
        <v>1788</v>
      </c>
      <c r="F262" s="1" t="s">
        <v>361</v>
      </c>
      <c r="G262" s="1">
        <f>COUNTIF(F262, "*#*")</f>
        <v>0</v>
      </c>
      <c r="H262" s="1" t="e">
        <f>SEARCH(G$1,F262)</f>
        <v>#VALUE!</v>
      </c>
      <c r="I262" s="1" t="e">
        <f>MID(F262, H262-1, 25)</f>
        <v>#VALUE!</v>
      </c>
      <c r="J262">
        <v>3735</v>
      </c>
      <c r="K262">
        <v>13228</v>
      </c>
      <c r="L262">
        <f>COUNTIF(F262, "*@*")</f>
        <v>0</v>
      </c>
      <c r="M262">
        <f>COUNTIF(F262, "*perempuan*")</f>
        <v>0</v>
      </c>
      <c r="N262" t="e">
        <f>FIND("HAM", F262)</f>
        <v>#VALUE!</v>
      </c>
      <c r="O262" t="e">
        <f>SEARCH("asasi",F262)</f>
        <v>#VALUE!</v>
      </c>
      <c r="Q262">
        <f t="shared" si="4"/>
        <v>0</v>
      </c>
    </row>
    <row r="263" spans="1:17" ht="43.2" hidden="1" x14ac:dyDescent="0.3">
      <c r="A263">
        <v>9.0977586949260403E+17</v>
      </c>
      <c r="B263" s="2" t="s">
        <v>1464</v>
      </c>
      <c r="C263" s="2" t="s">
        <v>1493</v>
      </c>
      <c r="D263" s="2" t="s">
        <v>1995</v>
      </c>
      <c r="E263" s="2" t="s">
        <v>2056</v>
      </c>
      <c r="F263" s="1" t="s">
        <v>631</v>
      </c>
      <c r="G263" s="1">
        <f>COUNTIF(F263, "*#*")</f>
        <v>0</v>
      </c>
      <c r="H263" s="1" t="e">
        <f>SEARCH(G$1,F263)</f>
        <v>#VALUE!</v>
      </c>
      <c r="I263" s="1" t="e">
        <f>MID(F263, H263-1, 25)</f>
        <v>#VALUE!</v>
      </c>
      <c r="J263">
        <v>3692</v>
      </c>
      <c r="K263">
        <v>12401</v>
      </c>
      <c r="M263">
        <f>COUNTIF(F263, "*perempuan*")</f>
        <v>0</v>
      </c>
      <c r="N263" t="e">
        <f>FIND("HAM", F263)</f>
        <v>#VALUE!</v>
      </c>
      <c r="O263" t="e">
        <f>SEARCH("asasi",F263)</f>
        <v>#VALUE!</v>
      </c>
      <c r="Q263">
        <f t="shared" si="4"/>
        <v>0</v>
      </c>
    </row>
    <row r="264" spans="1:17" ht="115.2" x14ac:dyDescent="0.3">
      <c r="A264">
        <v>1.07354260990835E+18</v>
      </c>
      <c r="B264" s="2" t="s">
        <v>1476</v>
      </c>
      <c r="C264" s="2" t="s">
        <v>1423</v>
      </c>
      <c r="D264" s="2" t="s">
        <v>1424</v>
      </c>
      <c r="E264" s="2" t="s">
        <v>1478</v>
      </c>
      <c r="F264" s="1" t="s">
        <v>56</v>
      </c>
      <c r="G264" s="1">
        <f>COUNTIF(F264, "*#*")</f>
        <v>0</v>
      </c>
      <c r="H264" s="1" t="e">
        <f>SEARCH(G$1,F264)</f>
        <v>#VALUE!</v>
      </c>
      <c r="I264" s="1" t="e">
        <f>MID(F264, H264-1, 25)</f>
        <v>#VALUE!</v>
      </c>
      <c r="J264">
        <v>3689</v>
      </c>
      <c r="K264">
        <v>10970</v>
      </c>
      <c r="L264">
        <f>COUNTIF(F264, "*@*")</f>
        <v>0</v>
      </c>
      <c r="M264">
        <f>COUNTIF(F264, "*perempuan*")</f>
        <v>0</v>
      </c>
      <c r="N264" t="e">
        <f>FIND("HAM", F264)</f>
        <v>#VALUE!</v>
      </c>
      <c r="O264" t="e">
        <f>SEARCH("asasi",F264)</f>
        <v>#VALUE!</v>
      </c>
      <c r="Q264">
        <f t="shared" si="4"/>
        <v>0</v>
      </c>
    </row>
    <row r="265" spans="1:17" ht="72" hidden="1" x14ac:dyDescent="0.3">
      <c r="A265">
        <v>9.3576347726793101E+17</v>
      </c>
      <c r="B265" s="2" t="s">
        <v>1430</v>
      </c>
      <c r="C265" s="2" t="s">
        <v>1486</v>
      </c>
      <c r="D265" s="2" t="s">
        <v>1995</v>
      </c>
      <c r="E265" s="2" t="s">
        <v>2024</v>
      </c>
      <c r="F265" s="1" t="s">
        <v>598</v>
      </c>
      <c r="G265" s="1">
        <f>COUNTIF(F265, "*#*")</f>
        <v>0</v>
      </c>
      <c r="H265" s="1" t="e">
        <f>SEARCH(G$1,F265)</f>
        <v>#VALUE!</v>
      </c>
      <c r="I265" s="1" t="e">
        <f>MID(F265, H265-1, 25)</f>
        <v>#VALUE!</v>
      </c>
      <c r="J265">
        <v>3687</v>
      </c>
      <c r="K265">
        <v>10090</v>
      </c>
      <c r="M265">
        <f>COUNTIF(F265, "*perempuan*")</f>
        <v>0</v>
      </c>
      <c r="N265" t="e">
        <f>FIND("HAM", F265)</f>
        <v>#VALUE!</v>
      </c>
      <c r="O265" t="e">
        <f>SEARCH("asasi",F265)</f>
        <v>#VALUE!</v>
      </c>
      <c r="Q265">
        <f t="shared" si="4"/>
        <v>0</v>
      </c>
    </row>
    <row r="266" spans="1:17" ht="43.2" hidden="1" x14ac:dyDescent="0.3">
      <c r="A266">
        <v>8.9856405422196301E+17</v>
      </c>
      <c r="B266" s="2" t="s">
        <v>1464</v>
      </c>
      <c r="C266" s="2" t="s">
        <v>1497</v>
      </c>
      <c r="D266" s="2" t="s">
        <v>1995</v>
      </c>
      <c r="E266" s="2" t="s">
        <v>2072</v>
      </c>
      <c r="F266" s="1" t="s">
        <v>647</v>
      </c>
      <c r="G266" s="1">
        <f>COUNTIF(F266, "*#*")</f>
        <v>0</v>
      </c>
      <c r="H266" s="1" t="e">
        <f>SEARCH(G$1,F266)</f>
        <v>#VALUE!</v>
      </c>
      <c r="I266" s="1" t="e">
        <f>MID(F266, H266-1, 25)</f>
        <v>#VALUE!</v>
      </c>
      <c r="J266">
        <v>3678</v>
      </c>
      <c r="K266">
        <v>9042</v>
      </c>
      <c r="M266">
        <f>COUNTIF(F266, "*perempuan*")</f>
        <v>0</v>
      </c>
      <c r="N266" t="e">
        <f>FIND("HAM", F266)</f>
        <v>#VALUE!</v>
      </c>
      <c r="O266" t="e">
        <f>SEARCH("asasi",F266)</f>
        <v>#VALUE!</v>
      </c>
      <c r="Q266">
        <f t="shared" si="4"/>
        <v>1</v>
      </c>
    </row>
    <row r="267" spans="1:17" ht="100.8" x14ac:dyDescent="0.3">
      <c r="A267">
        <v>1.0389799953334001E+18</v>
      </c>
      <c r="B267" s="2" t="s">
        <v>1489</v>
      </c>
      <c r="C267" s="2" t="s">
        <v>1493</v>
      </c>
      <c r="D267" s="2" t="s">
        <v>1424</v>
      </c>
      <c r="E267" s="2" t="s">
        <v>1685</v>
      </c>
      <c r="F267" s="1" t="s">
        <v>258</v>
      </c>
      <c r="G267" s="1">
        <f>COUNTIF(F267, "*#*")</f>
        <v>0</v>
      </c>
      <c r="H267" s="1" t="e">
        <f>SEARCH(G$1,F267)</f>
        <v>#VALUE!</v>
      </c>
      <c r="I267" s="1" t="e">
        <f>MID(F267, H267-1, 25)</f>
        <v>#VALUE!</v>
      </c>
      <c r="J267">
        <v>3677</v>
      </c>
      <c r="K267">
        <v>13338</v>
      </c>
      <c r="L267">
        <f>COUNTIF(F267, "*@*")</f>
        <v>0</v>
      </c>
      <c r="M267">
        <f>COUNTIF(F267, "*perempuan*")</f>
        <v>0</v>
      </c>
      <c r="N267" t="e">
        <f>FIND("HAM", F267)</f>
        <v>#VALUE!</v>
      </c>
      <c r="O267" t="e">
        <f>SEARCH("asasi",F267)</f>
        <v>#VALUE!</v>
      </c>
      <c r="Q267">
        <f t="shared" si="4"/>
        <v>0</v>
      </c>
    </row>
    <row r="268" spans="1:17" ht="43.2" x14ac:dyDescent="0.3">
      <c r="A268">
        <v>1.00166414078256E+18</v>
      </c>
      <c r="B268" s="2" t="s">
        <v>1427</v>
      </c>
      <c r="C268" s="2" t="s">
        <v>1406</v>
      </c>
      <c r="D268" s="2" t="s">
        <v>1424</v>
      </c>
      <c r="E268" s="2" t="s">
        <v>1887</v>
      </c>
      <c r="F268" s="1" t="s">
        <v>461</v>
      </c>
      <c r="G268" s="1">
        <f>COUNTIF(F268, "*#*")</f>
        <v>0</v>
      </c>
      <c r="H268" s="1" t="e">
        <f>SEARCH(G$1,F268)</f>
        <v>#VALUE!</v>
      </c>
      <c r="I268" s="1" t="e">
        <f>MID(F268, H268-1, 25)</f>
        <v>#VALUE!</v>
      </c>
      <c r="J268">
        <v>3651</v>
      </c>
      <c r="K268">
        <v>11051</v>
      </c>
      <c r="L268">
        <f>COUNTIF(F268, "*@*")</f>
        <v>0</v>
      </c>
      <c r="M268">
        <f>COUNTIF(F268, "*perempuan*")</f>
        <v>0</v>
      </c>
      <c r="N268" t="e">
        <f>FIND("HAM", F268)</f>
        <v>#VALUE!</v>
      </c>
      <c r="O268" t="e">
        <f>SEARCH("asasi",F268)</f>
        <v>#VALUE!</v>
      </c>
      <c r="Q268">
        <f t="shared" si="4"/>
        <v>0</v>
      </c>
    </row>
    <row r="269" spans="1:17" ht="115.2" x14ac:dyDescent="0.3">
      <c r="A269">
        <v>1.04311487463977E+18</v>
      </c>
      <c r="B269" s="2" t="s">
        <v>1454</v>
      </c>
      <c r="C269" s="2" t="s">
        <v>1493</v>
      </c>
      <c r="D269" s="2" t="s">
        <v>1424</v>
      </c>
      <c r="E269" s="2" t="s">
        <v>1660</v>
      </c>
      <c r="F269" s="1" t="s">
        <v>233</v>
      </c>
      <c r="G269" s="1">
        <f>COUNTIF(F269, "*#*")</f>
        <v>0</v>
      </c>
      <c r="H269" s="1" t="e">
        <f>SEARCH(G$1,F269)</f>
        <v>#VALUE!</v>
      </c>
      <c r="I269" s="1" t="e">
        <f>MID(F269, H269-1, 25)</f>
        <v>#VALUE!</v>
      </c>
      <c r="J269">
        <v>3648</v>
      </c>
      <c r="K269">
        <v>11984</v>
      </c>
      <c r="L269">
        <f>COUNTIF(F269, "*@*")</f>
        <v>0</v>
      </c>
      <c r="M269">
        <f>COUNTIF(F269, "*perempuan*")</f>
        <v>0</v>
      </c>
      <c r="N269" t="e">
        <f>FIND("HAM", F269)</f>
        <v>#VALUE!</v>
      </c>
      <c r="O269" t="e">
        <f>SEARCH("asasi",F269)</f>
        <v>#VALUE!</v>
      </c>
      <c r="Q269">
        <f t="shared" si="4"/>
        <v>0</v>
      </c>
    </row>
    <row r="270" spans="1:17" ht="115.2" hidden="1" x14ac:dyDescent="0.3">
      <c r="A270">
        <v>9.4119159800777101E+17</v>
      </c>
      <c r="B270" s="2" t="s">
        <v>1476</v>
      </c>
      <c r="C270" s="2" t="s">
        <v>1423</v>
      </c>
      <c r="D270" s="2" t="s">
        <v>1995</v>
      </c>
      <c r="E270" s="2" t="s">
        <v>2009</v>
      </c>
      <c r="F270" s="1" t="s">
        <v>583</v>
      </c>
      <c r="G270" s="1">
        <f>COUNTIF(F270, "*#*")</f>
        <v>0</v>
      </c>
      <c r="H270" s="1" t="e">
        <f>SEARCH(G$1,F270)</f>
        <v>#VALUE!</v>
      </c>
      <c r="I270" s="1" t="e">
        <f>MID(F270, H270-1, 25)</f>
        <v>#VALUE!</v>
      </c>
      <c r="J270">
        <v>3639</v>
      </c>
      <c r="K270">
        <v>12986</v>
      </c>
      <c r="M270">
        <f>COUNTIF(F270, "*perempuan*")</f>
        <v>0</v>
      </c>
      <c r="N270" t="e">
        <f>FIND("HAM", F270)</f>
        <v>#VALUE!</v>
      </c>
      <c r="O270" t="e">
        <f>SEARCH("asasi",F270)</f>
        <v>#VALUE!</v>
      </c>
      <c r="Q270">
        <f t="shared" si="4"/>
        <v>0</v>
      </c>
    </row>
    <row r="271" spans="1:17" ht="100.8" x14ac:dyDescent="0.3">
      <c r="A271">
        <v>1.06594602989001E+18</v>
      </c>
      <c r="B271" s="2" t="s">
        <v>1447</v>
      </c>
      <c r="C271" s="2" t="s">
        <v>1486</v>
      </c>
      <c r="D271" s="2" t="s">
        <v>1424</v>
      </c>
      <c r="E271" s="2" t="s">
        <v>1528</v>
      </c>
      <c r="F271" s="1" t="s">
        <v>101</v>
      </c>
      <c r="G271" s="1">
        <f>COUNTIF(F271, "*#*")</f>
        <v>0</v>
      </c>
      <c r="H271" s="1" t="e">
        <f>SEARCH(G$1,F271)</f>
        <v>#VALUE!</v>
      </c>
      <c r="I271" s="1" t="e">
        <f>MID(F271, H271-1, 25)</f>
        <v>#VALUE!</v>
      </c>
      <c r="J271">
        <v>3630</v>
      </c>
      <c r="K271">
        <v>12071</v>
      </c>
      <c r="L271">
        <f>COUNTIF(F271, "*@*")</f>
        <v>0</v>
      </c>
      <c r="M271">
        <f>COUNTIF(F271, "*perempuan*")</f>
        <v>0</v>
      </c>
      <c r="N271" t="e">
        <f>FIND("HAM", F271)</f>
        <v>#VALUE!</v>
      </c>
      <c r="O271" t="e">
        <f>SEARCH("asasi",F271)</f>
        <v>#VALUE!</v>
      </c>
      <c r="Q271">
        <f t="shared" si="4"/>
        <v>0</v>
      </c>
    </row>
    <row r="272" spans="1:17" ht="43.2" hidden="1" x14ac:dyDescent="0.3">
      <c r="A272">
        <v>1.08145502111431E+18</v>
      </c>
      <c r="B272" s="2" t="s">
        <v>1406</v>
      </c>
      <c r="C272" s="2" t="s">
        <v>1400</v>
      </c>
      <c r="D272" s="2" t="s">
        <v>1401</v>
      </c>
      <c r="E272" s="2" t="s">
        <v>1407</v>
      </c>
      <c r="F272" s="1" t="s">
        <v>7</v>
      </c>
      <c r="G272" s="1">
        <f>COUNTIF(F272, "*#*")</f>
        <v>0</v>
      </c>
      <c r="H272" s="1" t="e">
        <f>SEARCH(G$1,F272)</f>
        <v>#VALUE!</v>
      </c>
      <c r="I272" s="1" t="e">
        <f>MID(F272, H272-1, 25)</f>
        <v>#VALUE!</v>
      </c>
      <c r="J272">
        <v>3620</v>
      </c>
      <c r="K272">
        <v>15685</v>
      </c>
      <c r="L272">
        <f>COUNTIF(F272, "*@*")</f>
        <v>0</v>
      </c>
      <c r="M272">
        <f>COUNTIF(F272, "*perempuan*")</f>
        <v>0</v>
      </c>
      <c r="N272" t="e">
        <f>FIND("HAM", F272)</f>
        <v>#VALUE!</v>
      </c>
      <c r="O272" t="e">
        <f>SEARCH("asasi",F272)</f>
        <v>#VALUE!</v>
      </c>
      <c r="Q272">
        <f t="shared" si="4"/>
        <v>0</v>
      </c>
    </row>
    <row r="273" spans="1:17" ht="100.8" x14ac:dyDescent="0.3">
      <c r="A273">
        <v>1.03794809893531E+18</v>
      </c>
      <c r="B273" s="2" t="s">
        <v>1399</v>
      </c>
      <c r="C273" s="2" t="s">
        <v>1493</v>
      </c>
      <c r="D273" s="2" t="s">
        <v>1424</v>
      </c>
      <c r="E273" s="2" t="s">
        <v>1689</v>
      </c>
      <c r="F273" s="1" t="s">
        <v>262</v>
      </c>
      <c r="G273" s="1">
        <f>COUNTIF(F273, "*#*")</f>
        <v>0</v>
      </c>
      <c r="H273" s="1" t="e">
        <f>SEARCH(G$1,F273)</f>
        <v>#VALUE!</v>
      </c>
      <c r="I273" s="1" t="e">
        <f>MID(F273, H273-1, 25)</f>
        <v>#VALUE!</v>
      </c>
      <c r="J273">
        <v>3620</v>
      </c>
      <c r="K273">
        <v>11992</v>
      </c>
      <c r="L273">
        <f>COUNTIF(F273, "*@*")</f>
        <v>0</v>
      </c>
      <c r="M273">
        <f>COUNTIF(F273, "*perempuan*")</f>
        <v>0</v>
      </c>
      <c r="N273" t="e">
        <f>FIND("HAM", F273)</f>
        <v>#VALUE!</v>
      </c>
      <c r="O273" t="e">
        <f>SEARCH("asasi",F273)</f>
        <v>#VALUE!</v>
      </c>
      <c r="Q273">
        <f t="shared" si="4"/>
        <v>0</v>
      </c>
    </row>
    <row r="274" spans="1:17" ht="86.4" hidden="1" x14ac:dyDescent="0.3">
      <c r="A274">
        <v>7.3946777159181094E+17</v>
      </c>
      <c r="B274" s="2" t="s">
        <v>1406</v>
      </c>
      <c r="C274" s="2" t="s">
        <v>1404</v>
      </c>
      <c r="D274" s="2" t="s">
        <v>2220</v>
      </c>
      <c r="E274" s="2" t="s">
        <v>2437</v>
      </c>
      <c r="F274" s="1" t="s">
        <v>1016</v>
      </c>
      <c r="G274" s="1">
        <f>COUNTIF(F274, "*#*")</f>
        <v>1</v>
      </c>
      <c r="H274" s="1">
        <f>SEARCH(G$1,F274)</f>
        <v>16</v>
      </c>
      <c r="I274" s="1" t="str">
        <f>MID(F274, H274-1, 25)</f>
        <v xml:space="preserve"> #Ramadhan. Semoga ibadah</v>
      </c>
      <c r="J274">
        <v>3612</v>
      </c>
      <c r="K274">
        <v>5165</v>
      </c>
      <c r="M274">
        <f>COUNTIF(F274, "*perempuan*")</f>
        <v>0</v>
      </c>
      <c r="N274" t="e">
        <f>FIND("HAM", F274)</f>
        <v>#VALUE!</v>
      </c>
      <c r="O274" t="e">
        <f>SEARCH("asasi",F274)</f>
        <v>#VALUE!</v>
      </c>
      <c r="Q274">
        <f t="shared" si="4"/>
        <v>0</v>
      </c>
    </row>
    <row r="275" spans="1:17" ht="43.2" hidden="1" x14ac:dyDescent="0.3">
      <c r="A275">
        <v>8.1659733904120602E+17</v>
      </c>
      <c r="B275" s="2" t="s">
        <v>1409</v>
      </c>
      <c r="C275" s="2" t="s">
        <v>1400</v>
      </c>
      <c r="D275" s="2" t="s">
        <v>1995</v>
      </c>
      <c r="E275" s="2" t="s">
        <v>2219</v>
      </c>
      <c r="F275" s="1" t="s">
        <v>796</v>
      </c>
      <c r="G275" s="1">
        <f>COUNTIF(F275, "*#*")</f>
        <v>0</v>
      </c>
      <c r="H275" s="1" t="e">
        <f>SEARCH(G$1,F275)</f>
        <v>#VALUE!</v>
      </c>
      <c r="I275" s="1" t="e">
        <f>MID(F275, H275-1, 25)</f>
        <v>#VALUE!</v>
      </c>
      <c r="J275">
        <v>3607</v>
      </c>
      <c r="K275">
        <v>7647</v>
      </c>
      <c r="M275">
        <f>COUNTIF(F275, "*perempuan*")</f>
        <v>0</v>
      </c>
      <c r="N275" t="e">
        <f>FIND("HAM", F275)</f>
        <v>#VALUE!</v>
      </c>
      <c r="O275" t="e">
        <f>SEARCH("asasi",F275)</f>
        <v>#VALUE!</v>
      </c>
      <c r="Q275">
        <f t="shared" si="4"/>
        <v>0</v>
      </c>
    </row>
    <row r="276" spans="1:17" ht="115.2" hidden="1" x14ac:dyDescent="0.3">
      <c r="A276">
        <v>1.08139513092429E+18</v>
      </c>
      <c r="B276" s="2" t="s">
        <v>1406</v>
      </c>
      <c r="C276" s="2" t="s">
        <v>1400</v>
      </c>
      <c r="D276" s="2" t="s">
        <v>1401</v>
      </c>
      <c r="E276" s="2" t="s">
        <v>1408</v>
      </c>
      <c r="F276" s="1" t="s">
        <v>8</v>
      </c>
      <c r="G276" s="1">
        <f>COUNTIF(F276, "*#*")</f>
        <v>0</v>
      </c>
      <c r="H276" s="1" t="e">
        <f>SEARCH(G$1,F276)</f>
        <v>#VALUE!</v>
      </c>
      <c r="I276" s="1" t="e">
        <f>MID(F276, H276-1, 25)</f>
        <v>#VALUE!</v>
      </c>
      <c r="J276">
        <v>3605</v>
      </c>
      <c r="K276">
        <v>13560</v>
      </c>
      <c r="L276">
        <f>COUNTIF(F276, "*@*")</f>
        <v>0</v>
      </c>
      <c r="M276">
        <f>COUNTIF(F276, "*perempuan*")</f>
        <v>0</v>
      </c>
      <c r="N276" t="e">
        <f>FIND("HAM", F276)</f>
        <v>#VALUE!</v>
      </c>
      <c r="O276" t="e">
        <f>SEARCH("asasi",F276)</f>
        <v>#VALUE!</v>
      </c>
      <c r="Q276">
        <f t="shared" si="4"/>
        <v>0</v>
      </c>
    </row>
    <row r="277" spans="1:17" ht="100.8" x14ac:dyDescent="0.3">
      <c r="A277">
        <v>1.05098077186173E+18</v>
      </c>
      <c r="B277" s="2" t="s">
        <v>1481</v>
      </c>
      <c r="C277" s="2" t="s">
        <v>1489</v>
      </c>
      <c r="D277" s="2" t="s">
        <v>1424</v>
      </c>
      <c r="E277" s="2" t="s">
        <v>1608</v>
      </c>
      <c r="F277" s="1" t="s">
        <v>180</v>
      </c>
      <c r="G277" s="1">
        <f>COUNTIF(F277, "*#*")</f>
        <v>0</v>
      </c>
      <c r="H277" s="1" t="e">
        <f>SEARCH(G$1,F277)</f>
        <v>#VALUE!</v>
      </c>
      <c r="I277" s="1" t="e">
        <f>MID(F277, H277-1, 25)</f>
        <v>#VALUE!</v>
      </c>
      <c r="J277">
        <v>3600</v>
      </c>
      <c r="K277">
        <v>11779</v>
      </c>
      <c r="L277">
        <f>COUNTIF(F277, "*@*")</f>
        <v>0</v>
      </c>
      <c r="M277">
        <f>COUNTIF(F277, "*perempuan*")</f>
        <v>1</v>
      </c>
      <c r="N277" t="e">
        <f>FIND("HAM", F277)</f>
        <v>#VALUE!</v>
      </c>
      <c r="O277" t="e">
        <f>SEARCH("asasi",F277)</f>
        <v>#VALUE!</v>
      </c>
      <c r="Q277">
        <f t="shared" si="4"/>
        <v>0</v>
      </c>
    </row>
    <row r="278" spans="1:17" ht="43.2" hidden="1" x14ac:dyDescent="0.3">
      <c r="A278">
        <v>9.0850925873134694E+17</v>
      </c>
      <c r="B278" s="2" t="s">
        <v>1472</v>
      </c>
      <c r="C278" s="2" t="s">
        <v>1493</v>
      </c>
      <c r="D278" s="2" t="s">
        <v>1995</v>
      </c>
      <c r="E278" s="2" t="s">
        <v>2059</v>
      </c>
      <c r="F278" s="1" t="s">
        <v>634</v>
      </c>
      <c r="G278" s="1">
        <f>COUNTIF(F278, "*#*")</f>
        <v>0</v>
      </c>
      <c r="H278" s="1" t="e">
        <f>SEARCH(G$1,F278)</f>
        <v>#VALUE!</v>
      </c>
      <c r="I278" s="1" t="e">
        <f>MID(F278, H278-1, 25)</f>
        <v>#VALUE!</v>
      </c>
      <c r="J278">
        <v>3556</v>
      </c>
      <c r="K278">
        <v>9596</v>
      </c>
      <c r="M278">
        <f>COUNTIF(F278, "*perempuan*")</f>
        <v>0</v>
      </c>
      <c r="N278" t="e">
        <f>FIND("HAM", F278)</f>
        <v>#VALUE!</v>
      </c>
      <c r="O278" t="e">
        <f>SEARCH("asasi",F278)</f>
        <v>#VALUE!</v>
      </c>
      <c r="Q278">
        <f t="shared" si="4"/>
        <v>0</v>
      </c>
    </row>
    <row r="279" spans="1:17" ht="86.4" x14ac:dyDescent="0.3">
      <c r="A279">
        <v>1.01300021097123E+18</v>
      </c>
      <c r="B279" s="2" t="s">
        <v>1427</v>
      </c>
      <c r="C279" s="2" t="s">
        <v>1404</v>
      </c>
      <c r="D279" s="2" t="s">
        <v>1424</v>
      </c>
      <c r="E279" s="2" t="s">
        <v>1844</v>
      </c>
      <c r="F279" s="1" t="s">
        <v>417</v>
      </c>
      <c r="G279" s="1">
        <f>COUNTIF(F279, "*#*")</f>
        <v>0</v>
      </c>
      <c r="H279" s="1" t="e">
        <f>SEARCH(G$1,F279)</f>
        <v>#VALUE!</v>
      </c>
      <c r="I279" s="1" t="e">
        <f>MID(F279, H279-1, 25)</f>
        <v>#VALUE!</v>
      </c>
      <c r="J279">
        <v>3543</v>
      </c>
      <c r="K279">
        <v>10910</v>
      </c>
      <c r="L279">
        <f>COUNTIF(F279, "*@*")</f>
        <v>0</v>
      </c>
      <c r="M279">
        <f>COUNTIF(F279, "*perempuan*")</f>
        <v>0</v>
      </c>
      <c r="N279" t="e">
        <f>FIND("HAM", F279)</f>
        <v>#VALUE!</v>
      </c>
      <c r="O279" t="e">
        <f>SEARCH("asasi",F279)</f>
        <v>#VALUE!</v>
      </c>
      <c r="Q279">
        <f t="shared" si="4"/>
        <v>0</v>
      </c>
    </row>
    <row r="280" spans="1:17" ht="86.4" x14ac:dyDescent="0.3">
      <c r="A280">
        <v>9.5834390138276595E+17</v>
      </c>
      <c r="B280" s="2" t="s">
        <v>1427</v>
      </c>
      <c r="C280" s="2" t="s">
        <v>1400</v>
      </c>
      <c r="D280" s="2" t="s">
        <v>1424</v>
      </c>
      <c r="E280" s="2" t="s">
        <v>1977</v>
      </c>
      <c r="F280" s="1" t="s">
        <v>552</v>
      </c>
      <c r="G280" s="1">
        <f>COUNTIF(F280, "*#*")</f>
        <v>0</v>
      </c>
      <c r="H280" s="1" t="e">
        <f>SEARCH(G$1,F280)</f>
        <v>#VALUE!</v>
      </c>
      <c r="I280" s="1" t="e">
        <f>MID(F280, H280-1, 25)</f>
        <v>#VALUE!</v>
      </c>
      <c r="J280">
        <v>3531</v>
      </c>
      <c r="K280">
        <v>13137</v>
      </c>
      <c r="L280">
        <f>COUNTIF(F280, "*@*")</f>
        <v>0</v>
      </c>
      <c r="M280">
        <f>COUNTIF(F280, "*perempuan*")</f>
        <v>0</v>
      </c>
      <c r="N280" t="e">
        <f>FIND("HAM", F280)</f>
        <v>#VALUE!</v>
      </c>
      <c r="O280" t="e">
        <f>SEARCH("asasi",F280)</f>
        <v>#VALUE!</v>
      </c>
      <c r="Q280">
        <f t="shared" si="4"/>
        <v>0</v>
      </c>
    </row>
    <row r="281" spans="1:17" ht="28.8" hidden="1" x14ac:dyDescent="0.3">
      <c r="A281">
        <v>8.0794818848936704E+17</v>
      </c>
      <c r="B281" s="2" t="s">
        <v>1486</v>
      </c>
      <c r="C281" s="2" t="s">
        <v>1423</v>
      </c>
      <c r="D281" s="2" t="s">
        <v>2220</v>
      </c>
      <c r="E281" s="2" t="s">
        <v>2254</v>
      </c>
      <c r="F281" s="1" t="s">
        <v>830</v>
      </c>
      <c r="G281" s="1">
        <f>COUNTIF(F281, "*#*")</f>
        <v>0</v>
      </c>
      <c r="H281" s="1" t="e">
        <f>SEARCH(G$1,F281)</f>
        <v>#VALUE!</v>
      </c>
      <c r="I281" s="1" t="e">
        <f>MID(F281, H281-1, 25)</f>
        <v>#VALUE!</v>
      </c>
      <c r="J281">
        <v>3530</v>
      </c>
      <c r="K281">
        <v>5521</v>
      </c>
      <c r="M281">
        <f>COUNTIF(F281, "*perempuan*")</f>
        <v>0</v>
      </c>
      <c r="N281" t="e">
        <f>FIND("HAM", F281)</f>
        <v>#VALUE!</v>
      </c>
      <c r="O281" t="e">
        <f>SEARCH("asasi",F281)</f>
        <v>#VALUE!</v>
      </c>
      <c r="Q281">
        <f t="shared" si="4"/>
        <v>0</v>
      </c>
    </row>
    <row r="282" spans="1:17" ht="43.2" hidden="1" x14ac:dyDescent="0.3">
      <c r="A282">
        <v>9.2569234742104E+17</v>
      </c>
      <c r="B282" s="2" t="s">
        <v>1400</v>
      </c>
      <c r="C282" s="2" t="s">
        <v>1486</v>
      </c>
      <c r="D282" s="2" t="s">
        <v>1995</v>
      </c>
      <c r="E282" s="2" t="s">
        <v>2041</v>
      </c>
      <c r="F282" s="1" t="s">
        <v>616</v>
      </c>
      <c r="G282" s="1">
        <f>COUNTIF(F282, "*#*")</f>
        <v>0</v>
      </c>
      <c r="H282" s="1" t="e">
        <f>SEARCH(G$1,F282)</f>
        <v>#VALUE!</v>
      </c>
      <c r="I282" s="1" t="e">
        <f>MID(F282, H282-1, 25)</f>
        <v>#VALUE!</v>
      </c>
      <c r="J282">
        <v>3527</v>
      </c>
      <c r="K282">
        <v>10520</v>
      </c>
      <c r="M282">
        <f>COUNTIF(F282, "*perempuan*")</f>
        <v>0</v>
      </c>
      <c r="N282" t="e">
        <f>FIND("HAM", F282)</f>
        <v>#VALUE!</v>
      </c>
      <c r="O282" t="e">
        <f>SEARCH("asasi",F282)</f>
        <v>#VALUE!</v>
      </c>
      <c r="Q282">
        <f t="shared" si="4"/>
        <v>0</v>
      </c>
    </row>
    <row r="283" spans="1:17" ht="100.8" x14ac:dyDescent="0.3">
      <c r="A283">
        <v>1.04456056880633E+18</v>
      </c>
      <c r="B283" s="2" t="s">
        <v>1441</v>
      </c>
      <c r="C283" s="2" t="s">
        <v>1493</v>
      </c>
      <c r="D283" s="2" t="s">
        <v>1424</v>
      </c>
      <c r="E283" s="2" t="s">
        <v>1652</v>
      </c>
      <c r="F283" s="1" t="s">
        <v>225</v>
      </c>
      <c r="G283" s="1">
        <f>COUNTIF(F283, "*#*")</f>
        <v>0</v>
      </c>
      <c r="H283" s="1" t="e">
        <f>SEARCH(G$1,F283)</f>
        <v>#VALUE!</v>
      </c>
      <c r="I283" s="1" t="e">
        <f>MID(F283, H283-1, 25)</f>
        <v>#VALUE!</v>
      </c>
      <c r="J283">
        <v>3503</v>
      </c>
      <c r="K283">
        <v>10473</v>
      </c>
      <c r="L283">
        <f>COUNTIF(F283, "*@*")</f>
        <v>0</v>
      </c>
      <c r="M283">
        <f>COUNTIF(F283, "*perempuan*")</f>
        <v>0</v>
      </c>
      <c r="N283" t="e">
        <f>FIND("HAM", F283)</f>
        <v>#VALUE!</v>
      </c>
      <c r="O283" t="e">
        <f>SEARCH("asasi",F283)</f>
        <v>#VALUE!</v>
      </c>
      <c r="Q283">
        <f t="shared" si="4"/>
        <v>0</v>
      </c>
    </row>
    <row r="284" spans="1:17" ht="129.6" hidden="1" x14ac:dyDescent="0.3">
      <c r="A284">
        <v>9.3767473084431501E+17</v>
      </c>
      <c r="B284" s="2" t="s">
        <v>1409</v>
      </c>
      <c r="C284" s="2" t="s">
        <v>1423</v>
      </c>
      <c r="D284" s="2" t="s">
        <v>1995</v>
      </c>
      <c r="E284" s="2" t="s">
        <v>2019</v>
      </c>
      <c r="F284" s="1" t="s">
        <v>593</v>
      </c>
      <c r="G284" s="1">
        <f>COUNTIF(F284, "*#*")</f>
        <v>0</v>
      </c>
      <c r="H284" s="1" t="e">
        <f>SEARCH(G$1,F284)</f>
        <v>#VALUE!</v>
      </c>
      <c r="I284" s="1" t="e">
        <f>MID(F284, H284-1, 25)</f>
        <v>#VALUE!</v>
      </c>
      <c r="J284">
        <v>3501</v>
      </c>
      <c r="K284">
        <v>12086</v>
      </c>
      <c r="M284">
        <f>COUNTIF(F284, "*perempuan*")</f>
        <v>0</v>
      </c>
      <c r="N284" t="e">
        <f>FIND("HAM", F284)</f>
        <v>#VALUE!</v>
      </c>
      <c r="O284" t="e">
        <f>SEARCH("asasi",F284)</f>
        <v>#VALUE!</v>
      </c>
      <c r="Q284">
        <f t="shared" si="4"/>
        <v>0</v>
      </c>
    </row>
    <row r="285" spans="1:17" ht="57.6" x14ac:dyDescent="0.3">
      <c r="A285">
        <v>9.7024731910595302E+17</v>
      </c>
      <c r="B285" s="2" t="s">
        <v>1409</v>
      </c>
      <c r="C285" s="2" t="s">
        <v>1414</v>
      </c>
      <c r="D285" s="2" t="s">
        <v>1424</v>
      </c>
      <c r="E285" s="2" t="s">
        <v>1960</v>
      </c>
      <c r="F285" s="1" t="s">
        <v>535</v>
      </c>
      <c r="G285" s="1">
        <f>COUNTIF(F285, "*#*")</f>
        <v>0</v>
      </c>
      <c r="H285" s="1" t="e">
        <f>SEARCH(G$1,F285)</f>
        <v>#VALUE!</v>
      </c>
      <c r="I285" s="1" t="e">
        <f>MID(F285, H285-1, 25)</f>
        <v>#VALUE!</v>
      </c>
      <c r="J285">
        <v>3498</v>
      </c>
      <c r="K285">
        <v>13906</v>
      </c>
      <c r="L285">
        <f>COUNTIF(F285, "*@*")</f>
        <v>0</v>
      </c>
      <c r="M285">
        <f>COUNTIF(F285, "*perempuan*")</f>
        <v>0</v>
      </c>
      <c r="N285" t="e">
        <f>FIND("HAM", F285)</f>
        <v>#VALUE!</v>
      </c>
      <c r="O285" t="e">
        <f>SEARCH("asasi",F285)</f>
        <v>#VALUE!</v>
      </c>
      <c r="Q285">
        <f t="shared" si="4"/>
        <v>0</v>
      </c>
    </row>
    <row r="286" spans="1:17" ht="100.8" x14ac:dyDescent="0.3">
      <c r="A286">
        <v>1.04058658819803E+18</v>
      </c>
      <c r="B286" s="2" t="s">
        <v>1476</v>
      </c>
      <c r="C286" s="2" t="s">
        <v>1493</v>
      </c>
      <c r="D286" s="2" t="s">
        <v>1424</v>
      </c>
      <c r="E286" s="2" t="s">
        <v>1672</v>
      </c>
      <c r="F286" s="1" t="s">
        <v>245</v>
      </c>
      <c r="G286" s="1">
        <f>COUNTIF(F286, "*#*")</f>
        <v>0</v>
      </c>
      <c r="H286" s="1" t="e">
        <f>SEARCH(G$1,F286)</f>
        <v>#VALUE!</v>
      </c>
      <c r="I286" s="1" t="e">
        <f>MID(F286, H286-1, 25)</f>
        <v>#VALUE!</v>
      </c>
      <c r="J286">
        <v>3497</v>
      </c>
      <c r="K286">
        <v>13020</v>
      </c>
      <c r="L286">
        <f>COUNTIF(F286, "*@*")</f>
        <v>0</v>
      </c>
      <c r="M286">
        <f>COUNTIF(F286, "*perempuan*")</f>
        <v>0</v>
      </c>
      <c r="N286" t="e">
        <f>FIND("HAM", F286)</f>
        <v>#VALUE!</v>
      </c>
      <c r="O286" t="e">
        <f>SEARCH("asasi",F286)</f>
        <v>#VALUE!</v>
      </c>
      <c r="Q286">
        <f t="shared" si="4"/>
        <v>1</v>
      </c>
    </row>
    <row r="287" spans="1:17" ht="115.2" x14ac:dyDescent="0.3">
      <c r="A287">
        <v>1.0759571475176E+18</v>
      </c>
      <c r="B287" s="2" t="s">
        <v>1454</v>
      </c>
      <c r="C287" s="2" t="s">
        <v>1423</v>
      </c>
      <c r="D287" s="2" t="s">
        <v>1424</v>
      </c>
      <c r="E287" s="2" t="s">
        <v>1457</v>
      </c>
      <c r="F287" s="1" t="s">
        <v>41</v>
      </c>
      <c r="G287" s="1">
        <f>COUNTIF(F287, "*#*")</f>
        <v>0</v>
      </c>
      <c r="H287" s="1" t="e">
        <f>SEARCH(G$1,F287)</f>
        <v>#VALUE!</v>
      </c>
      <c r="I287" s="1" t="e">
        <f>MID(F287, H287-1, 25)</f>
        <v>#VALUE!</v>
      </c>
      <c r="J287">
        <v>3497</v>
      </c>
      <c r="K287">
        <v>11914</v>
      </c>
      <c r="L287">
        <f>COUNTIF(F287, "*@*")</f>
        <v>0</v>
      </c>
      <c r="M287">
        <f>COUNTIF(F287, "*perempuan*")</f>
        <v>0</v>
      </c>
      <c r="N287" t="e">
        <f>FIND("HAM", F287)</f>
        <v>#VALUE!</v>
      </c>
      <c r="O287" t="e">
        <f>SEARCH("asasi",F287)</f>
        <v>#VALUE!</v>
      </c>
      <c r="Q287">
        <f t="shared" si="4"/>
        <v>0</v>
      </c>
    </row>
    <row r="288" spans="1:17" ht="86.4" x14ac:dyDescent="0.3">
      <c r="A288">
        <v>1.03360795765984E+18</v>
      </c>
      <c r="B288" s="2" t="s">
        <v>1437</v>
      </c>
      <c r="C288" s="2" t="s">
        <v>1497</v>
      </c>
      <c r="D288" s="2" t="s">
        <v>1424</v>
      </c>
      <c r="E288" s="2" t="s">
        <v>1719</v>
      </c>
      <c r="F288" s="1" t="s">
        <v>292</v>
      </c>
      <c r="G288" s="1">
        <f>COUNTIF(F288, "*#*")</f>
        <v>1</v>
      </c>
      <c r="H288" s="1">
        <f>SEARCH(G$1,F288)</f>
        <v>91</v>
      </c>
      <c r="I288" s="1" t="str">
        <f>MID(F288, H288-1, 25)</f>
        <v xml:space="preserve">
#JKWVLOG https://t.co/te</v>
      </c>
      <c r="J288">
        <v>3496</v>
      </c>
      <c r="K288">
        <v>12800</v>
      </c>
      <c r="L288">
        <f>COUNTIF(F288, "*@*")</f>
        <v>0</v>
      </c>
      <c r="M288">
        <f>COUNTIF(F288, "*perempuan*")</f>
        <v>0</v>
      </c>
      <c r="N288" t="e">
        <f>FIND("HAM", F288)</f>
        <v>#VALUE!</v>
      </c>
      <c r="O288" t="e">
        <f>SEARCH("asasi",F288)</f>
        <v>#VALUE!</v>
      </c>
      <c r="Q288">
        <f t="shared" si="4"/>
        <v>0</v>
      </c>
    </row>
    <row r="289" spans="1:17" ht="129.6" x14ac:dyDescent="0.3">
      <c r="A289">
        <v>1.07303553130961E+18</v>
      </c>
      <c r="B289" s="2" t="s">
        <v>1481</v>
      </c>
      <c r="C289" s="2" t="s">
        <v>1423</v>
      </c>
      <c r="D289" s="2" t="s">
        <v>1424</v>
      </c>
      <c r="E289" s="2" t="s">
        <v>1483</v>
      </c>
      <c r="F289" s="1" t="s">
        <v>60</v>
      </c>
      <c r="G289" s="1">
        <f>COUNTIF(F289, "*#*")</f>
        <v>0</v>
      </c>
      <c r="H289" s="1" t="e">
        <f>SEARCH(G$1,F289)</f>
        <v>#VALUE!</v>
      </c>
      <c r="I289" s="1" t="e">
        <f>MID(F289, H289-1, 25)</f>
        <v>#VALUE!</v>
      </c>
      <c r="J289">
        <v>3496</v>
      </c>
      <c r="K289">
        <v>11377</v>
      </c>
      <c r="L289">
        <f>COUNTIF(F289, "*@*")</f>
        <v>0</v>
      </c>
      <c r="M289">
        <f>COUNTIF(F289, "*perempuan*")</f>
        <v>0</v>
      </c>
      <c r="N289" t="e">
        <f>FIND("HAM", F289)</f>
        <v>#VALUE!</v>
      </c>
      <c r="O289" t="e">
        <f>SEARCH("asasi",F289)</f>
        <v>#VALUE!</v>
      </c>
      <c r="Q289">
        <f t="shared" si="4"/>
        <v>0</v>
      </c>
    </row>
    <row r="290" spans="1:17" ht="115.2" x14ac:dyDescent="0.3">
      <c r="A290">
        <v>1.06118926612905E+18</v>
      </c>
      <c r="B290" s="2" t="s">
        <v>1489</v>
      </c>
      <c r="C290" s="2" t="s">
        <v>1486</v>
      </c>
      <c r="D290" s="2" t="s">
        <v>1424</v>
      </c>
      <c r="E290" s="2" t="s">
        <v>1554</v>
      </c>
      <c r="F290" s="1" t="s">
        <v>126</v>
      </c>
      <c r="G290" s="1">
        <f>COUNTIF(F290, "*#*")</f>
        <v>0</v>
      </c>
      <c r="H290" s="1" t="e">
        <f>SEARCH(G$1,F290)</f>
        <v>#VALUE!</v>
      </c>
      <c r="I290" s="1" t="e">
        <f>MID(F290, H290-1, 25)</f>
        <v>#VALUE!</v>
      </c>
      <c r="J290">
        <v>3495</v>
      </c>
      <c r="K290">
        <v>15185</v>
      </c>
      <c r="L290">
        <f>COUNTIF(F290, "*@*")</f>
        <v>0</v>
      </c>
      <c r="M290">
        <f>COUNTIF(F290, "*perempuan*")</f>
        <v>0</v>
      </c>
      <c r="N290" t="e">
        <f>FIND("HAM", F290)</f>
        <v>#VALUE!</v>
      </c>
      <c r="O290" t="e">
        <f>SEARCH("asasi",F290)</f>
        <v>#VALUE!</v>
      </c>
      <c r="Q290">
        <f t="shared" si="4"/>
        <v>0</v>
      </c>
    </row>
    <row r="291" spans="1:17" ht="72" x14ac:dyDescent="0.3">
      <c r="A291">
        <v>1.07602462770336E+18</v>
      </c>
      <c r="B291" s="2" t="s">
        <v>1454</v>
      </c>
      <c r="C291" s="2" t="s">
        <v>1423</v>
      </c>
      <c r="D291" s="2" t="s">
        <v>1424</v>
      </c>
      <c r="E291" s="2" t="s">
        <v>1456</v>
      </c>
      <c r="F291" s="1" t="s">
        <v>40</v>
      </c>
      <c r="G291" s="1">
        <f>COUNTIF(F291, "*#*")</f>
        <v>0</v>
      </c>
      <c r="H291" s="1" t="e">
        <f>SEARCH(G$1,F291)</f>
        <v>#VALUE!</v>
      </c>
      <c r="I291" s="1" t="e">
        <f>MID(F291, H291-1, 25)</f>
        <v>#VALUE!</v>
      </c>
      <c r="J291">
        <v>3487</v>
      </c>
      <c r="K291">
        <v>12341</v>
      </c>
      <c r="L291">
        <f>COUNTIF(F291, "*@*")</f>
        <v>0</v>
      </c>
      <c r="M291">
        <f>COUNTIF(F291, "*perempuan*")</f>
        <v>0</v>
      </c>
      <c r="N291" t="e">
        <f>FIND("HAM", F291)</f>
        <v>#VALUE!</v>
      </c>
      <c r="O291" t="e">
        <f>SEARCH("asasi",F291)</f>
        <v>#VALUE!</v>
      </c>
      <c r="Q291">
        <f t="shared" si="4"/>
        <v>0</v>
      </c>
    </row>
    <row r="292" spans="1:17" ht="115.2" x14ac:dyDescent="0.3">
      <c r="A292">
        <v>1.03761880254282E+18</v>
      </c>
      <c r="B292" s="2" t="s">
        <v>1404</v>
      </c>
      <c r="C292" s="2" t="s">
        <v>1493</v>
      </c>
      <c r="D292" s="2" t="s">
        <v>1424</v>
      </c>
      <c r="E292" s="2" t="s">
        <v>1692</v>
      </c>
      <c r="F292" s="1" t="s">
        <v>265</v>
      </c>
      <c r="G292" s="1">
        <f>COUNTIF(F292, "*#*")</f>
        <v>0</v>
      </c>
      <c r="H292" s="1" t="e">
        <f>SEARCH(G$1,F292)</f>
        <v>#VALUE!</v>
      </c>
      <c r="I292" s="1" t="e">
        <f>MID(F292, H292-1, 25)</f>
        <v>#VALUE!</v>
      </c>
      <c r="J292">
        <v>3479</v>
      </c>
      <c r="K292">
        <v>11433</v>
      </c>
      <c r="L292">
        <f>COUNTIF(F292, "*@*")</f>
        <v>0</v>
      </c>
      <c r="M292">
        <f>COUNTIF(F292, "*perempuan*")</f>
        <v>0</v>
      </c>
      <c r="N292" t="e">
        <f>FIND("HAM", F292)</f>
        <v>#VALUE!</v>
      </c>
      <c r="O292" t="e">
        <f>SEARCH("asasi",F292)</f>
        <v>#VALUE!</v>
      </c>
      <c r="Q292">
        <f t="shared" si="4"/>
        <v>0</v>
      </c>
    </row>
    <row r="293" spans="1:17" ht="86.4" hidden="1" x14ac:dyDescent="0.3">
      <c r="A293">
        <v>9.3647544350248499E+17</v>
      </c>
      <c r="B293" s="2" t="s">
        <v>1400</v>
      </c>
      <c r="C293" s="2" t="s">
        <v>1423</v>
      </c>
      <c r="D293" s="2" t="s">
        <v>1995</v>
      </c>
      <c r="E293" s="2" t="s">
        <v>2022</v>
      </c>
      <c r="F293" s="1" t="s">
        <v>596</v>
      </c>
      <c r="G293" s="1">
        <f>COUNTIF(F293, "*#*")</f>
        <v>0</v>
      </c>
      <c r="H293" s="1" t="e">
        <f>SEARCH(G$1,F293)</f>
        <v>#VALUE!</v>
      </c>
      <c r="I293" s="1" t="e">
        <f>MID(F293, H293-1, 25)</f>
        <v>#VALUE!</v>
      </c>
      <c r="J293">
        <v>3478</v>
      </c>
      <c r="K293">
        <v>10744</v>
      </c>
      <c r="M293">
        <f>COUNTIF(F293, "*perempuan*")</f>
        <v>0</v>
      </c>
      <c r="N293" t="e">
        <f>FIND("HAM", F293)</f>
        <v>#VALUE!</v>
      </c>
      <c r="O293" t="e">
        <f>SEARCH("asasi",F293)</f>
        <v>#VALUE!</v>
      </c>
      <c r="Q293">
        <f t="shared" si="4"/>
        <v>0</v>
      </c>
    </row>
    <row r="294" spans="1:17" ht="115.2" x14ac:dyDescent="0.3">
      <c r="A294">
        <v>1.0407988215910799E+18</v>
      </c>
      <c r="B294" s="2" t="s">
        <v>1472</v>
      </c>
      <c r="C294" s="2" t="s">
        <v>1493</v>
      </c>
      <c r="D294" s="2" t="s">
        <v>1424</v>
      </c>
      <c r="E294" s="2" t="s">
        <v>1671</v>
      </c>
      <c r="F294" s="1" t="s">
        <v>244</v>
      </c>
      <c r="G294" s="1">
        <f>COUNTIF(F294, "*#*")</f>
        <v>0</v>
      </c>
      <c r="H294" s="1" t="e">
        <f>SEARCH(G$1,F294)</f>
        <v>#VALUE!</v>
      </c>
      <c r="I294" s="1" t="e">
        <f>MID(F294, H294-1, 25)</f>
        <v>#VALUE!</v>
      </c>
      <c r="J294">
        <v>3458</v>
      </c>
      <c r="K294">
        <v>11739</v>
      </c>
      <c r="L294">
        <f>COUNTIF(F294, "*@*")</f>
        <v>0</v>
      </c>
      <c r="M294">
        <f>COUNTIF(F294, "*perempuan*")</f>
        <v>1</v>
      </c>
      <c r="N294" t="e">
        <f>FIND("HAM", F294)</f>
        <v>#VALUE!</v>
      </c>
      <c r="O294" t="e">
        <f>SEARCH("asasi",F294)</f>
        <v>#VALUE!</v>
      </c>
      <c r="Q294">
        <f t="shared" si="4"/>
        <v>1</v>
      </c>
    </row>
    <row r="295" spans="1:17" ht="57.6" x14ac:dyDescent="0.3">
      <c r="A295">
        <v>9.8989021296780403E+17</v>
      </c>
      <c r="B295" s="2" t="s">
        <v>1435</v>
      </c>
      <c r="C295" s="2" t="s">
        <v>1409</v>
      </c>
      <c r="D295" s="2" t="s">
        <v>1424</v>
      </c>
      <c r="E295" s="2" t="s">
        <v>1922</v>
      </c>
      <c r="F295" s="1" t="s">
        <v>496</v>
      </c>
      <c r="G295" s="1">
        <f>COUNTIF(F295, "*#*")</f>
        <v>0</v>
      </c>
      <c r="H295" s="1" t="e">
        <f>SEARCH(G$1,F295)</f>
        <v>#VALUE!</v>
      </c>
      <c r="I295" s="1" t="e">
        <f>MID(F295, H295-1, 25)</f>
        <v>#VALUE!</v>
      </c>
      <c r="J295">
        <v>3454</v>
      </c>
      <c r="K295">
        <v>11427</v>
      </c>
      <c r="L295">
        <f>COUNTIF(F295, "*@*")</f>
        <v>0</v>
      </c>
      <c r="M295">
        <f>COUNTIF(F295, "*perempuan*")</f>
        <v>0</v>
      </c>
      <c r="N295" t="e">
        <f>FIND("HAM", F295)</f>
        <v>#VALUE!</v>
      </c>
      <c r="O295" t="e">
        <f>SEARCH("asasi",F295)</f>
        <v>#VALUE!</v>
      </c>
      <c r="Q295">
        <f t="shared" si="4"/>
        <v>0</v>
      </c>
    </row>
    <row r="296" spans="1:17" ht="100.8" x14ac:dyDescent="0.3">
      <c r="A296">
        <v>1.02823086336278E+18</v>
      </c>
      <c r="B296" s="2" t="s">
        <v>1486</v>
      </c>
      <c r="C296" s="2" t="s">
        <v>1497</v>
      </c>
      <c r="D296" s="2" t="s">
        <v>1424</v>
      </c>
      <c r="E296" s="2" t="s">
        <v>1758</v>
      </c>
      <c r="F296" s="1" t="s">
        <v>331</v>
      </c>
      <c r="G296" s="1">
        <f>COUNTIF(F296, "*#*")</f>
        <v>0</v>
      </c>
      <c r="H296" s="1" t="e">
        <f>SEARCH(G$1,F296)</f>
        <v>#VALUE!</v>
      </c>
      <c r="I296" s="1" t="e">
        <f>MID(F296, H296-1, 25)</f>
        <v>#VALUE!</v>
      </c>
      <c r="J296">
        <v>3451</v>
      </c>
      <c r="K296">
        <v>12718</v>
      </c>
      <c r="L296">
        <f>COUNTIF(F296, "*@*")</f>
        <v>0</v>
      </c>
      <c r="M296">
        <f>COUNTIF(F296, "*perempuan*")</f>
        <v>0</v>
      </c>
      <c r="N296" t="e">
        <f>FIND("HAM", F296)</f>
        <v>#VALUE!</v>
      </c>
      <c r="O296" t="e">
        <f>SEARCH("asasi",F296)</f>
        <v>#VALUE!</v>
      </c>
      <c r="Q296">
        <f t="shared" si="4"/>
        <v>0</v>
      </c>
    </row>
    <row r="297" spans="1:17" ht="115.2" x14ac:dyDescent="0.3">
      <c r="A297">
        <v>1.01516884660744E+18</v>
      </c>
      <c r="B297" s="2" t="s">
        <v>1404</v>
      </c>
      <c r="C297" s="2" t="s">
        <v>1399</v>
      </c>
      <c r="D297" s="2" t="s">
        <v>1424</v>
      </c>
      <c r="E297" s="2" t="s">
        <v>1832</v>
      </c>
      <c r="F297" s="1" t="s">
        <v>405</v>
      </c>
      <c r="G297" s="1">
        <f>COUNTIF(F297, "*#*")</f>
        <v>0</v>
      </c>
      <c r="H297" s="1" t="e">
        <f>SEARCH(G$1,F297)</f>
        <v>#VALUE!</v>
      </c>
      <c r="I297" s="1" t="e">
        <f>MID(F297, H297-1, 25)</f>
        <v>#VALUE!</v>
      </c>
      <c r="J297">
        <v>3447</v>
      </c>
      <c r="K297">
        <v>10102</v>
      </c>
      <c r="L297">
        <f>COUNTIF(F297, "*@*")</f>
        <v>0</v>
      </c>
      <c r="M297">
        <f>COUNTIF(F297, "*perempuan*")</f>
        <v>0</v>
      </c>
      <c r="N297" t="e">
        <f>FIND("HAM", F297)</f>
        <v>#VALUE!</v>
      </c>
      <c r="O297" t="e">
        <f>SEARCH("asasi",F297)</f>
        <v>#VALUE!</v>
      </c>
      <c r="Q297">
        <f t="shared" si="4"/>
        <v>0</v>
      </c>
    </row>
    <row r="298" spans="1:17" ht="43.2" hidden="1" x14ac:dyDescent="0.3">
      <c r="A298">
        <v>8.1190329899524506E+17</v>
      </c>
      <c r="B298" s="2" t="s">
        <v>1450</v>
      </c>
      <c r="C298" s="2" t="s">
        <v>1423</v>
      </c>
      <c r="D298" s="2" t="s">
        <v>2220</v>
      </c>
      <c r="E298" s="2" t="s">
        <v>2235</v>
      </c>
      <c r="F298" s="1" t="s">
        <v>811</v>
      </c>
      <c r="G298" s="1">
        <f>COUNTIF(F298, "*#*")</f>
        <v>0</v>
      </c>
      <c r="H298" s="1" t="e">
        <f>SEARCH(G$1,F298)</f>
        <v>#VALUE!</v>
      </c>
      <c r="I298" s="1" t="e">
        <f>MID(F298, H298-1, 25)</f>
        <v>#VALUE!</v>
      </c>
      <c r="J298">
        <v>3444</v>
      </c>
      <c r="K298">
        <v>5589</v>
      </c>
      <c r="M298">
        <f>COUNTIF(F298, "*perempuan*")</f>
        <v>0</v>
      </c>
      <c r="N298" t="e">
        <f>FIND("HAM", F298)</f>
        <v>#VALUE!</v>
      </c>
      <c r="O298" t="e">
        <f>SEARCH("asasi",F298)</f>
        <v>#VALUE!</v>
      </c>
      <c r="Q298">
        <f t="shared" si="4"/>
        <v>0</v>
      </c>
    </row>
    <row r="299" spans="1:17" ht="28.8" hidden="1" x14ac:dyDescent="0.3">
      <c r="A299">
        <v>9.158867488188E+17</v>
      </c>
      <c r="B299" s="2" t="s">
        <v>1406</v>
      </c>
      <c r="C299" s="2" t="s">
        <v>1489</v>
      </c>
      <c r="D299" s="2" t="s">
        <v>1995</v>
      </c>
      <c r="E299" s="2" t="s">
        <v>2051</v>
      </c>
      <c r="F299" s="1" t="s">
        <v>626</v>
      </c>
      <c r="G299" s="1">
        <f>COUNTIF(F299, "*#*")</f>
        <v>0</v>
      </c>
      <c r="H299" s="1" t="e">
        <f>SEARCH(G$1,F299)</f>
        <v>#VALUE!</v>
      </c>
      <c r="I299" s="1" t="e">
        <f>MID(F299, H299-1, 25)</f>
        <v>#VALUE!</v>
      </c>
      <c r="J299">
        <v>3437</v>
      </c>
      <c r="K299">
        <v>12282</v>
      </c>
      <c r="M299">
        <f>COUNTIF(F299, "*perempuan*")</f>
        <v>0</v>
      </c>
      <c r="N299" t="e">
        <f>FIND("HAM", F299)</f>
        <v>#VALUE!</v>
      </c>
      <c r="O299" t="e">
        <f>SEARCH("asasi",F299)</f>
        <v>#VALUE!</v>
      </c>
      <c r="Q299">
        <f t="shared" si="4"/>
        <v>0</v>
      </c>
    </row>
    <row r="300" spans="1:17" ht="72" x14ac:dyDescent="0.3">
      <c r="A300">
        <v>9.9997428421373094E+17</v>
      </c>
      <c r="B300" s="2" t="s">
        <v>1441</v>
      </c>
      <c r="C300" s="2" t="s">
        <v>1406</v>
      </c>
      <c r="D300" s="2" t="s">
        <v>1424</v>
      </c>
      <c r="E300" s="2" t="s">
        <v>1889</v>
      </c>
      <c r="F300" s="1" t="s">
        <v>463</v>
      </c>
      <c r="G300" s="1">
        <f>COUNTIF(F300, "*#*")</f>
        <v>0</v>
      </c>
      <c r="H300" s="1" t="e">
        <f>SEARCH(G$1,F300)</f>
        <v>#VALUE!</v>
      </c>
      <c r="I300" s="1" t="e">
        <f>MID(F300, H300-1, 25)</f>
        <v>#VALUE!</v>
      </c>
      <c r="J300">
        <v>3413</v>
      </c>
      <c r="K300">
        <v>12680</v>
      </c>
      <c r="L300">
        <f>COUNTIF(F300, "*@*")</f>
        <v>0</v>
      </c>
      <c r="M300">
        <f>COUNTIF(F300, "*perempuan*")</f>
        <v>0</v>
      </c>
      <c r="N300" t="e">
        <f>FIND("HAM", F300)</f>
        <v>#VALUE!</v>
      </c>
      <c r="O300" t="e">
        <f>SEARCH("asasi",F300)</f>
        <v>#VALUE!</v>
      </c>
      <c r="Q300">
        <f t="shared" si="4"/>
        <v>0</v>
      </c>
    </row>
    <row r="301" spans="1:17" ht="43.2" hidden="1" x14ac:dyDescent="0.3">
      <c r="A301">
        <v>7.2693724598743002E+17</v>
      </c>
      <c r="B301" s="2" t="s">
        <v>1416</v>
      </c>
      <c r="C301" s="2" t="s">
        <v>1406</v>
      </c>
      <c r="D301" s="2" t="s">
        <v>2220</v>
      </c>
      <c r="E301" s="2" t="s">
        <v>2466</v>
      </c>
      <c r="F301" s="1" t="s">
        <v>1045</v>
      </c>
      <c r="G301" s="1">
        <f>COUNTIF(F301, "*#*")</f>
        <v>0</v>
      </c>
      <c r="H301" s="1" t="e">
        <f>SEARCH(G$1,F301)</f>
        <v>#VALUE!</v>
      </c>
      <c r="I301" s="1" t="e">
        <f>MID(F301, H301-1, 25)</f>
        <v>#VALUE!</v>
      </c>
      <c r="J301">
        <v>3411</v>
      </c>
      <c r="K301">
        <v>3367</v>
      </c>
      <c r="M301">
        <f>COUNTIF(F301, "*perempuan*")</f>
        <v>0</v>
      </c>
      <c r="N301" t="e">
        <f>FIND("HAM", F301)</f>
        <v>#VALUE!</v>
      </c>
      <c r="O301" t="e">
        <f>SEARCH("asasi",F301)</f>
        <v>#VALUE!</v>
      </c>
      <c r="Q301">
        <f t="shared" si="4"/>
        <v>0</v>
      </c>
    </row>
    <row r="302" spans="1:17" ht="100.8" hidden="1" x14ac:dyDescent="0.3">
      <c r="A302">
        <v>1.0821809853812401E+18</v>
      </c>
      <c r="B302" s="2" t="s">
        <v>1399</v>
      </c>
      <c r="C302" s="2" t="s">
        <v>1400</v>
      </c>
      <c r="D302" s="2" t="s">
        <v>1401</v>
      </c>
      <c r="E302" s="2" t="s">
        <v>1403</v>
      </c>
      <c r="F302" s="1" t="s">
        <v>5</v>
      </c>
      <c r="G302" s="1">
        <f>COUNTIF(F302, "*#*")</f>
        <v>0</v>
      </c>
      <c r="H302" s="1" t="e">
        <f>SEARCH(G$1,F302)</f>
        <v>#VALUE!</v>
      </c>
      <c r="I302" s="1" t="e">
        <f>MID(F302, H302-1, 25)</f>
        <v>#VALUE!</v>
      </c>
      <c r="J302">
        <v>3405</v>
      </c>
      <c r="K302">
        <v>10422</v>
      </c>
      <c r="L302">
        <f>COUNTIF(F302, "*@*")</f>
        <v>0</v>
      </c>
      <c r="M302">
        <f>COUNTIF(F302, "*perempuan*")</f>
        <v>0</v>
      </c>
      <c r="N302" t="e">
        <f>FIND("HAM", F302)</f>
        <v>#VALUE!</v>
      </c>
      <c r="O302" t="e">
        <f>SEARCH("asasi",F302)</f>
        <v>#VALUE!</v>
      </c>
      <c r="Q302">
        <f t="shared" si="4"/>
        <v>0</v>
      </c>
    </row>
    <row r="303" spans="1:17" ht="43.2" hidden="1" x14ac:dyDescent="0.3">
      <c r="A303">
        <v>8.7712758559068506E+17</v>
      </c>
      <c r="B303" s="2" t="s">
        <v>1458</v>
      </c>
      <c r="C303" s="2" t="s">
        <v>1404</v>
      </c>
      <c r="D303" s="2" t="s">
        <v>1995</v>
      </c>
      <c r="E303" s="2" t="s">
        <v>2106</v>
      </c>
      <c r="F303" s="1" t="s">
        <v>682</v>
      </c>
      <c r="G303" s="1">
        <f>COUNTIF(F303, "*#*")</f>
        <v>0</v>
      </c>
      <c r="H303" s="1" t="e">
        <f>SEARCH(G$1,F303)</f>
        <v>#VALUE!</v>
      </c>
      <c r="I303" s="1" t="e">
        <f>MID(F303, H303-1, 25)</f>
        <v>#VALUE!</v>
      </c>
      <c r="J303">
        <v>3404</v>
      </c>
      <c r="K303">
        <v>10997</v>
      </c>
      <c r="M303">
        <f>COUNTIF(F303, "*perempuan*")</f>
        <v>0</v>
      </c>
      <c r="N303" t="e">
        <f>FIND("HAM", F303)</f>
        <v>#VALUE!</v>
      </c>
      <c r="O303" t="e">
        <f>SEARCH("asasi",F303)</f>
        <v>#VALUE!</v>
      </c>
      <c r="Q303">
        <f t="shared" si="4"/>
        <v>0</v>
      </c>
    </row>
    <row r="304" spans="1:17" ht="115.2" x14ac:dyDescent="0.3">
      <c r="A304">
        <v>1.03190056175749E+18</v>
      </c>
      <c r="B304" s="2" t="s">
        <v>1454</v>
      </c>
      <c r="C304" s="2" t="s">
        <v>1497</v>
      </c>
      <c r="D304" s="2" t="s">
        <v>1424</v>
      </c>
      <c r="E304" s="2" t="s">
        <v>1733</v>
      </c>
      <c r="F304" s="1" t="s">
        <v>306</v>
      </c>
      <c r="G304" s="1">
        <f>COUNTIF(F304, "*#*")</f>
        <v>0</v>
      </c>
      <c r="H304" s="1" t="e">
        <f>SEARCH(G$1,F304)</f>
        <v>#VALUE!</v>
      </c>
      <c r="I304" s="1" t="e">
        <f>MID(F304, H304-1, 25)</f>
        <v>#VALUE!</v>
      </c>
      <c r="J304">
        <v>3397</v>
      </c>
      <c r="K304">
        <v>11646</v>
      </c>
      <c r="L304">
        <f>COUNTIF(F304, "*@*")</f>
        <v>0</v>
      </c>
      <c r="M304">
        <f>COUNTIF(F304, "*perempuan*")</f>
        <v>0</v>
      </c>
      <c r="N304" t="e">
        <f>FIND("HAM", F304)</f>
        <v>#VALUE!</v>
      </c>
      <c r="O304" t="e">
        <f>SEARCH("asasi",F304)</f>
        <v>#VALUE!</v>
      </c>
      <c r="Q304">
        <f t="shared" si="4"/>
        <v>1</v>
      </c>
    </row>
    <row r="305" spans="1:17" ht="43.2" hidden="1" x14ac:dyDescent="0.3">
      <c r="A305">
        <v>6.6536988053174195E+17</v>
      </c>
      <c r="B305" s="2" t="s">
        <v>1476</v>
      </c>
      <c r="C305" s="2" t="s">
        <v>1486</v>
      </c>
      <c r="D305" s="2" t="s">
        <v>2600</v>
      </c>
      <c r="E305" s="2" t="s">
        <v>2678</v>
      </c>
      <c r="F305" s="1" t="s">
        <v>1260</v>
      </c>
      <c r="G305" s="1">
        <f>COUNTIF(F305, "*#*")</f>
        <v>0</v>
      </c>
      <c r="H305" s="1" t="e">
        <f>SEARCH(G$1,F305)</f>
        <v>#VALUE!</v>
      </c>
      <c r="I305" s="1" t="e">
        <f>MID(F305, H305-1, 25)</f>
        <v>#VALUE!</v>
      </c>
      <c r="J305">
        <v>3380</v>
      </c>
      <c r="K305">
        <v>2587</v>
      </c>
      <c r="M305">
        <f>COUNTIF(F305, "*perempuan*")</f>
        <v>0</v>
      </c>
      <c r="N305" t="e">
        <f>FIND("HAM", F305)</f>
        <v>#VALUE!</v>
      </c>
      <c r="O305" t="e">
        <f>SEARCH("asasi",F305)</f>
        <v>#VALUE!</v>
      </c>
      <c r="Q305">
        <f t="shared" si="4"/>
        <v>0</v>
      </c>
    </row>
    <row r="306" spans="1:17" ht="28.8" x14ac:dyDescent="0.3">
      <c r="A306">
        <v>1.06975983364825E+18</v>
      </c>
      <c r="B306" s="2" t="s">
        <v>1409</v>
      </c>
      <c r="C306" s="2" t="s">
        <v>1423</v>
      </c>
      <c r="D306" s="2" t="s">
        <v>1424</v>
      </c>
      <c r="E306" s="2" t="s">
        <v>1505</v>
      </c>
      <c r="F306" s="1" t="s">
        <v>78</v>
      </c>
      <c r="G306" s="1">
        <f>COUNTIF(F306, "*#*")</f>
        <v>0</v>
      </c>
      <c r="H306" s="1" t="e">
        <f>SEARCH(G$1,F306)</f>
        <v>#VALUE!</v>
      </c>
      <c r="I306" s="1" t="e">
        <f>MID(F306, H306-1, 25)</f>
        <v>#VALUE!</v>
      </c>
      <c r="J306">
        <v>3373</v>
      </c>
      <c r="K306">
        <v>11961</v>
      </c>
      <c r="L306">
        <f>COUNTIF(F306, "*@*")</f>
        <v>0</v>
      </c>
      <c r="M306">
        <f>COUNTIF(F306, "*perempuan*")</f>
        <v>0</v>
      </c>
      <c r="N306" t="e">
        <f>FIND("HAM", F306)</f>
        <v>#VALUE!</v>
      </c>
      <c r="O306" t="e">
        <f>SEARCH("asasi",F306)</f>
        <v>#VALUE!</v>
      </c>
      <c r="Q306">
        <f t="shared" si="4"/>
        <v>0</v>
      </c>
    </row>
    <row r="307" spans="1:17" ht="100.8" x14ac:dyDescent="0.3">
      <c r="A307">
        <v>1.02918876130369E+18</v>
      </c>
      <c r="B307" s="2" t="s">
        <v>1476</v>
      </c>
      <c r="C307" s="2" t="s">
        <v>1497</v>
      </c>
      <c r="D307" s="2" t="s">
        <v>1424</v>
      </c>
      <c r="E307" s="2" t="s">
        <v>1753</v>
      </c>
      <c r="F307" s="1" t="s">
        <v>326</v>
      </c>
      <c r="G307" s="1">
        <f>COUNTIF(F307, "*#*")</f>
        <v>0</v>
      </c>
      <c r="H307" s="1" t="e">
        <f>SEARCH(G$1,F307)</f>
        <v>#VALUE!</v>
      </c>
      <c r="I307" s="1" t="e">
        <f>MID(F307, H307-1, 25)</f>
        <v>#VALUE!</v>
      </c>
      <c r="J307">
        <v>3370</v>
      </c>
      <c r="K307">
        <v>11838</v>
      </c>
      <c r="L307">
        <f>COUNTIF(F307, "*@*")</f>
        <v>0</v>
      </c>
      <c r="M307">
        <f>COUNTIF(F307, "*perempuan*")</f>
        <v>0</v>
      </c>
      <c r="N307" t="e">
        <f>FIND("HAM", F307)</f>
        <v>#VALUE!</v>
      </c>
      <c r="O307" t="e">
        <f>SEARCH("asasi",F307)</f>
        <v>#VALUE!</v>
      </c>
      <c r="Q307">
        <f t="shared" si="4"/>
        <v>0</v>
      </c>
    </row>
    <row r="308" spans="1:17" ht="115.2" x14ac:dyDescent="0.3">
      <c r="A308">
        <v>1.04929285647558E+18</v>
      </c>
      <c r="B308" s="2" t="s">
        <v>1497</v>
      </c>
      <c r="C308" s="2" t="s">
        <v>1489</v>
      </c>
      <c r="D308" s="2" t="s">
        <v>1424</v>
      </c>
      <c r="E308" s="2" t="s">
        <v>1622</v>
      </c>
      <c r="F308" s="1" t="s">
        <v>194</v>
      </c>
      <c r="G308" s="1">
        <f>COUNTIF(F308, "*#*")</f>
        <v>0</v>
      </c>
      <c r="H308" s="1" t="e">
        <f>SEARCH(G$1,F308)</f>
        <v>#VALUE!</v>
      </c>
      <c r="I308" s="1" t="e">
        <f>MID(F308, H308-1, 25)</f>
        <v>#VALUE!</v>
      </c>
      <c r="J308">
        <v>3369</v>
      </c>
      <c r="K308">
        <v>11605</v>
      </c>
      <c r="L308">
        <f>COUNTIF(F308, "*@*")</f>
        <v>0</v>
      </c>
      <c r="M308">
        <f>COUNTIF(F308, "*perempuan*")</f>
        <v>0</v>
      </c>
      <c r="N308" t="e">
        <f>FIND("HAM", F308)</f>
        <v>#VALUE!</v>
      </c>
      <c r="O308" t="e">
        <f>SEARCH("asasi",F308)</f>
        <v>#VALUE!</v>
      </c>
      <c r="Q308">
        <f t="shared" si="4"/>
        <v>0</v>
      </c>
    </row>
    <row r="309" spans="1:17" ht="57.6" x14ac:dyDescent="0.3">
      <c r="A309">
        <v>1.0246457704636E+18</v>
      </c>
      <c r="B309" s="2" t="s">
        <v>1400</v>
      </c>
      <c r="C309" s="2" t="s">
        <v>1497</v>
      </c>
      <c r="D309" s="2" t="s">
        <v>1424</v>
      </c>
      <c r="E309" s="2" t="s">
        <v>1782</v>
      </c>
      <c r="F309" s="1" t="s">
        <v>355</v>
      </c>
      <c r="G309" s="1">
        <f>COUNTIF(F309, "*#*")</f>
        <v>0</v>
      </c>
      <c r="H309" s="1" t="e">
        <f>SEARCH(G$1,F309)</f>
        <v>#VALUE!</v>
      </c>
      <c r="I309" s="1" t="e">
        <f>MID(F309, H309-1, 25)</f>
        <v>#VALUE!</v>
      </c>
      <c r="J309">
        <v>3368</v>
      </c>
      <c r="K309">
        <v>10885</v>
      </c>
      <c r="L309">
        <f>COUNTIF(F309, "*@*")</f>
        <v>0</v>
      </c>
      <c r="M309">
        <f>COUNTIF(F309, "*perempuan*")</f>
        <v>0</v>
      </c>
      <c r="N309" t="e">
        <f>FIND("HAM", F309)</f>
        <v>#VALUE!</v>
      </c>
      <c r="O309" t="e">
        <f>SEARCH("asasi",F309)</f>
        <v>#VALUE!</v>
      </c>
      <c r="Q309">
        <f t="shared" si="4"/>
        <v>0</v>
      </c>
    </row>
    <row r="310" spans="1:17" ht="43.2" hidden="1" x14ac:dyDescent="0.3">
      <c r="A310">
        <v>8.9222901633726797E+17</v>
      </c>
      <c r="B310" s="2" t="s">
        <v>1400</v>
      </c>
      <c r="C310" s="2" t="s">
        <v>1497</v>
      </c>
      <c r="D310" s="2" t="s">
        <v>1995</v>
      </c>
      <c r="E310" s="2" t="s">
        <v>2084</v>
      </c>
      <c r="F310" s="1" t="s">
        <v>659</v>
      </c>
      <c r="G310" s="1">
        <f>COUNTIF(F310, "*#*")</f>
        <v>0</v>
      </c>
      <c r="H310" s="1" t="e">
        <f>SEARCH(G$1,F310)</f>
        <v>#VALUE!</v>
      </c>
      <c r="I310" s="1" t="e">
        <f>MID(F310, H310-1, 25)</f>
        <v>#VALUE!</v>
      </c>
      <c r="J310">
        <v>3357</v>
      </c>
      <c r="K310">
        <v>8797</v>
      </c>
      <c r="M310">
        <f>COUNTIF(F310, "*perempuan*")</f>
        <v>0</v>
      </c>
      <c r="N310" t="e">
        <f>FIND("HAM", F310)</f>
        <v>#VALUE!</v>
      </c>
      <c r="O310" t="e">
        <f>SEARCH("asasi",F310)</f>
        <v>#VALUE!</v>
      </c>
      <c r="Q310">
        <f t="shared" si="4"/>
        <v>0</v>
      </c>
    </row>
    <row r="311" spans="1:17" ht="100.8" x14ac:dyDescent="0.3">
      <c r="A311">
        <v>1.04453506132691E+18</v>
      </c>
      <c r="B311" s="2" t="s">
        <v>1441</v>
      </c>
      <c r="C311" s="2" t="s">
        <v>1493</v>
      </c>
      <c r="D311" s="2" t="s">
        <v>1424</v>
      </c>
      <c r="E311" s="2" t="s">
        <v>1653</v>
      </c>
      <c r="F311" s="1" t="s">
        <v>226</v>
      </c>
      <c r="G311" s="1">
        <f>COUNTIF(F311, "*#*")</f>
        <v>0</v>
      </c>
      <c r="H311" s="1" t="e">
        <f>SEARCH(G$1,F311)</f>
        <v>#VALUE!</v>
      </c>
      <c r="I311" s="1" t="e">
        <f>MID(F311, H311-1, 25)</f>
        <v>#VALUE!</v>
      </c>
      <c r="J311">
        <v>3345</v>
      </c>
      <c r="K311">
        <v>13172</v>
      </c>
      <c r="L311">
        <f>COUNTIF(F311, "*@*")</f>
        <v>0</v>
      </c>
      <c r="M311">
        <f>COUNTIF(F311, "*perempuan*")</f>
        <v>0</v>
      </c>
      <c r="N311" t="e">
        <f>FIND("HAM", F311)</f>
        <v>#VALUE!</v>
      </c>
      <c r="O311" t="e">
        <f>SEARCH("asasi",F311)</f>
        <v>#VALUE!</v>
      </c>
      <c r="Q311">
        <f t="shared" si="4"/>
        <v>0</v>
      </c>
    </row>
    <row r="312" spans="1:17" ht="72" x14ac:dyDescent="0.3">
      <c r="A312">
        <v>9.8437702193651302E+17</v>
      </c>
      <c r="B312" s="2" t="s">
        <v>1423</v>
      </c>
      <c r="C312" s="2" t="s">
        <v>1409</v>
      </c>
      <c r="D312" s="2" t="s">
        <v>1424</v>
      </c>
      <c r="E312" s="2" t="s">
        <v>1934</v>
      </c>
      <c r="F312" s="1" t="s">
        <v>508</v>
      </c>
      <c r="G312" s="1">
        <f>COUNTIF(F312, "*#*")</f>
        <v>0</v>
      </c>
      <c r="H312" s="1" t="e">
        <f>SEARCH(G$1,F312)</f>
        <v>#VALUE!</v>
      </c>
      <c r="I312" s="1" t="e">
        <f>MID(F312, H312-1, 25)</f>
        <v>#VALUE!</v>
      </c>
      <c r="J312">
        <v>3343</v>
      </c>
      <c r="K312">
        <v>11019</v>
      </c>
      <c r="L312">
        <f>COUNTIF(F312, "*@*")</f>
        <v>0</v>
      </c>
      <c r="M312">
        <f>COUNTIF(F312, "*perempuan*")</f>
        <v>0</v>
      </c>
      <c r="N312" t="e">
        <f>FIND("HAM", F312)</f>
        <v>#VALUE!</v>
      </c>
      <c r="O312" t="e">
        <f>SEARCH("asasi",F312)</f>
        <v>#VALUE!</v>
      </c>
      <c r="Q312">
        <f t="shared" si="4"/>
        <v>0</v>
      </c>
    </row>
    <row r="313" spans="1:17" ht="100.8" x14ac:dyDescent="0.3">
      <c r="A313">
        <v>1.01885108897846E+18</v>
      </c>
      <c r="B313" s="2" t="s">
        <v>1468</v>
      </c>
      <c r="C313" s="2" t="s">
        <v>1399</v>
      </c>
      <c r="D313" s="2" t="s">
        <v>1424</v>
      </c>
      <c r="E313" s="2" t="s">
        <v>1813</v>
      </c>
      <c r="F313" s="1" t="s">
        <v>386</v>
      </c>
      <c r="G313" s="1">
        <f>COUNTIF(F313, "*#*")</f>
        <v>0</v>
      </c>
      <c r="H313" s="1" t="e">
        <f>SEARCH(G$1,F313)</f>
        <v>#VALUE!</v>
      </c>
      <c r="I313" s="1" t="e">
        <f>MID(F313, H313-1, 25)</f>
        <v>#VALUE!</v>
      </c>
      <c r="J313">
        <v>3339</v>
      </c>
      <c r="K313">
        <v>9385</v>
      </c>
      <c r="L313">
        <f>COUNTIF(F313, "*@*")</f>
        <v>0</v>
      </c>
      <c r="M313">
        <f>COUNTIF(F313, "*perempuan*")</f>
        <v>0</v>
      </c>
      <c r="N313" t="e">
        <f>FIND("HAM", F313)</f>
        <v>#VALUE!</v>
      </c>
      <c r="O313" t="e">
        <f>SEARCH("asasi",F313)</f>
        <v>#VALUE!</v>
      </c>
      <c r="Q313">
        <f t="shared" si="4"/>
        <v>0</v>
      </c>
    </row>
    <row r="314" spans="1:17" ht="100.8" x14ac:dyDescent="0.3">
      <c r="A314">
        <v>1.04011156578818E+18</v>
      </c>
      <c r="B314" s="2" t="s">
        <v>1481</v>
      </c>
      <c r="C314" s="2" t="s">
        <v>1493</v>
      </c>
      <c r="D314" s="2" t="s">
        <v>1424</v>
      </c>
      <c r="E314" s="2" t="s">
        <v>1675</v>
      </c>
      <c r="F314" s="1" t="s">
        <v>248</v>
      </c>
      <c r="G314" s="1">
        <f>COUNTIF(F314, "*#*")</f>
        <v>0</v>
      </c>
      <c r="H314" s="1" t="e">
        <f>SEARCH(G$1,F314)</f>
        <v>#VALUE!</v>
      </c>
      <c r="I314" s="1" t="e">
        <f>MID(F314, H314-1, 25)</f>
        <v>#VALUE!</v>
      </c>
      <c r="J314">
        <v>3339</v>
      </c>
      <c r="K314">
        <v>8412</v>
      </c>
      <c r="L314">
        <f>COUNTIF(F314, "*@*")</f>
        <v>0</v>
      </c>
      <c r="M314">
        <f>COUNTIF(F314, "*perempuan*")</f>
        <v>0</v>
      </c>
      <c r="N314" t="e">
        <f>FIND("HAM", F314)</f>
        <v>#VALUE!</v>
      </c>
      <c r="O314" t="e">
        <f>SEARCH("asasi",F314)</f>
        <v>#VALUE!</v>
      </c>
      <c r="Q314">
        <f t="shared" si="4"/>
        <v>1</v>
      </c>
    </row>
    <row r="315" spans="1:17" ht="115.2" x14ac:dyDescent="0.3">
      <c r="A315">
        <v>1.04810162037699E+18</v>
      </c>
      <c r="B315" s="2" t="s">
        <v>1406</v>
      </c>
      <c r="C315" s="2" t="s">
        <v>1489</v>
      </c>
      <c r="D315" s="2" t="s">
        <v>1424</v>
      </c>
      <c r="E315" s="2" t="s">
        <v>1630</v>
      </c>
      <c r="F315" s="1" t="s">
        <v>202</v>
      </c>
      <c r="G315" s="1">
        <f>COUNTIF(F315, "*#*")</f>
        <v>0</v>
      </c>
      <c r="H315" s="1" t="e">
        <f>SEARCH(G$1,F315)</f>
        <v>#VALUE!</v>
      </c>
      <c r="I315" s="1" t="e">
        <f>MID(F315, H315-1, 25)</f>
        <v>#VALUE!</v>
      </c>
      <c r="J315">
        <v>3317</v>
      </c>
      <c r="K315">
        <v>11964</v>
      </c>
      <c r="L315">
        <f>COUNTIF(F315, "*@*")</f>
        <v>0</v>
      </c>
      <c r="M315">
        <f>COUNTIF(F315, "*perempuan*")</f>
        <v>0</v>
      </c>
      <c r="N315" t="e">
        <f>FIND("HAM", F315)</f>
        <v>#VALUE!</v>
      </c>
      <c r="O315" t="e">
        <f>SEARCH("asasi",F315)</f>
        <v>#VALUE!</v>
      </c>
      <c r="Q315">
        <f t="shared" si="4"/>
        <v>0</v>
      </c>
    </row>
    <row r="316" spans="1:17" ht="100.8" x14ac:dyDescent="0.3">
      <c r="A316">
        <v>1.02703643460197E+18</v>
      </c>
      <c r="B316" s="2" t="s">
        <v>1497</v>
      </c>
      <c r="C316" s="2" t="s">
        <v>1497</v>
      </c>
      <c r="D316" s="2" t="s">
        <v>1424</v>
      </c>
      <c r="E316" s="2" t="s">
        <v>1766</v>
      </c>
      <c r="F316" s="1" t="s">
        <v>339</v>
      </c>
      <c r="G316" s="1">
        <f>COUNTIF(F316, "*#*")</f>
        <v>0</v>
      </c>
      <c r="H316" s="1" t="e">
        <f>SEARCH(G$1,F316)</f>
        <v>#VALUE!</v>
      </c>
      <c r="I316" s="1" t="e">
        <f>MID(F316, H316-1, 25)</f>
        <v>#VALUE!</v>
      </c>
      <c r="J316">
        <v>3299</v>
      </c>
      <c r="K316">
        <v>8546</v>
      </c>
      <c r="L316">
        <f>COUNTIF(F316, "*@*")</f>
        <v>0</v>
      </c>
      <c r="M316">
        <f>COUNTIF(F316, "*perempuan*")</f>
        <v>0</v>
      </c>
      <c r="N316" t="e">
        <f>FIND("HAM", F316)</f>
        <v>#VALUE!</v>
      </c>
      <c r="O316" t="e">
        <f>SEARCH("asasi",F316)</f>
        <v>#VALUE!</v>
      </c>
      <c r="Q316">
        <f t="shared" si="4"/>
        <v>0</v>
      </c>
    </row>
    <row r="317" spans="1:17" ht="100.8" x14ac:dyDescent="0.3">
      <c r="A317">
        <v>1.06909550305953E+18</v>
      </c>
      <c r="B317" s="2" t="s">
        <v>1416</v>
      </c>
      <c r="C317" s="2" t="s">
        <v>1423</v>
      </c>
      <c r="D317" s="2" t="s">
        <v>1424</v>
      </c>
      <c r="E317" s="2" t="s">
        <v>1510</v>
      </c>
      <c r="F317" s="1" t="s">
        <v>83</v>
      </c>
      <c r="G317" s="1">
        <f>COUNTIF(F317, "*#*")</f>
        <v>0</v>
      </c>
      <c r="H317" s="1" t="e">
        <f>SEARCH(G$1,F317)</f>
        <v>#VALUE!</v>
      </c>
      <c r="I317" s="1" t="e">
        <f>MID(F317, H317-1, 25)</f>
        <v>#VALUE!</v>
      </c>
      <c r="J317">
        <v>3295</v>
      </c>
      <c r="K317">
        <v>11306</v>
      </c>
      <c r="L317">
        <f>COUNTIF(F317, "*@*")</f>
        <v>0</v>
      </c>
      <c r="M317">
        <f>COUNTIF(F317, "*perempuan*")</f>
        <v>0</v>
      </c>
      <c r="N317" t="e">
        <f>FIND("HAM", F317)</f>
        <v>#VALUE!</v>
      </c>
      <c r="O317" t="e">
        <f>SEARCH("asasi",F317)</f>
        <v>#VALUE!</v>
      </c>
      <c r="Q317">
        <f t="shared" si="4"/>
        <v>0</v>
      </c>
    </row>
    <row r="318" spans="1:17" ht="100.8" x14ac:dyDescent="0.3">
      <c r="A318">
        <v>1.01702778431974E+18</v>
      </c>
      <c r="B318" s="2" t="s">
        <v>1486</v>
      </c>
      <c r="C318" s="2" t="s">
        <v>1399</v>
      </c>
      <c r="D318" s="2" t="s">
        <v>1424</v>
      </c>
      <c r="E318" s="2" t="s">
        <v>1825</v>
      </c>
      <c r="F318" s="1" t="s">
        <v>398</v>
      </c>
      <c r="G318" s="1">
        <f>COUNTIF(F318, "*#*")</f>
        <v>0</v>
      </c>
      <c r="H318" s="1" t="e">
        <f>SEARCH(G$1,F318)</f>
        <v>#VALUE!</v>
      </c>
      <c r="I318" s="1" t="e">
        <f>MID(F318, H318-1, 25)</f>
        <v>#VALUE!</v>
      </c>
      <c r="J318">
        <v>3294</v>
      </c>
      <c r="K318">
        <v>10542</v>
      </c>
      <c r="L318">
        <f>COUNTIF(F318, "*@*")</f>
        <v>0</v>
      </c>
      <c r="M318">
        <f>COUNTIF(F318, "*perempuan*")</f>
        <v>0</v>
      </c>
      <c r="N318" t="e">
        <f>FIND("HAM", F318)</f>
        <v>#VALUE!</v>
      </c>
      <c r="O318" t="e">
        <f>SEARCH("asasi",F318)</f>
        <v>#VALUE!</v>
      </c>
      <c r="Q318">
        <f t="shared" si="4"/>
        <v>0</v>
      </c>
    </row>
    <row r="319" spans="1:17" ht="57.6" x14ac:dyDescent="0.3">
      <c r="A319">
        <v>1.07272388172984E+18</v>
      </c>
      <c r="B319" s="2" t="s">
        <v>1423</v>
      </c>
      <c r="C319" s="2" t="s">
        <v>1423</v>
      </c>
      <c r="D319" s="2" t="s">
        <v>1424</v>
      </c>
      <c r="E319" s="2" t="s">
        <v>1484</v>
      </c>
      <c r="F319" s="1" t="s">
        <v>61</v>
      </c>
      <c r="G319" s="1">
        <f>COUNTIF(F319, "*#*")</f>
        <v>0</v>
      </c>
      <c r="H319" s="1" t="e">
        <f>SEARCH(G$1,F319)</f>
        <v>#VALUE!</v>
      </c>
      <c r="I319" s="1" t="e">
        <f>MID(F319, H319-1, 25)</f>
        <v>#VALUE!</v>
      </c>
      <c r="J319">
        <v>3291</v>
      </c>
      <c r="K319">
        <v>14204</v>
      </c>
      <c r="L319">
        <f>COUNTIF(F319, "*@*")</f>
        <v>0</v>
      </c>
      <c r="M319">
        <f>COUNTIF(F319, "*perempuan*")</f>
        <v>0</v>
      </c>
      <c r="N319" t="e">
        <f>FIND("HAM", F319)</f>
        <v>#VALUE!</v>
      </c>
      <c r="O319" t="e">
        <f>SEARCH("asasi",F319)</f>
        <v>#VALUE!</v>
      </c>
      <c r="Q319">
        <f t="shared" si="4"/>
        <v>0</v>
      </c>
    </row>
    <row r="320" spans="1:17" ht="100.8" x14ac:dyDescent="0.3">
      <c r="A320">
        <v>1.00925808848066E+18</v>
      </c>
      <c r="B320" s="2" t="s">
        <v>1458</v>
      </c>
      <c r="C320" s="2" t="s">
        <v>1404</v>
      </c>
      <c r="D320" s="2" t="s">
        <v>1424</v>
      </c>
      <c r="E320" s="2" t="s">
        <v>1868</v>
      </c>
      <c r="F320" s="1" t="s">
        <v>442</v>
      </c>
      <c r="G320" s="1">
        <f>COUNTIF(F320, "*#*")</f>
        <v>0</v>
      </c>
      <c r="H320" s="1" t="e">
        <f>SEARCH(G$1,F320)</f>
        <v>#VALUE!</v>
      </c>
      <c r="I320" s="1" t="e">
        <f>MID(F320, H320-1, 25)</f>
        <v>#VALUE!</v>
      </c>
      <c r="J320">
        <v>3291</v>
      </c>
      <c r="K320">
        <v>9278</v>
      </c>
      <c r="L320">
        <f>COUNTIF(F320, "*@*")</f>
        <v>0</v>
      </c>
      <c r="M320">
        <f>COUNTIF(F320, "*perempuan*")</f>
        <v>0</v>
      </c>
      <c r="N320" t="e">
        <f>FIND("HAM", F320)</f>
        <v>#VALUE!</v>
      </c>
      <c r="O320" t="e">
        <f>SEARCH("asasi",F320)</f>
        <v>#VALUE!</v>
      </c>
      <c r="Q320">
        <f t="shared" si="4"/>
        <v>0</v>
      </c>
    </row>
    <row r="321" spans="1:17" ht="100.8" x14ac:dyDescent="0.3">
      <c r="A321">
        <v>1.0198920110196401E+18</v>
      </c>
      <c r="B321" s="2" t="s">
        <v>1461</v>
      </c>
      <c r="C321" s="2" t="s">
        <v>1399</v>
      </c>
      <c r="D321" s="2" t="s">
        <v>1424</v>
      </c>
      <c r="E321" s="2" t="s">
        <v>1804</v>
      </c>
      <c r="F321" s="1" t="s">
        <v>377</v>
      </c>
      <c r="G321" s="1">
        <f>COUNTIF(F321, "*#*")</f>
        <v>0</v>
      </c>
      <c r="H321" s="1" t="e">
        <f>SEARCH(G$1,F321)</f>
        <v>#VALUE!</v>
      </c>
      <c r="I321" s="1" t="e">
        <f>MID(F321, H321-1, 25)</f>
        <v>#VALUE!</v>
      </c>
      <c r="J321">
        <v>3283</v>
      </c>
      <c r="K321">
        <v>10836</v>
      </c>
      <c r="L321">
        <f>COUNTIF(F321, "*@*")</f>
        <v>0</v>
      </c>
      <c r="M321">
        <f>COUNTIF(F321, "*perempuan*")</f>
        <v>0</v>
      </c>
      <c r="N321" t="e">
        <f>FIND("HAM", F321)</f>
        <v>#VALUE!</v>
      </c>
      <c r="O321" t="e">
        <f>SEARCH("asasi",F321)</f>
        <v>#VALUE!</v>
      </c>
      <c r="Q321">
        <f t="shared" si="4"/>
        <v>0</v>
      </c>
    </row>
    <row r="322" spans="1:17" ht="72" hidden="1" x14ac:dyDescent="0.3">
      <c r="A322">
        <v>9.4331746723285402E+17</v>
      </c>
      <c r="B322" s="2" t="s">
        <v>1458</v>
      </c>
      <c r="C322" s="2" t="s">
        <v>1423</v>
      </c>
      <c r="D322" s="2" t="s">
        <v>1995</v>
      </c>
      <c r="E322" s="2" t="s">
        <v>2002</v>
      </c>
      <c r="F322" s="1" t="s">
        <v>576</v>
      </c>
      <c r="G322" s="1">
        <f>COUNTIF(F322, "*#*")</f>
        <v>0</v>
      </c>
      <c r="H322" s="1" t="e">
        <f>SEARCH(G$1,F322)</f>
        <v>#VALUE!</v>
      </c>
      <c r="I322" s="1" t="e">
        <f>MID(F322, H322-1, 25)</f>
        <v>#VALUE!</v>
      </c>
      <c r="J322">
        <v>3270</v>
      </c>
      <c r="K322">
        <v>11211</v>
      </c>
      <c r="M322">
        <f>COUNTIF(F322, "*perempuan*")</f>
        <v>0</v>
      </c>
      <c r="N322" t="e">
        <f>FIND("HAM", F322)</f>
        <v>#VALUE!</v>
      </c>
      <c r="O322" t="e">
        <f>SEARCH("asasi",F322)</f>
        <v>#VALUE!</v>
      </c>
      <c r="Q322">
        <f t="shared" si="4"/>
        <v>0</v>
      </c>
    </row>
    <row r="323" spans="1:17" ht="100.8" x14ac:dyDescent="0.3">
      <c r="A323">
        <v>1.05747419593893E+18</v>
      </c>
      <c r="B323" s="2" t="s">
        <v>1422</v>
      </c>
      <c r="C323" s="2" t="s">
        <v>1489</v>
      </c>
      <c r="D323" s="2" t="s">
        <v>1424</v>
      </c>
      <c r="E323" s="2" t="s">
        <v>1573</v>
      </c>
      <c r="F323" s="1" t="s">
        <v>145</v>
      </c>
      <c r="G323" s="1">
        <f>COUNTIF(F323, "*#*")</f>
        <v>0</v>
      </c>
      <c r="H323" s="1" t="e">
        <f>SEARCH(G$1,F323)</f>
        <v>#VALUE!</v>
      </c>
      <c r="I323" s="1" t="e">
        <f>MID(F323, H323-1, 25)</f>
        <v>#VALUE!</v>
      </c>
      <c r="J323">
        <v>3262</v>
      </c>
      <c r="K323">
        <v>13352</v>
      </c>
      <c r="L323">
        <f>COUNTIF(F323, "*@*")</f>
        <v>0</v>
      </c>
      <c r="M323">
        <f>COUNTIF(F323, "*perempuan*")</f>
        <v>0</v>
      </c>
      <c r="N323" t="e">
        <f>FIND("HAM", F323)</f>
        <v>#VALUE!</v>
      </c>
      <c r="O323" t="e">
        <f>SEARCH("asasi",F323)</f>
        <v>#VALUE!</v>
      </c>
      <c r="Q323">
        <f t="shared" si="4"/>
        <v>0</v>
      </c>
    </row>
    <row r="324" spans="1:17" ht="100.8" x14ac:dyDescent="0.3">
      <c r="A324">
        <v>1.05213805908758E+18</v>
      </c>
      <c r="B324" s="2" t="s">
        <v>1468</v>
      </c>
      <c r="C324" s="2" t="s">
        <v>1489</v>
      </c>
      <c r="D324" s="2" t="s">
        <v>1424</v>
      </c>
      <c r="E324" s="2" t="s">
        <v>1602</v>
      </c>
      <c r="F324" s="1" t="s">
        <v>174</v>
      </c>
      <c r="G324" s="1">
        <f>COUNTIF(F324, "*#*")</f>
        <v>0</v>
      </c>
      <c r="H324" s="1" t="e">
        <f>SEARCH(G$1,F324)</f>
        <v>#VALUE!</v>
      </c>
      <c r="I324" s="1" t="e">
        <f>MID(F324, H324-1, 25)</f>
        <v>#VALUE!</v>
      </c>
      <c r="J324">
        <v>3247</v>
      </c>
      <c r="K324">
        <v>10119</v>
      </c>
      <c r="L324">
        <f>COUNTIF(F324, "*@*")</f>
        <v>0</v>
      </c>
      <c r="M324">
        <f>COUNTIF(F324, "*perempuan*")</f>
        <v>0</v>
      </c>
      <c r="N324" t="e">
        <f>FIND("HAM", F324)</f>
        <v>#VALUE!</v>
      </c>
      <c r="O324" t="e">
        <f>SEARCH("asasi",F324)</f>
        <v>#VALUE!</v>
      </c>
      <c r="Q324">
        <f t="shared" ref="Q324:Q387" si="5">COUNTIF(F324, "*Asian Games*")</f>
        <v>0</v>
      </c>
    </row>
    <row r="325" spans="1:17" ht="100.8" x14ac:dyDescent="0.3">
      <c r="A325">
        <v>1.06048910351325E+18</v>
      </c>
      <c r="B325" s="2" t="s">
        <v>1497</v>
      </c>
      <c r="C325" s="2" t="s">
        <v>1486</v>
      </c>
      <c r="D325" s="2" t="s">
        <v>1424</v>
      </c>
      <c r="E325" s="2" t="s">
        <v>1559</v>
      </c>
      <c r="F325" s="1" t="s">
        <v>131</v>
      </c>
      <c r="G325" s="1">
        <f>COUNTIF(F325, "*#*")</f>
        <v>0</v>
      </c>
      <c r="H325" s="1" t="e">
        <f>SEARCH(G$1,F325)</f>
        <v>#VALUE!</v>
      </c>
      <c r="I325" s="1" t="e">
        <f>MID(F325, H325-1, 25)</f>
        <v>#VALUE!</v>
      </c>
      <c r="J325">
        <v>3239</v>
      </c>
      <c r="K325">
        <v>13850</v>
      </c>
      <c r="L325">
        <f>COUNTIF(F325, "*@*")</f>
        <v>0</v>
      </c>
      <c r="M325">
        <f>COUNTIF(F325, "*perempuan*")</f>
        <v>0</v>
      </c>
      <c r="N325" t="e">
        <f>FIND("HAM", F325)</f>
        <v>#VALUE!</v>
      </c>
      <c r="O325" t="e">
        <f>SEARCH("asasi",F325)</f>
        <v>#VALUE!</v>
      </c>
      <c r="Q325">
        <f t="shared" si="5"/>
        <v>0</v>
      </c>
    </row>
    <row r="326" spans="1:17" ht="57.6" x14ac:dyDescent="0.3">
      <c r="A326">
        <v>9.9703584617902797E+17</v>
      </c>
      <c r="B326" s="2" t="s">
        <v>1540</v>
      </c>
      <c r="C326" s="2" t="s">
        <v>1406</v>
      </c>
      <c r="D326" s="2" t="s">
        <v>1424</v>
      </c>
      <c r="E326" s="2" t="s">
        <v>1897</v>
      </c>
      <c r="F326" s="1" t="s">
        <v>471</v>
      </c>
      <c r="G326" s="1">
        <f>COUNTIF(F326, "*#*")</f>
        <v>0</v>
      </c>
      <c r="H326" s="1" t="e">
        <f>SEARCH(G$1,F326)</f>
        <v>#VALUE!</v>
      </c>
      <c r="I326" s="1" t="e">
        <f>MID(F326, H326-1, 25)</f>
        <v>#VALUE!</v>
      </c>
      <c r="J326">
        <v>3237</v>
      </c>
      <c r="K326">
        <v>11898</v>
      </c>
      <c r="L326">
        <f>COUNTIF(F326, "*@*")</f>
        <v>0</v>
      </c>
      <c r="M326">
        <f>COUNTIF(F326, "*perempuan*")</f>
        <v>0</v>
      </c>
      <c r="N326" t="e">
        <f>FIND("HAM", F326)</f>
        <v>#VALUE!</v>
      </c>
      <c r="O326" t="e">
        <f>SEARCH("asasi",F326)</f>
        <v>#VALUE!</v>
      </c>
      <c r="Q326">
        <f t="shared" si="5"/>
        <v>0</v>
      </c>
    </row>
    <row r="327" spans="1:17" ht="86.4" x14ac:dyDescent="0.3">
      <c r="A327">
        <v>1.07534461084144E+18</v>
      </c>
      <c r="B327" s="2" t="s">
        <v>1461</v>
      </c>
      <c r="C327" s="2" t="s">
        <v>1423</v>
      </c>
      <c r="D327" s="2" t="s">
        <v>1424</v>
      </c>
      <c r="E327" s="2" t="s">
        <v>1462</v>
      </c>
      <c r="F327" s="1" t="s">
        <v>44</v>
      </c>
      <c r="G327" s="1">
        <f>COUNTIF(F327, "*#*")</f>
        <v>0</v>
      </c>
      <c r="H327" s="1" t="e">
        <f>SEARCH(G$1,F327)</f>
        <v>#VALUE!</v>
      </c>
      <c r="I327" s="1" t="e">
        <f>MID(F327, H327-1, 25)</f>
        <v>#VALUE!</v>
      </c>
      <c r="J327">
        <v>3221</v>
      </c>
      <c r="K327">
        <v>14066</v>
      </c>
      <c r="L327">
        <f>COUNTIF(F327, "*@*")</f>
        <v>0</v>
      </c>
      <c r="M327">
        <f>COUNTIF(F327, "*perempuan*")</f>
        <v>0</v>
      </c>
      <c r="N327" t="e">
        <f>FIND("HAM", F327)</f>
        <v>#VALUE!</v>
      </c>
      <c r="O327" t="e">
        <f>SEARCH("asasi",F327)</f>
        <v>#VALUE!</v>
      </c>
      <c r="Q327">
        <f t="shared" si="5"/>
        <v>0</v>
      </c>
    </row>
    <row r="328" spans="1:17" ht="57.6" x14ac:dyDescent="0.3">
      <c r="A328">
        <v>9.9587647403176294E+17</v>
      </c>
      <c r="B328" s="2" t="s">
        <v>1476</v>
      </c>
      <c r="C328" s="2" t="s">
        <v>1406</v>
      </c>
      <c r="D328" s="2" t="s">
        <v>1424</v>
      </c>
      <c r="E328" s="2" t="s">
        <v>1908</v>
      </c>
      <c r="F328" s="1" t="s">
        <v>482</v>
      </c>
      <c r="G328" s="1">
        <f>COUNTIF(F328, "*#*")</f>
        <v>0</v>
      </c>
      <c r="H328" s="1" t="e">
        <f>SEARCH(G$1,F328)</f>
        <v>#VALUE!</v>
      </c>
      <c r="I328" s="1" t="e">
        <f>MID(F328, H328-1, 25)</f>
        <v>#VALUE!</v>
      </c>
      <c r="J328">
        <v>3220</v>
      </c>
      <c r="K328">
        <v>3490</v>
      </c>
      <c r="L328">
        <f>COUNTIF(F328, "*@*")</f>
        <v>0</v>
      </c>
      <c r="M328">
        <f>COUNTIF(F328, "*perempuan*")</f>
        <v>0</v>
      </c>
      <c r="N328" t="e">
        <f>FIND("HAM", F328)</f>
        <v>#VALUE!</v>
      </c>
      <c r="O328" t="e">
        <f>SEARCH("asasi",F328)</f>
        <v>#VALUE!</v>
      </c>
      <c r="Q328">
        <f t="shared" si="5"/>
        <v>0</v>
      </c>
    </row>
    <row r="329" spans="1:17" ht="57.6" hidden="1" x14ac:dyDescent="0.3">
      <c r="A329">
        <v>8.3787296579863296E+17</v>
      </c>
      <c r="B329" s="2" t="s">
        <v>1409</v>
      </c>
      <c r="C329" s="2" t="s">
        <v>1414</v>
      </c>
      <c r="D329" s="2" t="s">
        <v>1995</v>
      </c>
      <c r="E329" s="2" t="s">
        <v>2133</v>
      </c>
      <c r="F329" s="1" t="s">
        <v>709</v>
      </c>
      <c r="G329" s="1">
        <f>COUNTIF(F329, "*#*")</f>
        <v>0</v>
      </c>
      <c r="H329" s="1" t="e">
        <f>SEARCH(G$1,F329)</f>
        <v>#VALUE!</v>
      </c>
      <c r="I329" s="1" t="e">
        <f>MID(F329, H329-1, 25)</f>
        <v>#VALUE!</v>
      </c>
      <c r="J329">
        <v>3217</v>
      </c>
      <c r="K329">
        <v>7974</v>
      </c>
      <c r="M329">
        <f>COUNTIF(F329, "*perempuan*")</f>
        <v>0</v>
      </c>
      <c r="N329" t="e">
        <f>FIND("HAM", F329)</f>
        <v>#VALUE!</v>
      </c>
      <c r="O329" t="e">
        <f>SEARCH("asasi",F329)</f>
        <v>#VALUE!</v>
      </c>
      <c r="Q329">
        <f t="shared" si="5"/>
        <v>0</v>
      </c>
    </row>
    <row r="330" spans="1:17" ht="43.2" hidden="1" x14ac:dyDescent="0.3">
      <c r="A330">
        <v>8.6250213517855104E+17</v>
      </c>
      <c r="B330" s="2" t="s">
        <v>1486</v>
      </c>
      <c r="C330" s="2" t="s">
        <v>1406</v>
      </c>
      <c r="D330" s="2" t="s">
        <v>1995</v>
      </c>
      <c r="E330" s="2" t="s">
        <v>2111</v>
      </c>
      <c r="F330" s="1" t="s">
        <v>687</v>
      </c>
      <c r="G330" s="1">
        <f>COUNTIF(F330, "*#*")</f>
        <v>0</v>
      </c>
      <c r="H330" s="1" t="e">
        <f>SEARCH(G$1,F330)</f>
        <v>#VALUE!</v>
      </c>
      <c r="I330" s="1" t="e">
        <f>MID(F330, H330-1, 25)</f>
        <v>#VALUE!</v>
      </c>
      <c r="J330">
        <v>3198</v>
      </c>
      <c r="K330">
        <v>9691</v>
      </c>
      <c r="M330">
        <f>COUNTIF(F330, "*perempuan*")</f>
        <v>0</v>
      </c>
      <c r="N330" t="e">
        <f>FIND("HAM", F330)</f>
        <v>#VALUE!</v>
      </c>
      <c r="O330" t="e">
        <f>SEARCH("asasi",F330)</f>
        <v>#VALUE!</v>
      </c>
      <c r="Q330">
        <f t="shared" si="5"/>
        <v>0</v>
      </c>
    </row>
    <row r="331" spans="1:17" ht="43.2" hidden="1" x14ac:dyDescent="0.3">
      <c r="A331">
        <v>9.0353867310635405E+17</v>
      </c>
      <c r="B331" s="2" t="s">
        <v>1400</v>
      </c>
      <c r="C331" s="2" t="s">
        <v>1493</v>
      </c>
      <c r="D331" s="2" t="s">
        <v>1995</v>
      </c>
      <c r="E331" s="2" t="s">
        <v>2065</v>
      </c>
      <c r="F331" s="1" t="s">
        <v>640</v>
      </c>
      <c r="G331" s="1">
        <f>COUNTIF(F331, "*#*")</f>
        <v>0</v>
      </c>
      <c r="H331" s="1" t="e">
        <f>SEARCH(G$1,F331)</f>
        <v>#VALUE!</v>
      </c>
      <c r="I331" s="1" t="e">
        <f>MID(F331, H331-1, 25)</f>
        <v>#VALUE!</v>
      </c>
      <c r="J331">
        <v>3195</v>
      </c>
      <c r="K331">
        <v>12330</v>
      </c>
      <c r="M331">
        <f>COUNTIF(F331, "*perempuan*")</f>
        <v>0</v>
      </c>
      <c r="N331" t="e">
        <f>FIND("HAM", F331)</f>
        <v>#VALUE!</v>
      </c>
      <c r="O331" t="e">
        <f>SEARCH("asasi",F331)</f>
        <v>#VALUE!</v>
      </c>
      <c r="Q331">
        <f t="shared" si="5"/>
        <v>0</v>
      </c>
    </row>
    <row r="332" spans="1:17" ht="43.2" x14ac:dyDescent="0.3">
      <c r="A332">
        <v>9.9587671447029299E+17</v>
      </c>
      <c r="B332" s="2" t="s">
        <v>1476</v>
      </c>
      <c r="C332" s="2" t="s">
        <v>1406</v>
      </c>
      <c r="D332" s="2" t="s">
        <v>1424</v>
      </c>
      <c r="E332" s="2" t="s">
        <v>1907</v>
      </c>
      <c r="F332" s="1" t="s">
        <v>481</v>
      </c>
      <c r="G332" s="1">
        <f>COUNTIF(F332, "*#*")</f>
        <v>0</v>
      </c>
      <c r="H332" s="1" t="e">
        <f>SEARCH(G$1,F332)</f>
        <v>#VALUE!</v>
      </c>
      <c r="I332" s="1" t="e">
        <f>MID(F332, H332-1, 25)</f>
        <v>#VALUE!</v>
      </c>
      <c r="J332">
        <v>3194</v>
      </c>
      <c r="K332">
        <v>6112</v>
      </c>
      <c r="L332">
        <f>COUNTIF(F332, "*@*")</f>
        <v>0</v>
      </c>
      <c r="M332">
        <f>COUNTIF(F332, "*perempuan*")</f>
        <v>0</v>
      </c>
      <c r="N332" t="e">
        <f>FIND("HAM", F332)</f>
        <v>#VALUE!</v>
      </c>
      <c r="O332" t="e">
        <f>SEARCH("asasi",F332)</f>
        <v>#VALUE!</v>
      </c>
      <c r="Q332">
        <f t="shared" si="5"/>
        <v>0</v>
      </c>
    </row>
    <row r="333" spans="1:17" ht="72" hidden="1" x14ac:dyDescent="0.3">
      <c r="A333">
        <v>9.2892571742488896E+17</v>
      </c>
      <c r="B333" s="2" t="s">
        <v>1489</v>
      </c>
      <c r="C333" s="2" t="s">
        <v>1486</v>
      </c>
      <c r="D333" s="2" t="s">
        <v>1995</v>
      </c>
      <c r="E333" s="2" t="s">
        <v>2036</v>
      </c>
      <c r="F333" s="1" t="s">
        <v>611</v>
      </c>
      <c r="G333" s="1">
        <f>COUNTIF(F333, "*#*")</f>
        <v>0</v>
      </c>
      <c r="H333" s="1" t="e">
        <f>SEARCH(G$1,F333)</f>
        <v>#VALUE!</v>
      </c>
      <c r="I333" s="1" t="e">
        <f>MID(F333, H333-1, 25)</f>
        <v>#VALUE!</v>
      </c>
      <c r="J333">
        <v>3186</v>
      </c>
      <c r="K333">
        <v>10258</v>
      </c>
      <c r="M333">
        <f>COUNTIF(F333, "*perempuan*")</f>
        <v>0</v>
      </c>
      <c r="N333" t="e">
        <f>FIND("HAM", F333)</f>
        <v>#VALUE!</v>
      </c>
      <c r="O333" t="e">
        <f>SEARCH("asasi",F333)</f>
        <v>#VALUE!</v>
      </c>
      <c r="Q333">
        <f t="shared" si="5"/>
        <v>0</v>
      </c>
    </row>
    <row r="334" spans="1:17" ht="43.2" hidden="1" x14ac:dyDescent="0.3">
      <c r="A334">
        <v>8.2207686757425101E+17</v>
      </c>
      <c r="B334" s="2" t="s">
        <v>1461</v>
      </c>
      <c r="C334" s="2" t="s">
        <v>1400</v>
      </c>
      <c r="D334" s="2" t="s">
        <v>1995</v>
      </c>
      <c r="E334" s="2" t="s">
        <v>2200</v>
      </c>
      <c r="F334" s="1" t="s">
        <v>777</v>
      </c>
      <c r="G334" s="1">
        <f>COUNTIF(F334, "*#*")</f>
        <v>0</v>
      </c>
      <c r="H334" s="1" t="e">
        <f>SEARCH(G$1,F334)</f>
        <v>#VALUE!</v>
      </c>
      <c r="I334" s="1" t="e">
        <f>MID(F334, H334-1, 25)</f>
        <v>#VALUE!</v>
      </c>
      <c r="J334">
        <v>3182</v>
      </c>
      <c r="K334">
        <v>7995</v>
      </c>
      <c r="M334">
        <f>COUNTIF(F334, "*perempuan*")</f>
        <v>0</v>
      </c>
      <c r="N334" t="e">
        <f>FIND("HAM", F334)</f>
        <v>#VALUE!</v>
      </c>
      <c r="O334" t="e">
        <f>SEARCH("asasi",F334)</f>
        <v>#VALUE!</v>
      </c>
      <c r="Q334">
        <f t="shared" si="5"/>
        <v>0</v>
      </c>
    </row>
    <row r="335" spans="1:17" ht="100.8" x14ac:dyDescent="0.3">
      <c r="A335">
        <v>1.0267792709017201E+18</v>
      </c>
      <c r="B335" s="2" t="s">
        <v>1399</v>
      </c>
      <c r="C335" s="2" t="s">
        <v>1497</v>
      </c>
      <c r="D335" s="2" t="s">
        <v>1424</v>
      </c>
      <c r="E335" s="2" t="s">
        <v>1770</v>
      </c>
      <c r="F335" s="1" t="s">
        <v>343</v>
      </c>
      <c r="G335" s="1">
        <f>COUNTIF(F335, "*#*")</f>
        <v>0</v>
      </c>
      <c r="H335" s="1" t="e">
        <f>SEARCH(G$1,F335)</f>
        <v>#VALUE!</v>
      </c>
      <c r="I335" s="1" t="e">
        <f>MID(F335, H335-1, 25)</f>
        <v>#VALUE!</v>
      </c>
      <c r="J335">
        <v>3179</v>
      </c>
      <c r="K335">
        <v>11099</v>
      </c>
      <c r="L335">
        <f>COUNTIF(F335, "*@*")</f>
        <v>0</v>
      </c>
      <c r="M335">
        <f>COUNTIF(F335, "*perempuan*")</f>
        <v>0</v>
      </c>
      <c r="N335" t="e">
        <f>FIND("HAM", F335)</f>
        <v>#VALUE!</v>
      </c>
      <c r="O335" t="e">
        <f>SEARCH("asasi",F335)</f>
        <v>#VALUE!</v>
      </c>
      <c r="Q335">
        <f t="shared" si="5"/>
        <v>0</v>
      </c>
    </row>
    <row r="336" spans="1:17" ht="100.8" x14ac:dyDescent="0.3">
      <c r="A336">
        <v>1.05348932610378E+18</v>
      </c>
      <c r="B336" s="2" t="s">
        <v>1458</v>
      </c>
      <c r="C336" s="2" t="s">
        <v>1489</v>
      </c>
      <c r="D336" s="2" t="s">
        <v>1424</v>
      </c>
      <c r="E336" s="2" t="s">
        <v>1594</v>
      </c>
      <c r="F336" s="1" t="s">
        <v>166</v>
      </c>
      <c r="G336" s="1">
        <f>COUNTIF(F336, "*#*")</f>
        <v>0</v>
      </c>
      <c r="H336" s="1" t="e">
        <f>SEARCH(G$1,F336)</f>
        <v>#VALUE!</v>
      </c>
      <c r="I336" s="1" t="e">
        <f>MID(F336, H336-1, 25)</f>
        <v>#VALUE!</v>
      </c>
      <c r="J336">
        <v>3178</v>
      </c>
      <c r="K336">
        <v>15954</v>
      </c>
      <c r="L336">
        <f>COUNTIF(F336, "*@*")</f>
        <v>0</v>
      </c>
      <c r="M336">
        <f>COUNTIF(F336, "*perempuan*")</f>
        <v>0</v>
      </c>
      <c r="N336" t="e">
        <f>FIND("HAM", F336)</f>
        <v>#VALUE!</v>
      </c>
      <c r="O336" t="e">
        <f>SEARCH("asasi",F336)</f>
        <v>#VALUE!</v>
      </c>
      <c r="Q336">
        <f t="shared" si="5"/>
        <v>0</v>
      </c>
    </row>
    <row r="337" spans="1:17" ht="100.8" hidden="1" x14ac:dyDescent="0.3">
      <c r="A337">
        <v>1.08172021693607E+18</v>
      </c>
      <c r="B337" s="2" t="s">
        <v>1404</v>
      </c>
      <c r="C337" s="2" t="s">
        <v>1400</v>
      </c>
      <c r="D337" s="2" t="s">
        <v>1401</v>
      </c>
      <c r="E337" s="2" t="s">
        <v>1405</v>
      </c>
      <c r="F337" s="1" t="s">
        <v>6</v>
      </c>
      <c r="G337" s="1">
        <f>COUNTIF(F337, "*#*")</f>
        <v>0</v>
      </c>
      <c r="H337" s="1" t="e">
        <f>SEARCH(G$1,F337)</f>
        <v>#VALUE!</v>
      </c>
      <c r="I337" s="1" t="e">
        <f>MID(F337, H337-1, 25)</f>
        <v>#VALUE!</v>
      </c>
      <c r="J337">
        <v>3177</v>
      </c>
      <c r="K337">
        <v>16278</v>
      </c>
      <c r="L337">
        <f>COUNTIF(F337, "*@*")</f>
        <v>0</v>
      </c>
      <c r="M337">
        <f>COUNTIF(F337, "*perempuan*")</f>
        <v>0</v>
      </c>
      <c r="N337" t="e">
        <f>FIND("HAM", F337)</f>
        <v>#VALUE!</v>
      </c>
      <c r="O337" t="e">
        <f>SEARCH("asasi",F337)</f>
        <v>#VALUE!</v>
      </c>
      <c r="Q337">
        <f t="shared" si="5"/>
        <v>1</v>
      </c>
    </row>
    <row r="338" spans="1:17" ht="43.2" hidden="1" x14ac:dyDescent="0.3">
      <c r="A338">
        <v>8.8909497018694003E+17</v>
      </c>
      <c r="B338" s="2" t="s">
        <v>1447</v>
      </c>
      <c r="C338" s="2" t="s">
        <v>1399</v>
      </c>
      <c r="D338" s="2" t="s">
        <v>1995</v>
      </c>
      <c r="E338" s="2" t="s">
        <v>2086</v>
      </c>
      <c r="F338" s="1" t="s">
        <v>661</v>
      </c>
      <c r="G338" s="1">
        <f>COUNTIF(F338, "*#*")</f>
        <v>0</v>
      </c>
      <c r="H338" s="1" t="e">
        <f>SEARCH(G$1,F338)</f>
        <v>#VALUE!</v>
      </c>
      <c r="I338" s="1" t="e">
        <f>MID(F338, H338-1, 25)</f>
        <v>#VALUE!</v>
      </c>
      <c r="J338">
        <v>3176</v>
      </c>
      <c r="K338">
        <v>9502</v>
      </c>
      <c r="M338">
        <f>COUNTIF(F338, "*perempuan*")</f>
        <v>0</v>
      </c>
      <c r="N338" t="e">
        <f>FIND("HAM", F338)</f>
        <v>#VALUE!</v>
      </c>
      <c r="O338" t="e">
        <f>SEARCH("asasi",F338)</f>
        <v>#VALUE!</v>
      </c>
      <c r="Q338">
        <f t="shared" si="5"/>
        <v>0</v>
      </c>
    </row>
    <row r="339" spans="1:17" ht="86.4" x14ac:dyDescent="0.3">
      <c r="A339">
        <v>9.5436447203801395E+17</v>
      </c>
      <c r="B339" s="2" t="s">
        <v>1461</v>
      </c>
      <c r="C339" s="2" t="s">
        <v>1400</v>
      </c>
      <c r="D339" s="2" t="s">
        <v>1424</v>
      </c>
      <c r="E339" s="2" t="s">
        <v>1984</v>
      </c>
      <c r="F339" s="1" t="s">
        <v>559</v>
      </c>
      <c r="G339" s="1">
        <f>COUNTIF(F339, "*#*")</f>
        <v>0</v>
      </c>
      <c r="H339" s="1" t="e">
        <f>SEARCH(G$1,F339)</f>
        <v>#VALUE!</v>
      </c>
      <c r="I339" s="1" t="e">
        <f>MID(F339, H339-1, 25)</f>
        <v>#VALUE!</v>
      </c>
      <c r="J339">
        <v>3167</v>
      </c>
      <c r="K339">
        <v>9820</v>
      </c>
      <c r="L339">
        <f>COUNTIF(F339, "*@*")</f>
        <v>0</v>
      </c>
      <c r="M339">
        <f>COUNTIF(F339, "*perempuan*")</f>
        <v>0</v>
      </c>
      <c r="N339" t="e">
        <f>FIND("HAM", F339)</f>
        <v>#VALUE!</v>
      </c>
      <c r="O339" t="e">
        <f>SEARCH("asasi",F339)</f>
        <v>#VALUE!</v>
      </c>
      <c r="Q339">
        <f t="shared" si="5"/>
        <v>0</v>
      </c>
    </row>
    <row r="340" spans="1:17" ht="43.2" hidden="1" x14ac:dyDescent="0.3">
      <c r="A340">
        <v>8.8358297801361805E+17</v>
      </c>
      <c r="B340" s="2" t="s">
        <v>1497</v>
      </c>
      <c r="C340" s="2" t="s">
        <v>1399</v>
      </c>
      <c r="D340" s="2" t="s">
        <v>1995</v>
      </c>
      <c r="E340" s="2" t="s">
        <v>2098</v>
      </c>
      <c r="F340" s="1" t="s">
        <v>674</v>
      </c>
      <c r="G340" s="1">
        <f>COUNTIF(F340, "*#*")</f>
        <v>0</v>
      </c>
      <c r="H340" s="1" t="e">
        <f>SEARCH(G$1,F340)</f>
        <v>#VALUE!</v>
      </c>
      <c r="I340" s="1" t="e">
        <f>MID(F340, H340-1, 25)</f>
        <v>#VALUE!</v>
      </c>
      <c r="J340">
        <v>3161</v>
      </c>
      <c r="K340">
        <v>8766</v>
      </c>
      <c r="M340">
        <f>COUNTIF(F340, "*perempuan*")</f>
        <v>0</v>
      </c>
      <c r="N340" t="e">
        <f>FIND("HAM", F340)</f>
        <v>#VALUE!</v>
      </c>
      <c r="O340" t="e">
        <f>SEARCH("asasi",F340)</f>
        <v>#VALUE!</v>
      </c>
      <c r="Q340">
        <f t="shared" si="5"/>
        <v>0</v>
      </c>
    </row>
    <row r="341" spans="1:17" ht="43.2" hidden="1" x14ac:dyDescent="0.3">
      <c r="A341">
        <v>6.2169703267620403E+17</v>
      </c>
      <c r="B341" s="2" t="s">
        <v>1468</v>
      </c>
      <c r="C341" s="2" t="s">
        <v>1399</v>
      </c>
      <c r="D341" s="2" t="s">
        <v>2600</v>
      </c>
      <c r="E341" s="2" t="s">
        <v>2790</v>
      </c>
      <c r="F341" s="1" t="s">
        <v>1373</v>
      </c>
      <c r="G341" s="1">
        <f>COUNTIF(F341, "*#*")</f>
        <v>0</v>
      </c>
      <c r="H341" s="1" t="e">
        <f>SEARCH(G$1,F341)</f>
        <v>#VALUE!</v>
      </c>
      <c r="I341" s="1" t="e">
        <f>MID(F341, H341-1, 25)</f>
        <v>#VALUE!</v>
      </c>
      <c r="J341">
        <v>3160</v>
      </c>
      <c r="K341">
        <v>1518</v>
      </c>
      <c r="M341">
        <f>COUNTIF(F341, "*perempuan*")</f>
        <v>0</v>
      </c>
      <c r="N341" t="e">
        <f>FIND("HAM", F341)</f>
        <v>#VALUE!</v>
      </c>
      <c r="O341" t="e">
        <f>SEARCH("asasi",F341)</f>
        <v>#VALUE!</v>
      </c>
      <c r="Q341">
        <f t="shared" si="5"/>
        <v>0</v>
      </c>
    </row>
    <row r="342" spans="1:17" ht="28.8" hidden="1" x14ac:dyDescent="0.3">
      <c r="A342">
        <v>7.4523903898711194E+17</v>
      </c>
      <c r="B342" s="2" t="s">
        <v>1454</v>
      </c>
      <c r="C342" s="2" t="s">
        <v>1404</v>
      </c>
      <c r="D342" s="2" t="s">
        <v>2220</v>
      </c>
      <c r="E342" s="2" t="s">
        <v>2428</v>
      </c>
      <c r="F342" s="1" t="s">
        <v>1007</v>
      </c>
      <c r="G342" s="1">
        <f>COUNTIF(F342, "*#*")</f>
        <v>0</v>
      </c>
      <c r="H342" s="1" t="e">
        <f>SEARCH(G$1,F342)</f>
        <v>#VALUE!</v>
      </c>
      <c r="I342" s="1" t="e">
        <f>MID(F342, H342-1, 25)</f>
        <v>#VALUE!</v>
      </c>
      <c r="J342">
        <v>3155</v>
      </c>
      <c r="K342">
        <v>5622</v>
      </c>
      <c r="M342">
        <f>COUNTIF(F342, "*perempuan*")</f>
        <v>0</v>
      </c>
      <c r="N342" t="e">
        <f>FIND("HAM", F342)</f>
        <v>#VALUE!</v>
      </c>
      <c r="O342" t="e">
        <f>SEARCH("asasi",F342)</f>
        <v>#VALUE!</v>
      </c>
      <c r="Q342">
        <f t="shared" si="5"/>
        <v>0</v>
      </c>
    </row>
    <row r="343" spans="1:17" ht="43.2" hidden="1" x14ac:dyDescent="0.3">
      <c r="A343">
        <v>8.3696107646595405E+17</v>
      </c>
      <c r="B343" s="2" t="s">
        <v>1400</v>
      </c>
      <c r="C343" s="2" t="s">
        <v>1414</v>
      </c>
      <c r="D343" s="2" t="s">
        <v>1995</v>
      </c>
      <c r="E343" s="2" t="s">
        <v>2138</v>
      </c>
      <c r="F343" s="1" t="s">
        <v>714</v>
      </c>
      <c r="G343" s="1">
        <f>COUNTIF(F343, "*#*")</f>
        <v>0</v>
      </c>
      <c r="H343" s="1" t="e">
        <f>SEARCH(G$1,F343)</f>
        <v>#VALUE!</v>
      </c>
      <c r="I343" s="1" t="e">
        <f>MID(F343, H343-1, 25)</f>
        <v>#VALUE!</v>
      </c>
      <c r="J343">
        <v>3127</v>
      </c>
      <c r="K343">
        <v>8895</v>
      </c>
      <c r="M343">
        <f>COUNTIF(F343, "*perempuan*")</f>
        <v>0</v>
      </c>
      <c r="N343" t="e">
        <f>FIND("HAM", F343)</f>
        <v>#VALUE!</v>
      </c>
      <c r="O343" t="e">
        <f>SEARCH("asasi",F343)</f>
        <v>#VALUE!</v>
      </c>
      <c r="Q343">
        <f t="shared" si="5"/>
        <v>0</v>
      </c>
    </row>
    <row r="344" spans="1:17" ht="43.2" hidden="1" x14ac:dyDescent="0.3">
      <c r="A344">
        <v>7.1387821681383795E+17</v>
      </c>
      <c r="B344" s="2" t="s">
        <v>1435</v>
      </c>
      <c r="C344" s="2" t="s">
        <v>1414</v>
      </c>
      <c r="D344" s="2" t="s">
        <v>2220</v>
      </c>
      <c r="E344" s="2" t="s">
        <v>2501</v>
      </c>
      <c r="F344" s="1" t="s">
        <v>1081</v>
      </c>
      <c r="G344" s="1">
        <f>COUNTIF(F344, "*#*")</f>
        <v>0</v>
      </c>
      <c r="H344" s="1" t="e">
        <f>SEARCH(G$1,F344)</f>
        <v>#VALUE!</v>
      </c>
      <c r="I344" s="1" t="e">
        <f>MID(F344, H344-1, 25)</f>
        <v>#VALUE!</v>
      </c>
      <c r="J344">
        <v>3123</v>
      </c>
      <c r="K344">
        <v>4015</v>
      </c>
      <c r="M344">
        <f>COUNTIF(F344, "*perempuan*")</f>
        <v>0</v>
      </c>
      <c r="N344" t="e">
        <f>FIND("HAM", F344)</f>
        <v>#VALUE!</v>
      </c>
      <c r="O344" t="e">
        <f>SEARCH("asasi",F344)</f>
        <v>#VALUE!</v>
      </c>
      <c r="Q344">
        <f t="shared" si="5"/>
        <v>0</v>
      </c>
    </row>
    <row r="345" spans="1:17" ht="115.2" x14ac:dyDescent="0.3">
      <c r="A345">
        <v>1.0433160493183E+18</v>
      </c>
      <c r="B345" s="2" t="s">
        <v>1450</v>
      </c>
      <c r="C345" s="2" t="s">
        <v>1493</v>
      </c>
      <c r="D345" s="2" t="s">
        <v>1424</v>
      </c>
      <c r="E345" s="2" t="s">
        <v>1659</v>
      </c>
      <c r="F345" s="1" t="s">
        <v>232</v>
      </c>
      <c r="G345" s="1">
        <f>COUNTIF(F345, "*#*")</f>
        <v>0</v>
      </c>
      <c r="H345" s="1" t="e">
        <f>SEARCH(G$1,F345)</f>
        <v>#VALUE!</v>
      </c>
      <c r="I345" s="1" t="e">
        <f>MID(F345, H345-1, 25)</f>
        <v>#VALUE!</v>
      </c>
      <c r="J345">
        <v>3117</v>
      </c>
      <c r="K345">
        <v>10322</v>
      </c>
      <c r="L345">
        <f>COUNTIF(F345, "*@*")</f>
        <v>0</v>
      </c>
      <c r="M345">
        <f>COUNTIF(F345, "*perempuan*")</f>
        <v>0</v>
      </c>
      <c r="N345" t="e">
        <f>FIND("HAM", F345)</f>
        <v>#VALUE!</v>
      </c>
      <c r="O345" t="e">
        <f>SEARCH("asasi",F345)</f>
        <v>#VALUE!</v>
      </c>
      <c r="Q345">
        <f t="shared" si="5"/>
        <v>0</v>
      </c>
    </row>
    <row r="346" spans="1:17" ht="100.8" x14ac:dyDescent="0.3">
      <c r="A346">
        <v>1.03544288006248E+18</v>
      </c>
      <c r="B346" s="2" t="s">
        <v>1422</v>
      </c>
      <c r="C346" s="2" t="s">
        <v>1497</v>
      </c>
      <c r="D346" s="2" t="s">
        <v>1424</v>
      </c>
      <c r="E346" s="2" t="s">
        <v>1706</v>
      </c>
      <c r="F346" s="1" t="s">
        <v>279</v>
      </c>
      <c r="G346" s="1">
        <f>COUNTIF(F346, "*#*")</f>
        <v>0</v>
      </c>
      <c r="H346" s="1" t="e">
        <f>SEARCH(G$1,F346)</f>
        <v>#VALUE!</v>
      </c>
      <c r="I346" s="1" t="e">
        <f>MID(F346, H346-1, 25)</f>
        <v>#VALUE!</v>
      </c>
      <c r="J346">
        <v>3112</v>
      </c>
      <c r="K346">
        <v>10912</v>
      </c>
      <c r="L346">
        <f>COUNTIF(F346, "*@*")</f>
        <v>0</v>
      </c>
      <c r="M346">
        <f>COUNTIF(F346, "*perempuan*")</f>
        <v>0</v>
      </c>
      <c r="N346" t="e">
        <f>FIND("HAM", F346)</f>
        <v>#VALUE!</v>
      </c>
      <c r="O346" t="e">
        <f>SEARCH("asasi",F346)</f>
        <v>#VALUE!</v>
      </c>
      <c r="Q346">
        <f t="shared" si="5"/>
        <v>1</v>
      </c>
    </row>
    <row r="347" spans="1:17" ht="115.2" x14ac:dyDescent="0.3">
      <c r="A347">
        <v>1.0666437639870001E+18</v>
      </c>
      <c r="B347" s="2" t="s">
        <v>1441</v>
      </c>
      <c r="C347" s="2" t="s">
        <v>1486</v>
      </c>
      <c r="D347" s="2" t="s">
        <v>1424</v>
      </c>
      <c r="E347" s="2" t="s">
        <v>1525</v>
      </c>
      <c r="F347" s="1" t="s">
        <v>98</v>
      </c>
      <c r="G347" s="1">
        <f>COUNTIF(F347, "*#*")</f>
        <v>0</v>
      </c>
      <c r="H347" s="1" t="e">
        <f>SEARCH(G$1,F347)</f>
        <v>#VALUE!</v>
      </c>
      <c r="I347" s="1" t="e">
        <f>MID(F347, H347-1, 25)</f>
        <v>#VALUE!</v>
      </c>
      <c r="J347">
        <v>3107</v>
      </c>
      <c r="K347">
        <v>10515</v>
      </c>
      <c r="L347">
        <f>COUNTIF(F347, "*@*")</f>
        <v>0</v>
      </c>
      <c r="M347">
        <f>COUNTIF(F347, "*perempuan*")</f>
        <v>0</v>
      </c>
      <c r="N347" t="e">
        <f>FIND("HAM", F347)</f>
        <v>#VALUE!</v>
      </c>
      <c r="O347" t="e">
        <f>SEARCH("asasi",F347)</f>
        <v>#VALUE!</v>
      </c>
      <c r="Q347">
        <f t="shared" si="5"/>
        <v>0</v>
      </c>
    </row>
    <row r="348" spans="1:17" ht="100.8" x14ac:dyDescent="0.3">
      <c r="A348">
        <v>1.04782916033955E+18</v>
      </c>
      <c r="B348" s="2" t="s">
        <v>1409</v>
      </c>
      <c r="C348" s="2" t="s">
        <v>1489</v>
      </c>
      <c r="D348" s="2" t="s">
        <v>1424</v>
      </c>
      <c r="E348" s="2" t="s">
        <v>1631</v>
      </c>
      <c r="F348" s="1" t="s">
        <v>203</v>
      </c>
      <c r="G348" s="1">
        <f>COUNTIF(F348, "*#*")</f>
        <v>0</v>
      </c>
      <c r="H348" s="1" t="e">
        <f>SEARCH(G$1,F348)</f>
        <v>#VALUE!</v>
      </c>
      <c r="I348" s="1" t="e">
        <f>MID(F348, H348-1, 25)</f>
        <v>#VALUE!</v>
      </c>
      <c r="J348">
        <v>3105</v>
      </c>
      <c r="K348">
        <v>12513</v>
      </c>
      <c r="L348">
        <f>COUNTIF(F348, "*@*")</f>
        <v>0</v>
      </c>
      <c r="M348">
        <f>COUNTIF(F348, "*perempuan*")</f>
        <v>0</v>
      </c>
      <c r="N348" t="e">
        <f>FIND("HAM", F348)</f>
        <v>#VALUE!</v>
      </c>
      <c r="O348" t="e">
        <f>SEARCH("asasi",F348)</f>
        <v>#VALUE!</v>
      </c>
      <c r="Q348">
        <f t="shared" si="5"/>
        <v>0</v>
      </c>
    </row>
    <row r="349" spans="1:17" ht="100.8" x14ac:dyDescent="0.3">
      <c r="A349">
        <v>1.0690435834606001E+18</v>
      </c>
      <c r="B349" s="2" t="s">
        <v>1416</v>
      </c>
      <c r="C349" s="2" t="s">
        <v>1423</v>
      </c>
      <c r="D349" s="2" t="s">
        <v>1424</v>
      </c>
      <c r="E349" s="2" t="s">
        <v>1511</v>
      </c>
      <c r="F349" s="1" t="s">
        <v>84</v>
      </c>
      <c r="G349" s="1">
        <f>COUNTIF(F349, "*#*")</f>
        <v>0</v>
      </c>
      <c r="H349" s="1" t="e">
        <f>SEARCH(G$1,F349)</f>
        <v>#VALUE!</v>
      </c>
      <c r="I349" s="1" t="e">
        <f>MID(F349, H349-1, 25)</f>
        <v>#VALUE!</v>
      </c>
      <c r="J349">
        <v>3104</v>
      </c>
      <c r="K349">
        <v>10164</v>
      </c>
      <c r="L349">
        <f>COUNTIF(F349, "*@*")</f>
        <v>0</v>
      </c>
      <c r="M349">
        <f>COUNTIF(F349, "*perempuan*")</f>
        <v>0</v>
      </c>
      <c r="N349" t="e">
        <f>FIND("HAM", F349)</f>
        <v>#VALUE!</v>
      </c>
      <c r="O349" t="e">
        <f>SEARCH("asasi",F349)</f>
        <v>#VALUE!</v>
      </c>
      <c r="Q349">
        <f t="shared" si="5"/>
        <v>0</v>
      </c>
    </row>
    <row r="350" spans="1:17" ht="86.4" x14ac:dyDescent="0.3">
      <c r="A350">
        <v>9.7427930573885798E+17</v>
      </c>
      <c r="B350" s="2" t="s">
        <v>1472</v>
      </c>
      <c r="C350" s="2" t="s">
        <v>1414</v>
      </c>
      <c r="D350" s="2" t="s">
        <v>1424</v>
      </c>
      <c r="E350" s="2" t="s">
        <v>1955</v>
      </c>
      <c r="F350" s="1" t="s">
        <v>530</v>
      </c>
      <c r="G350" s="1">
        <f>COUNTIF(F350, "*#*")</f>
        <v>0</v>
      </c>
      <c r="H350" s="1" t="e">
        <f>SEARCH(G$1,F350)</f>
        <v>#VALUE!</v>
      </c>
      <c r="I350" s="1" t="e">
        <f>MID(F350, H350-1, 25)</f>
        <v>#VALUE!</v>
      </c>
      <c r="J350">
        <v>3103</v>
      </c>
      <c r="K350">
        <v>11002</v>
      </c>
      <c r="L350">
        <f>COUNTIF(F350, "*@*")</f>
        <v>0</v>
      </c>
      <c r="M350">
        <f>COUNTIF(F350, "*perempuan*")</f>
        <v>0</v>
      </c>
      <c r="N350" t="e">
        <f>FIND("HAM", F350)</f>
        <v>#VALUE!</v>
      </c>
      <c r="O350" t="e">
        <f>SEARCH("asasi",F350)</f>
        <v>#VALUE!</v>
      </c>
      <c r="Q350">
        <f t="shared" si="5"/>
        <v>0</v>
      </c>
    </row>
    <row r="351" spans="1:17" ht="100.8" x14ac:dyDescent="0.3">
      <c r="A351">
        <v>1.0202198568875599E+18</v>
      </c>
      <c r="B351" s="2" t="s">
        <v>1458</v>
      </c>
      <c r="C351" s="2" t="s">
        <v>1399</v>
      </c>
      <c r="D351" s="2" t="s">
        <v>1424</v>
      </c>
      <c r="E351" s="2" t="s">
        <v>1803</v>
      </c>
      <c r="F351" s="1" t="s">
        <v>376</v>
      </c>
      <c r="G351" s="1">
        <f>COUNTIF(F351, "*#*")</f>
        <v>0</v>
      </c>
      <c r="H351" s="1" t="e">
        <f>SEARCH(G$1,F351)</f>
        <v>#VALUE!</v>
      </c>
      <c r="I351" s="1" t="e">
        <f>MID(F351, H351-1, 25)</f>
        <v>#VALUE!</v>
      </c>
      <c r="J351">
        <v>3099</v>
      </c>
      <c r="K351">
        <v>9973</v>
      </c>
      <c r="L351">
        <f>COUNTIF(F351, "*@*")</f>
        <v>0</v>
      </c>
      <c r="M351">
        <f>COUNTIF(F351, "*perempuan*")</f>
        <v>0</v>
      </c>
      <c r="N351" t="e">
        <f>FIND("HAM", F351)</f>
        <v>#VALUE!</v>
      </c>
      <c r="O351" t="e">
        <f>SEARCH("asasi",F351)</f>
        <v>#VALUE!</v>
      </c>
      <c r="Q351">
        <f t="shared" si="5"/>
        <v>0</v>
      </c>
    </row>
    <row r="352" spans="1:17" ht="57.6" hidden="1" x14ac:dyDescent="0.3">
      <c r="A352">
        <v>8.9882332395345101E+17</v>
      </c>
      <c r="B352" s="2" t="s">
        <v>1461</v>
      </c>
      <c r="C352" s="2" t="s">
        <v>1497</v>
      </c>
      <c r="D352" s="2" t="s">
        <v>1995</v>
      </c>
      <c r="E352" s="2" t="s">
        <v>2070</v>
      </c>
      <c r="F352" s="1" t="s">
        <v>645</v>
      </c>
      <c r="G352" s="1">
        <f>COUNTIF(F352, "*#*")</f>
        <v>0</v>
      </c>
      <c r="H352" s="1" t="e">
        <f>SEARCH(G$1,F352)</f>
        <v>#VALUE!</v>
      </c>
      <c r="I352" s="1" t="e">
        <f>MID(F352, H352-1, 25)</f>
        <v>#VALUE!</v>
      </c>
      <c r="J352">
        <v>3089</v>
      </c>
      <c r="K352">
        <v>9293</v>
      </c>
      <c r="M352">
        <f>COUNTIF(F352, "*perempuan*")</f>
        <v>0</v>
      </c>
      <c r="N352" t="e">
        <f>FIND("HAM", F352)</f>
        <v>#VALUE!</v>
      </c>
      <c r="O352" t="e">
        <f>SEARCH("asasi",F352)</f>
        <v>#VALUE!</v>
      </c>
      <c r="Q352">
        <f t="shared" si="5"/>
        <v>0</v>
      </c>
    </row>
    <row r="353" spans="1:17" ht="43.2" hidden="1" x14ac:dyDescent="0.3">
      <c r="A353">
        <v>6.8021874234153702E+17</v>
      </c>
      <c r="B353" s="2" t="s">
        <v>1441</v>
      </c>
      <c r="C353" s="2" t="s">
        <v>1423</v>
      </c>
      <c r="D353" s="2" t="s">
        <v>2600</v>
      </c>
      <c r="E353" s="2" t="s">
        <v>2637</v>
      </c>
      <c r="F353" s="1" t="s">
        <v>1219</v>
      </c>
      <c r="G353" s="1">
        <f>COUNTIF(F353, "*#*")</f>
        <v>0</v>
      </c>
      <c r="H353" s="1" t="e">
        <f>SEARCH(G$1,F353)</f>
        <v>#VALUE!</v>
      </c>
      <c r="I353" s="1" t="e">
        <f>MID(F353, H353-1, 25)</f>
        <v>#VALUE!</v>
      </c>
      <c r="J353">
        <v>3073</v>
      </c>
      <c r="K353">
        <v>2461</v>
      </c>
      <c r="M353">
        <f>COUNTIF(F353, "*perempuan*")</f>
        <v>0</v>
      </c>
      <c r="N353" t="e">
        <f>FIND("HAM", F353)</f>
        <v>#VALUE!</v>
      </c>
      <c r="O353" t="e">
        <f>SEARCH("asasi",F353)</f>
        <v>#VALUE!</v>
      </c>
      <c r="Q353">
        <f t="shared" si="5"/>
        <v>0</v>
      </c>
    </row>
    <row r="354" spans="1:17" ht="28.8" hidden="1" x14ac:dyDescent="0.3">
      <c r="A354">
        <v>7.0866954259193395E+17</v>
      </c>
      <c r="B354" s="2" t="s">
        <v>1423</v>
      </c>
      <c r="C354" s="2" t="s">
        <v>1414</v>
      </c>
      <c r="D354" s="2" t="s">
        <v>2220</v>
      </c>
      <c r="E354" s="2" t="s">
        <v>2522</v>
      </c>
      <c r="F354" s="1" t="s">
        <v>1103</v>
      </c>
      <c r="G354" s="1">
        <f>COUNTIF(F354, "*#*")</f>
        <v>0</v>
      </c>
      <c r="H354" s="1" t="e">
        <f>SEARCH(G$1,F354)</f>
        <v>#VALUE!</v>
      </c>
      <c r="I354" s="1" t="e">
        <f>MID(F354, H354-1, 25)</f>
        <v>#VALUE!</v>
      </c>
      <c r="J354">
        <v>3060</v>
      </c>
      <c r="K354">
        <v>2588</v>
      </c>
      <c r="M354">
        <f>COUNTIF(F354, "*perempuan*")</f>
        <v>0</v>
      </c>
      <c r="N354" t="e">
        <f>FIND("HAM", F354)</f>
        <v>#VALUE!</v>
      </c>
      <c r="O354" t="e">
        <f>SEARCH("asasi",F354)</f>
        <v>#VALUE!</v>
      </c>
      <c r="Q354">
        <f t="shared" si="5"/>
        <v>0</v>
      </c>
    </row>
    <row r="355" spans="1:17" ht="100.8" x14ac:dyDescent="0.3">
      <c r="A355">
        <v>1.07194589581235E+18</v>
      </c>
      <c r="B355" s="2" t="s">
        <v>1489</v>
      </c>
      <c r="C355" s="2" t="s">
        <v>1423</v>
      </c>
      <c r="D355" s="2" t="s">
        <v>1424</v>
      </c>
      <c r="E355" s="2" t="s">
        <v>1492</v>
      </c>
      <c r="F355" s="1" t="s">
        <v>67</v>
      </c>
      <c r="G355" s="1">
        <f>COUNTIF(F355, "*#*")</f>
        <v>0</v>
      </c>
      <c r="H355" s="1" t="e">
        <f>SEARCH(G$1,F355)</f>
        <v>#VALUE!</v>
      </c>
      <c r="I355" s="1" t="e">
        <f>MID(F355, H355-1, 25)</f>
        <v>#VALUE!</v>
      </c>
      <c r="J355">
        <v>3057</v>
      </c>
      <c r="K355">
        <v>11635</v>
      </c>
      <c r="L355">
        <f>COUNTIF(F355, "*@*")</f>
        <v>0</v>
      </c>
      <c r="M355">
        <f>COUNTIF(F355, "*perempuan*")</f>
        <v>0</v>
      </c>
      <c r="N355" t="e">
        <f>FIND("HAM", F355)</f>
        <v>#VALUE!</v>
      </c>
      <c r="O355" t="e">
        <f>SEARCH("asasi",F355)</f>
        <v>#VALUE!</v>
      </c>
      <c r="Q355">
        <f t="shared" si="5"/>
        <v>0</v>
      </c>
    </row>
    <row r="356" spans="1:17" ht="57.6" x14ac:dyDescent="0.3">
      <c r="A356">
        <v>9.8076806239887296E+17</v>
      </c>
      <c r="B356" s="2" t="s">
        <v>1416</v>
      </c>
      <c r="C356" s="2" t="s">
        <v>1409</v>
      </c>
      <c r="D356" s="2" t="s">
        <v>1424</v>
      </c>
      <c r="E356" s="2" t="s">
        <v>1940</v>
      </c>
      <c r="F356" s="1" t="s">
        <v>514</v>
      </c>
      <c r="G356" s="1">
        <f>COUNTIF(F356, "*#*")</f>
        <v>0</v>
      </c>
      <c r="H356" s="1" t="e">
        <f>SEARCH(G$1,F356)</f>
        <v>#VALUE!</v>
      </c>
      <c r="I356" s="1" t="e">
        <f>MID(F356, H356-1, 25)</f>
        <v>#VALUE!</v>
      </c>
      <c r="J356">
        <v>3055</v>
      </c>
      <c r="K356">
        <v>10156</v>
      </c>
      <c r="L356">
        <f>COUNTIF(F356, "*@*")</f>
        <v>0</v>
      </c>
      <c r="M356">
        <f>COUNTIF(F356, "*perempuan*")</f>
        <v>0</v>
      </c>
      <c r="N356" t="e">
        <f>FIND("HAM", F356)</f>
        <v>#VALUE!</v>
      </c>
      <c r="O356" t="e">
        <f>SEARCH("asasi",F356)</f>
        <v>#VALUE!</v>
      </c>
      <c r="Q356">
        <f t="shared" si="5"/>
        <v>1</v>
      </c>
    </row>
    <row r="357" spans="1:17" ht="28.8" hidden="1" x14ac:dyDescent="0.3">
      <c r="A357">
        <v>6.1301173814586099E+17</v>
      </c>
      <c r="B357" s="2" t="s">
        <v>1450</v>
      </c>
      <c r="C357" s="2" t="s">
        <v>1404</v>
      </c>
      <c r="D357" s="2" t="s">
        <v>2600</v>
      </c>
      <c r="E357" s="2" t="s">
        <v>2814</v>
      </c>
      <c r="F357" s="1" t="s">
        <v>1397</v>
      </c>
      <c r="G357" s="1">
        <f>COUNTIF(F357, "*#*")</f>
        <v>0</v>
      </c>
      <c r="H357" s="1" t="e">
        <f>SEARCH(G$1,F357)</f>
        <v>#VALUE!</v>
      </c>
      <c r="I357" s="1" t="e">
        <f>MID(F357, H357-1, 25)</f>
        <v>#VALUE!</v>
      </c>
      <c r="J357">
        <v>3039</v>
      </c>
      <c r="K357">
        <v>2656</v>
      </c>
      <c r="M357">
        <f>COUNTIF(F357, "*perempuan*")</f>
        <v>0</v>
      </c>
      <c r="N357" t="e">
        <f>FIND("HAM", F357)</f>
        <v>#VALUE!</v>
      </c>
      <c r="O357" t="e">
        <f>SEARCH("asasi",F357)</f>
        <v>#VALUE!</v>
      </c>
      <c r="Q357">
        <f t="shared" si="5"/>
        <v>0</v>
      </c>
    </row>
    <row r="358" spans="1:17" ht="86.4" hidden="1" x14ac:dyDescent="0.3">
      <c r="A358">
        <v>9.4202869968720205E+17</v>
      </c>
      <c r="B358" s="2" t="s">
        <v>1468</v>
      </c>
      <c r="C358" s="2" t="s">
        <v>1423</v>
      </c>
      <c r="D358" s="2" t="s">
        <v>1995</v>
      </c>
      <c r="E358" s="2" t="s">
        <v>2007</v>
      </c>
      <c r="F358" s="1" t="s">
        <v>581</v>
      </c>
      <c r="G358" s="1">
        <f>COUNTIF(F358, "*#*")</f>
        <v>0</v>
      </c>
      <c r="H358" s="1" t="e">
        <f>SEARCH(G$1,F358)</f>
        <v>#VALUE!</v>
      </c>
      <c r="I358" s="1" t="e">
        <f>MID(F358, H358-1, 25)</f>
        <v>#VALUE!</v>
      </c>
      <c r="J358">
        <v>3037</v>
      </c>
      <c r="K358">
        <v>9078</v>
      </c>
      <c r="M358">
        <f>COUNTIF(F358, "*perempuan*")</f>
        <v>0</v>
      </c>
      <c r="N358" t="e">
        <f>FIND("HAM", F358)</f>
        <v>#VALUE!</v>
      </c>
      <c r="O358" t="e">
        <f>SEARCH("asasi",F358)</f>
        <v>#VALUE!</v>
      </c>
      <c r="Q358">
        <f t="shared" si="5"/>
        <v>0</v>
      </c>
    </row>
    <row r="359" spans="1:17" ht="86.4" x14ac:dyDescent="0.3">
      <c r="A359">
        <v>9.5323254549100902E+17</v>
      </c>
      <c r="B359" s="2" t="s">
        <v>1468</v>
      </c>
      <c r="C359" s="2" t="s">
        <v>1400</v>
      </c>
      <c r="D359" s="2" t="s">
        <v>1424</v>
      </c>
      <c r="E359" s="2" t="s">
        <v>1986</v>
      </c>
      <c r="F359" s="1" t="s">
        <v>561</v>
      </c>
      <c r="G359" s="1">
        <f>COUNTIF(F359, "*#*")</f>
        <v>0</v>
      </c>
      <c r="H359" s="1" t="e">
        <f>SEARCH(G$1,F359)</f>
        <v>#VALUE!</v>
      </c>
      <c r="I359" s="1" t="e">
        <f>MID(F359, H359-1, 25)</f>
        <v>#VALUE!</v>
      </c>
      <c r="J359">
        <v>3033</v>
      </c>
      <c r="K359">
        <v>10655</v>
      </c>
      <c r="L359">
        <f>COUNTIF(F359, "*@*")</f>
        <v>0</v>
      </c>
      <c r="M359">
        <f>COUNTIF(F359, "*perempuan*")</f>
        <v>0</v>
      </c>
      <c r="N359" t="e">
        <f>FIND("HAM", F359)</f>
        <v>#VALUE!</v>
      </c>
      <c r="O359" t="e">
        <f>SEARCH("asasi",F359)</f>
        <v>#VALUE!</v>
      </c>
      <c r="Q359">
        <f t="shared" si="5"/>
        <v>0</v>
      </c>
    </row>
    <row r="360" spans="1:17" ht="43.2" hidden="1" x14ac:dyDescent="0.3">
      <c r="A360">
        <v>9.3426935643484506E+17</v>
      </c>
      <c r="B360" s="2" t="s">
        <v>1441</v>
      </c>
      <c r="C360" s="2" t="s">
        <v>1486</v>
      </c>
      <c r="D360" s="2" t="s">
        <v>1995</v>
      </c>
      <c r="E360" s="2" t="s">
        <v>2030</v>
      </c>
      <c r="F360" s="1" t="s">
        <v>604</v>
      </c>
      <c r="G360" s="1">
        <f>COUNTIF(F360, "*#*")</f>
        <v>0</v>
      </c>
      <c r="H360" s="1" t="e">
        <f>SEARCH(G$1,F360)</f>
        <v>#VALUE!</v>
      </c>
      <c r="I360" s="1" t="e">
        <f>MID(F360, H360-1, 25)</f>
        <v>#VALUE!</v>
      </c>
      <c r="J360">
        <v>3032</v>
      </c>
      <c r="K360">
        <v>7882</v>
      </c>
      <c r="M360">
        <f>COUNTIF(F360, "*perempuan*")</f>
        <v>0</v>
      </c>
      <c r="N360" t="e">
        <f>FIND("HAM", F360)</f>
        <v>#VALUE!</v>
      </c>
      <c r="O360" t="e">
        <f>SEARCH("asasi",F360)</f>
        <v>#VALUE!</v>
      </c>
      <c r="Q360">
        <f t="shared" si="5"/>
        <v>0</v>
      </c>
    </row>
    <row r="361" spans="1:17" ht="100.8" x14ac:dyDescent="0.3">
      <c r="A361">
        <v>1.07268353295318E+18</v>
      </c>
      <c r="B361" s="2" t="s">
        <v>1423</v>
      </c>
      <c r="C361" s="2" t="s">
        <v>1423</v>
      </c>
      <c r="D361" s="2" t="s">
        <v>1424</v>
      </c>
      <c r="E361" s="2" t="s">
        <v>1485</v>
      </c>
      <c r="F361" s="1" t="s">
        <v>62</v>
      </c>
      <c r="G361" s="1">
        <f>COUNTIF(F361, "*#*")</f>
        <v>0</v>
      </c>
      <c r="H361" s="1" t="e">
        <f>SEARCH(G$1,F361)</f>
        <v>#VALUE!</v>
      </c>
      <c r="I361" s="1" t="e">
        <f>MID(F361, H361-1, 25)</f>
        <v>#VALUE!</v>
      </c>
      <c r="J361">
        <v>3027</v>
      </c>
      <c r="K361">
        <v>9931</v>
      </c>
      <c r="L361">
        <f>COUNTIF(F361, "*@*")</f>
        <v>0</v>
      </c>
      <c r="M361">
        <f>COUNTIF(F361, "*perempuan*")</f>
        <v>0</v>
      </c>
      <c r="N361" t="e">
        <f>FIND("HAM", F361)</f>
        <v>#VALUE!</v>
      </c>
      <c r="O361" t="e">
        <f>SEARCH("asasi",F361)</f>
        <v>#VALUE!</v>
      </c>
      <c r="Q361">
        <f t="shared" si="5"/>
        <v>0</v>
      </c>
    </row>
    <row r="362" spans="1:17" ht="86.4" hidden="1" x14ac:dyDescent="0.3">
      <c r="A362">
        <v>9.3768497755845005E+17</v>
      </c>
      <c r="B362" s="2" t="s">
        <v>1409</v>
      </c>
      <c r="C362" s="2" t="s">
        <v>1423</v>
      </c>
      <c r="D362" s="2" t="s">
        <v>1995</v>
      </c>
      <c r="E362" s="2" t="s">
        <v>2018</v>
      </c>
      <c r="F362" s="1" t="s">
        <v>592</v>
      </c>
      <c r="G362" s="1">
        <f>COUNTIF(F362, "*#*")</f>
        <v>0</v>
      </c>
      <c r="H362" s="1" t="e">
        <f>SEARCH(G$1,F362)</f>
        <v>#VALUE!</v>
      </c>
      <c r="I362" s="1" t="e">
        <f>MID(F362, H362-1, 25)</f>
        <v>#VALUE!</v>
      </c>
      <c r="J362">
        <v>3026</v>
      </c>
      <c r="K362">
        <v>8669</v>
      </c>
      <c r="M362">
        <f>COUNTIF(F362, "*perempuan*")</f>
        <v>0</v>
      </c>
      <c r="N362" t="e">
        <f>FIND("HAM", F362)</f>
        <v>#VALUE!</v>
      </c>
      <c r="O362" t="e">
        <f>SEARCH("asasi",F362)</f>
        <v>#VALUE!</v>
      </c>
      <c r="Q362">
        <f t="shared" si="5"/>
        <v>0</v>
      </c>
    </row>
    <row r="363" spans="1:17" ht="115.2" x14ac:dyDescent="0.3">
      <c r="A363">
        <v>1.03317697541258E+18</v>
      </c>
      <c r="B363" s="2" t="s">
        <v>1441</v>
      </c>
      <c r="C363" s="2" t="s">
        <v>1497</v>
      </c>
      <c r="D363" s="2" t="s">
        <v>1424</v>
      </c>
      <c r="E363" s="2" t="s">
        <v>1723</v>
      </c>
      <c r="F363" s="1" t="s">
        <v>296</v>
      </c>
      <c r="G363" s="1">
        <f>COUNTIF(F363, "*#*")</f>
        <v>0</v>
      </c>
      <c r="H363" s="1" t="e">
        <f>SEARCH(G$1,F363)</f>
        <v>#VALUE!</v>
      </c>
      <c r="I363" s="1" t="e">
        <f>MID(F363, H363-1, 25)</f>
        <v>#VALUE!</v>
      </c>
      <c r="J363">
        <v>3025</v>
      </c>
      <c r="K363">
        <v>9147</v>
      </c>
      <c r="L363">
        <f>COUNTIF(F363, "*@*")</f>
        <v>0</v>
      </c>
      <c r="M363">
        <f>COUNTIF(F363, "*perempuan*")</f>
        <v>0</v>
      </c>
      <c r="N363" t="e">
        <f>FIND("HAM", F363)</f>
        <v>#VALUE!</v>
      </c>
      <c r="O363" t="e">
        <f>SEARCH("asasi",F363)</f>
        <v>#VALUE!</v>
      </c>
      <c r="Q363">
        <f t="shared" si="5"/>
        <v>1</v>
      </c>
    </row>
    <row r="364" spans="1:17" ht="100.8" x14ac:dyDescent="0.3">
      <c r="A364">
        <v>1.04631048566505E+18</v>
      </c>
      <c r="B364" s="2" t="s">
        <v>1427</v>
      </c>
      <c r="C364" s="2" t="s">
        <v>1493</v>
      </c>
      <c r="D364" s="2" t="s">
        <v>1424</v>
      </c>
      <c r="E364" s="2" t="s">
        <v>1642</v>
      </c>
      <c r="F364" s="1" t="s">
        <v>214</v>
      </c>
      <c r="G364" s="1">
        <f>COUNTIF(F364, "*#*")</f>
        <v>0</v>
      </c>
      <c r="H364" s="1" t="e">
        <f>SEARCH(G$1,F364)</f>
        <v>#VALUE!</v>
      </c>
      <c r="I364" s="1" t="e">
        <f>MID(F364, H364-1, 25)</f>
        <v>#VALUE!</v>
      </c>
      <c r="J364">
        <v>3010</v>
      </c>
      <c r="K364">
        <v>9868</v>
      </c>
      <c r="L364">
        <f>COUNTIF(F364, "*@*")</f>
        <v>0</v>
      </c>
      <c r="M364">
        <f>COUNTIF(F364, "*perempuan*")</f>
        <v>0</v>
      </c>
      <c r="N364" t="e">
        <f>FIND("HAM", F364)</f>
        <v>#VALUE!</v>
      </c>
      <c r="O364" t="e">
        <f>SEARCH("asasi",F364)</f>
        <v>#VALUE!</v>
      </c>
      <c r="Q364">
        <f t="shared" si="5"/>
        <v>0</v>
      </c>
    </row>
    <row r="365" spans="1:17" ht="86.4" hidden="1" x14ac:dyDescent="0.3">
      <c r="A365">
        <v>1.08118333812623E+18</v>
      </c>
      <c r="B365" s="2" t="s">
        <v>1409</v>
      </c>
      <c r="C365" s="2" t="s">
        <v>1400</v>
      </c>
      <c r="D365" s="2" t="s">
        <v>1401</v>
      </c>
      <c r="E365" s="2" t="s">
        <v>1410</v>
      </c>
      <c r="F365" s="1" t="s">
        <v>9</v>
      </c>
      <c r="G365" s="1">
        <f>COUNTIF(F365, "*#*")</f>
        <v>0</v>
      </c>
      <c r="H365" s="1" t="e">
        <f>SEARCH(G$1,F365)</f>
        <v>#VALUE!</v>
      </c>
      <c r="I365" s="1" t="e">
        <f>MID(F365, H365-1, 25)</f>
        <v>#VALUE!</v>
      </c>
      <c r="J365">
        <v>3002</v>
      </c>
      <c r="K365">
        <v>13852</v>
      </c>
      <c r="L365">
        <f>COUNTIF(F365, "*@*")</f>
        <v>0</v>
      </c>
      <c r="M365">
        <f>COUNTIF(F365, "*perempuan*")</f>
        <v>0</v>
      </c>
      <c r="N365" t="e">
        <f>FIND("HAM", F365)</f>
        <v>#VALUE!</v>
      </c>
      <c r="O365" t="e">
        <f>SEARCH("asasi",F365)</f>
        <v>#VALUE!</v>
      </c>
      <c r="Q365">
        <f t="shared" si="5"/>
        <v>0</v>
      </c>
    </row>
    <row r="366" spans="1:17" ht="86.4" x14ac:dyDescent="0.3">
      <c r="A366">
        <v>9.9849906474327603E+17</v>
      </c>
      <c r="B366" s="2" t="s">
        <v>1454</v>
      </c>
      <c r="C366" s="2" t="s">
        <v>1406</v>
      </c>
      <c r="D366" s="2" t="s">
        <v>1424</v>
      </c>
      <c r="E366" s="2" t="s">
        <v>1891</v>
      </c>
      <c r="F366" s="1" t="s">
        <v>465</v>
      </c>
      <c r="G366" s="1">
        <f>COUNTIF(F366, "*#*")</f>
        <v>0</v>
      </c>
      <c r="H366" s="1" t="e">
        <f>SEARCH(G$1,F366)</f>
        <v>#VALUE!</v>
      </c>
      <c r="I366" s="1" t="e">
        <f>MID(F366, H366-1, 25)</f>
        <v>#VALUE!</v>
      </c>
      <c r="J366">
        <v>2994</v>
      </c>
      <c r="K366">
        <v>10698</v>
      </c>
      <c r="L366">
        <f>COUNTIF(F366, "*@*")</f>
        <v>0</v>
      </c>
      <c r="M366">
        <f>COUNTIF(F366, "*perempuan*")</f>
        <v>0</v>
      </c>
      <c r="N366" t="e">
        <f>FIND("HAM", F366)</f>
        <v>#VALUE!</v>
      </c>
      <c r="O366" t="e">
        <f>SEARCH("asasi",F366)</f>
        <v>#VALUE!</v>
      </c>
      <c r="Q366">
        <f t="shared" si="5"/>
        <v>0</v>
      </c>
    </row>
    <row r="367" spans="1:17" ht="72" x14ac:dyDescent="0.3">
      <c r="A367">
        <v>9.7962248781720294E+17</v>
      </c>
      <c r="B367" s="2" t="s">
        <v>1427</v>
      </c>
      <c r="C367" s="2" t="s">
        <v>1414</v>
      </c>
      <c r="D367" s="2" t="s">
        <v>1424</v>
      </c>
      <c r="E367" s="2" t="s">
        <v>1944</v>
      </c>
      <c r="F367" s="1" t="s">
        <v>518</v>
      </c>
      <c r="G367" s="1">
        <f>COUNTIF(F367, "*#*")</f>
        <v>0</v>
      </c>
      <c r="H367" s="1" t="e">
        <f>SEARCH(G$1,F367)</f>
        <v>#VALUE!</v>
      </c>
      <c r="I367" s="1" t="e">
        <f>MID(F367, H367-1, 25)</f>
        <v>#VALUE!</v>
      </c>
      <c r="J367">
        <v>2988</v>
      </c>
      <c r="K367">
        <v>13534</v>
      </c>
      <c r="L367">
        <f>COUNTIF(F367, "*@*")</f>
        <v>0</v>
      </c>
      <c r="M367">
        <f>COUNTIF(F367, "*perempuan*")</f>
        <v>0</v>
      </c>
      <c r="N367" t="e">
        <f>FIND("HAM", F367)</f>
        <v>#VALUE!</v>
      </c>
      <c r="O367" t="e">
        <f>SEARCH("asasi",F367)</f>
        <v>#VALUE!</v>
      </c>
      <c r="Q367">
        <f t="shared" si="5"/>
        <v>0</v>
      </c>
    </row>
    <row r="368" spans="1:17" ht="43.2" hidden="1" x14ac:dyDescent="0.3">
      <c r="A368">
        <v>8.3787184267730496E+17</v>
      </c>
      <c r="B368" s="2" t="s">
        <v>1409</v>
      </c>
      <c r="C368" s="2" t="s">
        <v>1414</v>
      </c>
      <c r="D368" s="2" t="s">
        <v>1995</v>
      </c>
      <c r="E368" s="2" t="s">
        <v>2134</v>
      </c>
      <c r="F368" s="1" t="s">
        <v>710</v>
      </c>
      <c r="G368" s="1">
        <f>COUNTIF(F368, "*#*")</f>
        <v>0</v>
      </c>
      <c r="H368" s="1" t="e">
        <f>SEARCH(G$1,F368)</f>
        <v>#VALUE!</v>
      </c>
      <c r="I368" s="1" t="e">
        <f>MID(F368, H368-1, 25)</f>
        <v>#VALUE!</v>
      </c>
      <c r="J368">
        <v>2985</v>
      </c>
      <c r="K368">
        <v>7670</v>
      </c>
      <c r="M368">
        <f>COUNTIF(F368, "*perempuan*")</f>
        <v>0</v>
      </c>
      <c r="N368" t="e">
        <f>FIND("HAM", F368)</f>
        <v>#VALUE!</v>
      </c>
      <c r="O368" t="e">
        <f>SEARCH("asasi",F368)</f>
        <v>#VALUE!</v>
      </c>
      <c r="Q368">
        <f t="shared" si="5"/>
        <v>0</v>
      </c>
    </row>
    <row r="369" spans="1:17" ht="43.2" hidden="1" x14ac:dyDescent="0.3">
      <c r="A369">
        <v>7.1988891289053504E+17</v>
      </c>
      <c r="B369" s="2" t="s">
        <v>1423</v>
      </c>
      <c r="C369" s="2" t="s">
        <v>1409</v>
      </c>
      <c r="D369" s="2" t="s">
        <v>2220</v>
      </c>
      <c r="E369" s="2" t="s">
        <v>2485</v>
      </c>
      <c r="F369" s="1" t="s">
        <v>1064</v>
      </c>
      <c r="G369" s="1">
        <f>COUNTIF(F369, "*#*")</f>
        <v>0</v>
      </c>
      <c r="H369" s="1" t="e">
        <f>SEARCH(G$1,F369)</f>
        <v>#VALUE!</v>
      </c>
      <c r="I369" s="1" t="e">
        <f>MID(F369, H369-1, 25)</f>
        <v>#VALUE!</v>
      </c>
      <c r="J369">
        <v>2985</v>
      </c>
      <c r="K369">
        <v>3765</v>
      </c>
      <c r="M369">
        <f>COUNTIF(F369, "*perempuan*")</f>
        <v>0</v>
      </c>
      <c r="N369" t="e">
        <f>FIND("HAM", F369)</f>
        <v>#VALUE!</v>
      </c>
      <c r="O369" t="e">
        <f>SEARCH("asasi",F369)</f>
        <v>#VALUE!</v>
      </c>
      <c r="Q369">
        <f t="shared" si="5"/>
        <v>0</v>
      </c>
    </row>
    <row r="370" spans="1:17" ht="43.2" hidden="1" x14ac:dyDescent="0.3">
      <c r="A370">
        <v>9.4401484860556006E+17</v>
      </c>
      <c r="B370" s="2" t="s">
        <v>1450</v>
      </c>
      <c r="C370" s="2" t="s">
        <v>1423</v>
      </c>
      <c r="D370" s="2" t="s">
        <v>1995</v>
      </c>
      <c r="E370" s="2" t="s">
        <v>2001</v>
      </c>
      <c r="F370" s="1" t="s">
        <v>575</v>
      </c>
      <c r="G370" s="1">
        <f>COUNTIF(F370, "*#*")</f>
        <v>0</v>
      </c>
      <c r="H370" s="1" t="e">
        <f>SEARCH(G$1,F370)</f>
        <v>#VALUE!</v>
      </c>
      <c r="I370" s="1" t="e">
        <f>MID(F370, H370-1, 25)</f>
        <v>#VALUE!</v>
      </c>
      <c r="J370">
        <v>2983</v>
      </c>
      <c r="K370">
        <v>9214</v>
      </c>
      <c r="M370">
        <f>COUNTIF(F370, "*perempuan*")</f>
        <v>1</v>
      </c>
      <c r="N370" t="e">
        <f>FIND("HAM", F370)</f>
        <v>#VALUE!</v>
      </c>
      <c r="O370" t="e">
        <f>SEARCH("asasi",F370)</f>
        <v>#VALUE!</v>
      </c>
      <c r="Q370">
        <f t="shared" si="5"/>
        <v>0</v>
      </c>
    </row>
    <row r="371" spans="1:17" ht="86.4" x14ac:dyDescent="0.3">
      <c r="A371">
        <v>9.5362710279584499E+17</v>
      </c>
      <c r="B371" s="2" t="s">
        <v>1540</v>
      </c>
      <c r="C371" s="2" t="s">
        <v>1400</v>
      </c>
      <c r="D371" s="2" t="s">
        <v>1424</v>
      </c>
      <c r="E371" s="2" t="s">
        <v>1985</v>
      </c>
      <c r="F371" s="1" t="s">
        <v>560</v>
      </c>
      <c r="G371" s="1">
        <f>COUNTIF(F371, "*#*")</f>
        <v>0</v>
      </c>
      <c r="H371" s="1" t="e">
        <f>SEARCH(G$1,F371)</f>
        <v>#VALUE!</v>
      </c>
      <c r="I371" s="1" t="e">
        <f>MID(F371, H371-1, 25)</f>
        <v>#VALUE!</v>
      </c>
      <c r="J371">
        <v>2979</v>
      </c>
      <c r="K371">
        <v>11348</v>
      </c>
      <c r="L371">
        <f>COUNTIF(F371, "*@*")</f>
        <v>0</v>
      </c>
      <c r="M371">
        <f>COUNTIF(F371, "*perempuan*")</f>
        <v>0</v>
      </c>
      <c r="N371" t="e">
        <f>FIND("HAM", F371)</f>
        <v>#VALUE!</v>
      </c>
      <c r="O371" t="e">
        <f>SEARCH("asasi",F371)</f>
        <v>#VALUE!</v>
      </c>
      <c r="Q371">
        <f t="shared" si="5"/>
        <v>0</v>
      </c>
    </row>
    <row r="372" spans="1:17" ht="100.8" x14ac:dyDescent="0.3">
      <c r="A372">
        <v>1.02682648851803E+18</v>
      </c>
      <c r="B372" s="2" t="s">
        <v>1399</v>
      </c>
      <c r="C372" s="2" t="s">
        <v>1497</v>
      </c>
      <c r="D372" s="2" t="s">
        <v>1424</v>
      </c>
      <c r="E372" s="2" t="s">
        <v>1769</v>
      </c>
      <c r="F372" s="1" t="s">
        <v>342</v>
      </c>
      <c r="G372" s="1">
        <f>COUNTIF(F372, "*#*")</f>
        <v>0</v>
      </c>
      <c r="H372" s="1" t="e">
        <f>SEARCH(G$1,F372)</f>
        <v>#VALUE!</v>
      </c>
      <c r="I372" s="1" t="e">
        <f>MID(F372, H372-1, 25)</f>
        <v>#VALUE!</v>
      </c>
      <c r="J372">
        <v>2978</v>
      </c>
      <c r="K372">
        <v>11073</v>
      </c>
      <c r="L372">
        <f>COUNTIF(F372, "*@*")</f>
        <v>0</v>
      </c>
      <c r="M372">
        <f>COUNTIF(F372, "*perempuan*")</f>
        <v>0</v>
      </c>
      <c r="N372" t="e">
        <f>FIND("HAM", F372)</f>
        <v>#VALUE!</v>
      </c>
      <c r="O372" t="e">
        <f>SEARCH("asasi",F372)</f>
        <v>#VALUE!</v>
      </c>
      <c r="Q372">
        <f t="shared" si="5"/>
        <v>0</v>
      </c>
    </row>
    <row r="373" spans="1:17" ht="57.6" x14ac:dyDescent="0.3">
      <c r="A373">
        <v>9.8409049540295398E+17</v>
      </c>
      <c r="B373" s="2" t="s">
        <v>1486</v>
      </c>
      <c r="C373" s="2" t="s">
        <v>1409</v>
      </c>
      <c r="D373" s="2" t="s">
        <v>1424</v>
      </c>
      <c r="E373" s="2" t="s">
        <v>1935</v>
      </c>
      <c r="F373" s="1" t="s">
        <v>509</v>
      </c>
      <c r="G373" s="1">
        <f>COUNTIF(F373, "*#*")</f>
        <v>0</v>
      </c>
      <c r="H373" s="1" t="e">
        <f>SEARCH(G$1,F373)</f>
        <v>#VALUE!</v>
      </c>
      <c r="I373" s="1" t="e">
        <f>MID(F373, H373-1, 25)</f>
        <v>#VALUE!</v>
      </c>
      <c r="J373">
        <v>2978</v>
      </c>
      <c r="K373">
        <v>9637</v>
      </c>
      <c r="L373">
        <f>COUNTIF(F373, "*@*")</f>
        <v>0</v>
      </c>
      <c r="M373">
        <f>COUNTIF(F373, "*perempuan*")</f>
        <v>0</v>
      </c>
      <c r="N373" t="e">
        <f>FIND("HAM", F373)</f>
        <v>#VALUE!</v>
      </c>
      <c r="O373" t="e">
        <f>SEARCH("asasi",F373)</f>
        <v>#VALUE!</v>
      </c>
      <c r="Q373">
        <f t="shared" si="5"/>
        <v>0</v>
      </c>
    </row>
    <row r="374" spans="1:17" ht="28.8" x14ac:dyDescent="0.3">
      <c r="A374">
        <v>1.00135614529705E+18</v>
      </c>
      <c r="B374" s="2" t="s">
        <v>1430</v>
      </c>
      <c r="C374" s="2" t="s">
        <v>1406</v>
      </c>
      <c r="D374" s="2" t="s">
        <v>1424</v>
      </c>
      <c r="E374" s="2" t="s">
        <v>1888</v>
      </c>
      <c r="F374" s="1" t="s">
        <v>462</v>
      </c>
      <c r="G374" s="1">
        <f>COUNTIF(F374, "*#*")</f>
        <v>0</v>
      </c>
      <c r="H374" s="1" t="e">
        <f>SEARCH(G$1,F374)</f>
        <v>#VALUE!</v>
      </c>
      <c r="I374" s="1" t="e">
        <f>MID(F374, H374-1, 25)</f>
        <v>#VALUE!</v>
      </c>
      <c r="J374">
        <v>2970</v>
      </c>
      <c r="K374">
        <v>9927</v>
      </c>
      <c r="L374">
        <f>COUNTIF(F374, "*@*")</f>
        <v>0</v>
      </c>
      <c r="M374">
        <f>COUNTIF(F374, "*perempuan*")</f>
        <v>0</v>
      </c>
      <c r="N374" t="e">
        <f>FIND("HAM", F374)</f>
        <v>#VALUE!</v>
      </c>
      <c r="O374" t="e">
        <f>SEARCH("asasi",F374)</f>
        <v>#VALUE!</v>
      </c>
      <c r="Q374">
        <f t="shared" si="5"/>
        <v>0</v>
      </c>
    </row>
    <row r="375" spans="1:17" ht="115.2" x14ac:dyDescent="0.3">
      <c r="A375">
        <v>1.0679629453620401E+18</v>
      </c>
      <c r="B375" s="2" t="s">
        <v>1430</v>
      </c>
      <c r="C375" s="2" t="s">
        <v>1486</v>
      </c>
      <c r="D375" s="2" t="s">
        <v>1424</v>
      </c>
      <c r="E375" s="2" t="s">
        <v>1517</v>
      </c>
      <c r="F375" s="1" t="s">
        <v>90</v>
      </c>
      <c r="G375" s="1">
        <f>COUNTIF(F375, "*#*")</f>
        <v>0</v>
      </c>
      <c r="H375" s="1" t="e">
        <f>SEARCH(G$1,F375)</f>
        <v>#VALUE!</v>
      </c>
      <c r="I375" s="1" t="e">
        <f>MID(F375, H375-1, 25)</f>
        <v>#VALUE!</v>
      </c>
      <c r="J375">
        <v>2956</v>
      </c>
      <c r="K375">
        <v>10097</v>
      </c>
      <c r="L375">
        <f>COUNTIF(F375, "*@*")</f>
        <v>0</v>
      </c>
      <c r="M375">
        <f>COUNTIF(F375, "*perempuan*")</f>
        <v>0</v>
      </c>
      <c r="N375" t="e">
        <f>FIND("HAM", F375)</f>
        <v>#VALUE!</v>
      </c>
      <c r="O375" t="e">
        <f>SEARCH("asasi",F375)</f>
        <v>#VALUE!</v>
      </c>
      <c r="Q375">
        <f t="shared" si="5"/>
        <v>0</v>
      </c>
    </row>
    <row r="376" spans="1:17" ht="28.8" hidden="1" x14ac:dyDescent="0.3">
      <c r="A376">
        <v>7.1678613354422605E+17</v>
      </c>
      <c r="B376" s="2" t="s">
        <v>1409</v>
      </c>
      <c r="C376" s="2" t="s">
        <v>1409</v>
      </c>
      <c r="D376" s="2" t="s">
        <v>2220</v>
      </c>
      <c r="E376" s="2" t="s">
        <v>2495</v>
      </c>
      <c r="F376" s="1" t="s">
        <v>1074</v>
      </c>
      <c r="G376" s="1">
        <f>COUNTIF(F376, "*#*")</f>
        <v>0</v>
      </c>
      <c r="H376" s="1" t="e">
        <f>SEARCH(G$1,F376)</f>
        <v>#VALUE!</v>
      </c>
      <c r="I376" s="1" t="e">
        <f>MID(F376, H376-1, 25)</f>
        <v>#VALUE!</v>
      </c>
      <c r="J376">
        <v>2955</v>
      </c>
      <c r="K376">
        <v>3313</v>
      </c>
      <c r="M376">
        <f>COUNTIF(F376, "*perempuan*")</f>
        <v>0</v>
      </c>
      <c r="N376" t="e">
        <f>FIND("HAM", F376)</f>
        <v>#VALUE!</v>
      </c>
      <c r="O376" t="e">
        <f>SEARCH("asasi",F376)</f>
        <v>#VALUE!</v>
      </c>
      <c r="Q376">
        <f t="shared" si="5"/>
        <v>0</v>
      </c>
    </row>
    <row r="377" spans="1:17" ht="72" x14ac:dyDescent="0.3">
      <c r="A377">
        <v>9.6657162768824704E+17</v>
      </c>
      <c r="B377" s="2" t="s">
        <v>1450</v>
      </c>
      <c r="C377" s="2" t="s">
        <v>1416</v>
      </c>
      <c r="D377" s="2" t="s">
        <v>1424</v>
      </c>
      <c r="E377" s="2" t="s">
        <v>1964</v>
      </c>
      <c r="F377" s="1" t="s">
        <v>539</v>
      </c>
      <c r="G377" s="1">
        <f>COUNTIF(F377, "*#*")</f>
        <v>0</v>
      </c>
      <c r="H377" s="1" t="e">
        <f>SEARCH(G$1,F377)</f>
        <v>#VALUE!</v>
      </c>
      <c r="I377" s="1" t="e">
        <f>MID(F377, H377-1, 25)</f>
        <v>#VALUE!</v>
      </c>
      <c r="J377">
        <v>2954</v>
      </c>
      <c r="K377">
        <v>10804</v>
      </c>
      <c r="L377">
        <f>COUNTIF(F377, "*@*")</f>
        <v>0</v>
      </c>
      <c r="M377">
        <f>COUNTIF(F377, "*perempuan*")</f>
        <v>0</v>
      </c>
      <c r="N377" t="e">
        <f>FIND("HAM", F377)</f>
        <v>#VALUE!</v>
      </c>
      <c r="O377" t="e">
        <f>SEARCH("asasi",F377)</f>
        <v>#VALUE!</v>
      </c>
      <c r="Q377">
        <f t="shared" si="5"/>
        <v>0</v>
      </c>
    </row>
    <row r="378" spans="1:17" ht="28.8" hidden="1" x14ac:dyDescent="0.3">
      <c r="A378">
        <v>7.6212060175021594E+17</v>
      </c>
      <c r="B378" s="2" t="s">
        <v>1399</v>
      </c>
      <c r="C378" s="2" t="s">
        <v>1497</v>
      </c>
      <c r="D378" s="2" t="s">
        <v>2220</v>
      </c>
      <c r="E378" s="2" t="s">
        <v>2400</v>
      </c>
      <c r="F378" s="1" t="s">
        <v>979</v>
      </c>
      <c r="G378" s="1">
        <f>COUNTIF(F378, "*#*")</f>
        <v>0</v>
      </c>
      <c r="H378" s="1" t="e">
        <f>SEARCH(G$1,F378)</f>
        <v>#VALUE!</v>
      </c>
      <c r="I378" s="1" t="e">
        <f>MID(F378, H378-1, 25)</f>
        <v>#VALUE!</v>
      </c>
      <c r="J378">
        <v>2951</v>
      </c>
      <c r="K378">
        <v>4010</v>
      </c>
      <c r="M378">
        <f>COUNTIF(F378, "*perempuan*")</f>
        <v>0</v>
      </c>
      <c r="N378" t="e">
        <f>FIND("HAM", F378)</f>
        <v>#VALUE!</v>
      </c>
      <c r="O378" t="e">
        <f>SEARCH("asasi",F378)</f>
        <v>#VALUE!</v>
      </c>
      <c r="Q378">
        <f t="shared" si="5"/>
        <v>0</v>
      </c>
    </row>
    <row r="379" spans="1:17" ht="57.6" x14ac:dyDescent="0.3">
      <c r="A379">
        <v>1.07094942124266E+18</v>
      </c>
      <c r="B379" s="2" t="s">
        <v>1399</v>
      </c>
      <c r="C379" s="2" t="s">
        <v>1423</v>
      </c>
      <c r="D379" s="2" t="s">
        <v>1424</v>
      </c>
      <c r="E379" s="2" t="s">
        <v>1499</v>
      </c>
      <c r="F379" s="1" t="s">
        <v>72</v>
      </c>
      <c r="G379" s="1">
        <f>COUNTIF(F379, "*#*")</f>
        <v>0</v>
      </c>
      <c r="H379" s="1" t="e">
        <f>SEARCH(G$1,F379)</f>
        <v>#VALUE!</v>
      </c>
      <c r="I379" s="1" t="e">
        <f>MID(F379, H379-1, 25)</f>
        <v>#VALUE!</v>
      </c>
      <c r="J379">
        <v>2944</v>
      </c>
      <c r="K379">
        <v>12580</v>
      </c>
      <c r="L379">
        <f>COUNTIF(F379, "*@*")</f>
        <v>0</v>
      </c>
      <c r="M379">
        <f>COUNTIF(F379, "*perempuan*")</f>
        <v>0</v>
      </c>
      <c r="N379" t="e">
        <f>FIND("HAM", F379)</f>
        <v>#VALUE!</v>
      </c>
      <c r="O379" t="e">
        <f>SEARCH("asasi",F379)</f>
        <v>#VALUE!</v>
      </c>
      <c r="Q379">
        <f t="shared" si="5"/>
        <v>0</v>
      </c>
    </row>
    <row r="380" spans="1:17" ht="43.2" x14ac:dyDescent="0.3">
      <c r="A380">
        <v>1.07792004359211E+18</v>
      </c>
      <c r="B380" s="2" t="s">
        <v>1437</v>
      </c>
      <c r="C380" s="2" t="s">
        <v>1423</v>
      </c>
      <c r="D380" s="2" t="s">
        <v>1424</v>
      </c>
      <c r="E380" s="2" t="s">
        <v>1438</v>
      </c>
      <c r="F380" s="1" t="s">
        <v>27</v>
      </c>
      <c r="G380" s="1">
        <f>COUNTIF(F380, "*#*")</f>
        <v>0</v>
      </c>
      <c r="H380" s="1" t="e">
        <f>SEARCH(G$1,F380)</f>
        <v>#VALUE!</v>
      </c>
      <c r="I380" s="1" t="e">
        <f>MID(F380, H380-1, 25)</f>
        <v>#VALUE!</v>
      </c>
      <c r="J380">
        <v>2938</v>
      </c>
      <c r="K380">
        <v>12372</v>
      </c>
      <c r="L380">
        <f>COUNTIF(F380, "*@*")</f>
        <v>0</v>
      </c>
      <c r="M380">
        <f>COUNTIF(F380, "*perempuan*")</f>
        <v>0</v>
      </c>
      <c r="N380" t="e">
        <f>FIND("HAM", F380)</f>
        <v>#VALUE!</v>
      </c>
      <c r="O380" t="e">
        <f>SEARCH("asasi",F380)</f>
        <v>#VALUE!</v>
      </c>
      <c r="Q380">
        <f t="shared" si="5"/>
        <v>0</v>
      </c>
    </row>
    <row r="381" spans="1:17" ht="86.4" x14ac:dyDescent="0.3">
      <c r="A381">
        <v>1.07311983075923E+18</v>
      </c>
      <c r="B381" s="2" t="s">
        <v>1481</v>
      </c>
      <c r="C381" s="2" t="s">
        <v>1423</v>
      </c>
      <c r="D381" s="2" t="s">
        <v>1424</v>
      </c>
      <c r="E381" s="2" t="s">
        <v>1482</v>
      </c>
      <c r="F381" s="1" t="s">
        <v>59</v>
      </c>
      <c r="G381" s="1">
        <f>COUNTIF(F381, "*#*")</f>
        <v>0</v>
      </c>
      <c r="H381" s="1" t="e">
        <f>SEARCH(G$1,F381)</f>
        <v>#VALUE!</v>
      </c>
      <c r="I381" s="1" t="e">
        <f>MID(F381, H381-1, 25)</f>
        <v>#VALUE!</v>
      </c>
      <c r="J381">
        <v>2924</v>
      </c>
      <c r="K381">
        <v>11993</v>
      </c>
      <c r="L381">
        <f>COUNTIF(F381, "*@*")</f>
        <v>0</v>
      </c>
      <c r="M381">
        <f>COUNTIF(F381, "*perempuan*")</f>
        <v>0</v>
      </c>
      <c r="N381" t="e">
        <f>FIND("HAM", F381)</f>
        <v>#VALUE!</v>
      </c>
      <c r="O381" t="e">
        <f>SEARCH("asasi",F381)</f>
        <v>#VALUE!</v>
      </c>
      <c r="Q381">
        <f t="shared" si="5"/>
        <v>0</v>
      </c>
    </row>
    <row r="382" spans="1:17" ht="100.8" x14ac:dyDescent="0.3">
      <c r="A382">
        <v>1.05534150794575E+18</v>
      </c>
      <c r="B382" s="2" t="s">
        <v>1441</v>
      </c>
      <c r="C382" s="2" t="s">
        <v>1489</v>
      </c>
      <c r="D382" s="2" t="s">
        <v>1424</v>
      </c>
      <c r="E382" s="2" t="s">
        <v>1585</v>
      </c>
      <c r="F382" s="1" t="s">
        <v>157</v>
      </c>
      <c r="G382" s="1">
        <f>COUNTIF(F382, "*#*")</f>
        <v>0</v>
      </c>
      <c r="H382" s="1" t="e">
        <f>SEARCH(G$1,F382)</f>
        <v>#VALUE!</v>
      </c>
      <c r="I382" s="1" t="e">
        <f>MID(F382, H382-1, 25)</f>
        <v>#VALUE!</v>
      </c>
      <c r="J382">
        <v>2924</v>
      </c>
      <c r="K382">
        <v>11049</v>
      </c>
      <c r="L382">
        <f>COUNTIF(F382, "*@*")</f>
        <v>0</v>
      </c>
      <c r="M382">
        <f>COUNTIF(F382, "*perempuan*")</f>
        <v>0</v>
      </c>
      <c r="N382" t="e">
        <f>FIND("HAM", F382)</f>
        <v>#VALUE!</v>
      </c>
      <c r="O382" t="e">
        <f>SEARCH("asasi",F382)</f>
        <v>#VALUE!</v>
      </c>
      <c r="Q382">
        <f t="shared" si="5"/>
        <v>0</v>
      </c>
    </row>
    <row r="383" spans="1:17" ht="100.8" x14ac:dyDescent="0.3">
      <c r="A383">
        <v>1.05316129417648E+18</v>
      </c>
      <c r="B383" s="2" t="s">
        <v>1461</v>
      </c>
      <c r="C383" s="2" t="s">
        <v>1489</v>
      </c>
      <c r="D383" s="2" t="s">
        <v>1424</v>
      </c>
      <c r="E383" s="2" t="s">
        <v>1596</v>
      </c>
      <c r="F383" s="1" t="s">
        <v>168</v>
      </c>
      <c r="G383" s="1">
        <f>COUNTIF(F383, "*#*")</f>
        <v>0</v>
      </c>
      <c r="H383" s="1" t="e">
        <f>SEARCH(G$1,F383)</f>
        <v>#VALUE!</v>
      </c>
      <c r="I383" s="1" t="e">
        <f>MID(F383, H383-1, 25)</f>
        <v>#VALUE!</v>
      </c>
      <c r="J383">
        <v>2924</v>
      </c>
      <c r="K383">
        <v>11018</v>
      </c>
      <c r="L383">
        <f>COUNTIF(F383, "*@*")</f>
        <v>0</v>
      </c>
      <c r="M383">
        <f>COUNTIF(F383, "*perempuan*")</f>
        <v>0</v>
      </c>
      <c r="N383" t="e">
        <f>FIND("HAM", F383)</f>
        <v>#VALUE!</v>
      </c>
      <c r="O383" t="e">
        <f>SEARCH("asasi",F383)</f>
        <v>#VALUE!</v>
      </c>
      <c r="Q383">
        <f t="shared" si="5"/>
        <v>0</v>
      </c>
    </row>
    <row r="384" spans="1:17" ht="72" x14ac:dyDescent="0.3">
      <c r="A384">
        <v>9.7967349234481498E+17</v>
      </c>
      <c r="B384" s="2" t="s">
        <v>1427</v>
      </c>
      <c r="C384" s="2" t="s">
        <v>1414</v>
      </c>
      <c r="D384" s="2" t="s">
        <v>1424</v>
      </c>
      <c r="E384" s="2" t="s">
        <v>1943</v>
      </c>
      <c r="F384" s="1" t="s">
        <v>517</v>
      </c>
      <c r="G384" s="1">
        <f>COUNTIF(F384, "*#*")</f>
        <v>0</v>
      </c>
      <c r="H384" s="1" t="e">
        <f>SEARCH(G$1,F384)</f>
        <v>#VALUE!</v>
      </c>
      <c r="I384" s="1" t="e">
        <f>MID(F384, H384-1, 25)</f>
        <v>#VALUE!</v>
      </c>
      <c r="J384">
        <v>2923</v>
      </c>
      <c r="K384">
        <v>9917</v>
      </c>
      <c r="L384">
        <f>COUNTIF(F384, "*@*")</f>
        <v>0</v>
      </c>
      <c r="M384">
        <f>COUNTIF(F384, "*perempuan*")</f>
        <v>0</v>
      </c>
      <c r="N384" t="e">
        <f>FIND("HAM", F384)</f>
        <v>#VALUE!</v>
      </c>
      <c r="O384" t="e">
        <f>SEARCH("asasi",F384)</f>
        <v>#VALUE!</v>
      </c>
      <c r="Q384">
        <f t="shared" si="5"/>
        <v>0</v>
      </c>
    </row>
    <row r="385" spans="1:17" ht="43.2" hidden="1" x14ac:dyDescent="0.3">
      <c r="A385">
        <v>9.08590958870016E+17</v>
      </c>
      <c r="B385" s="2" t="s">
        <v>1472</v>
      </c>
      <c r="C385" s="2" t="s">
        <v>1493</v>
      </c>
      <c r="D385" s="2" t="s">
        <v>1995</v>
      </c>
      <c r="E385" s="2" t="s">
        <v>2058</v>
      </c>
      <c r="F385" s="1" t="s">
        <v>633</v>
      </c>
      <c r="G385" s="1">
        <f>COUNTIF(F385, "*#*")</f>
        <v>0</v>
      </c>
      <c r="H385" s="1" t="e">
        <f>SEARCH(G$1,F385)</f>
        <v>#VALUE!</v>
      </c>
      <c r="I385" s="1" t="e">
        <f>MID(F385, H385-1, 25)</f>
        <v>#VALUE!</v>
      </c>
      <c r="J385">
        <v>2915</v>
      </c>
      <c r="K385">
        <v>8853</v>
      </c>
      <c r="M385">
        <f>COUNTIF(F385, "*perempuan*")</f>
        <v>0</v>
      </c>
      <c r="N385" t="e">
        <f>FIND("HAM", F385)</f>
        <v>#VALUE!</v>
      </c>
      <c r="O385" t="e">
        <f>SEARCH("asasi",F385)</f>
        <v>#VALUE!</v>
      </c>
      <c r="Q385">
        <f t="shared" si="5"/>
        <v>0</v>
      </c>
    </row>
    <row r="386" spans="1:17" ht="100.8" x14ac:dyDescent="0.3">
      <c r="A386">
        <v>1.07427022794735E+18</v>
      </c>
      <c r="B386" s="2" t="s">
        <v>1468</v>
      </c>
      <c r="C386" s="2" t="s">
        <v>1423</v>
      </c>
      <c r="D386" s="2" t="s">
        <v>1424</v>
      </c>
      <c r="E386" s="2" t="s">
        <v>1469</v>
      </c>
      <c r="F386" s="1" t="s">
        <v>49</v>
      </c>
      <c r="G386" s="1">
        <f>COUNTIF(F386, "*#*")</f>
        <v>0</v>
      </c>
      <c r="H386" s="1" t="e">
        <f>SEARCH(G$1,F386)</f>
        <v>#VALUE!</v>
      </c>
      <c r="I386" s="1" t="e">
        <f>MID(F386, H386-1, 25)</f>
        <v>#VALUE!</v>
      </c>
      <c r="J386">
        <v>2913</v>
      </c>
      <c r="K386">
        <v>12285</v>
      </c>
      <c r="L386">
        <f>COUNTIF(F386, "*@*")</f>
        <v>0</v>
      </c>
      <c r="M386">
        <f>COUNTIF(F386, "*perempuan*")</f>
        <v>0</v>
      </c>
      <c r="N386" t="e">
        <f>FIND("HAM", F386)</f>
        <v>#VALUE!</v>
      </c>
      <c r="O386" t="e">
        <f>SEARCH("asasi",F386)</f>
        <v>#VALUE!</v>
      </c>
      <c r="Q386">
        <f t="shared" si="5"/>
        <v>0</v>
      </c>
    </row>
    <row r="387" spans="1:17" ht="43.2" hidden="1" x14ac:dyDescent="0.3">
      <c r="A387">
        <v>7.5669059665215795E+17</v>
      </c>
      <c r="B387" s="2" t="s">
        <v>1447</v>
      </c>
      <c r="C387" s="2" t="s">
        <v>1399</v>
      </c>
      <c r="D387" s="2" t="s">
        <v>2220</v>
      </c>
      <c r="E387" s="2" t="s">
        <v>2415</v>
      </c>
      <c r="F387" s="1" t="s">
        <v>994</v>
      </c>
      <c r="G387" s="1">
        <f>COUNTIF(F387, "*#*")</f>
        <v>0</v>
      </c>
      <c r="H387" s="1" t="e">
        <f>SEARCH(G$1,F387)</f>
        <v>#VALUE!</v>
      </c>
      <c r="I387" s="1" t="e">
        <f>MID(F387, H387-1, 25)</f>
        <v>#VALUE!</v>
      </c>
      <c r="J387">
        <v>2912</v>
      </c>
      <c r="K387">
        <v>4034</v>
      </c>
      <c r="M387">
        <f>COUNTIF(F387, "*perempuan*")</f>
        <v>0</v>
      </c>
      <c r="N387" t="e">
        <f>FIND("HAM", F387)</f>
        <v>#VALUE!</v>
      </c>
      <c r="O387" t="e">
        <f>SEARCH("asasi",F387)</f>
        <v>#VALUE!</v>
      </c>
      <c r="Q387">
        <f t="shared" si="5"/>
        <v>0</v>
      </c>
    </row>
    <row r="388" spans="1:17" ht="100.8" x14ac:dyDescent="0.3">
      <c r="A388">
        <v>1.01109079009161E+18</v>
      </c>
      <c r="B388" s="2" t="s">
        <v>1441</v>
      </c>
      <c r="C388" s="2" t="s">
        <v>1404</v>
      </c>
      <c r="D388" s="2" t="s">
        <v>1424</v>
      </c>
      <c r="E388" s="2" t="s">
        <v>1853</v>
      </c>
      <c r="F388" s="1" t="s">
        <v>426</v>
      </c>
      <c r="G388" s="1">
        <f>COUNTIF(F388, "*#*")</f>
        <v>0</v>
      </c>
      <c r="H388" s="1" t="e">
        <f>SEARCH(G$1,F388)</f>
        <v>#VALUE!</v>
      </c>
      <c r="I388" s="1" t="e">
        <f>MID(F388, H388-1, 25)</f>
        <v>#VALUE!</v>
      </c>
      <c r="J388">
        <v>2909</v>
      </c>
      <c r="K388">
        <v>8797</v>
      </c>
      <c r="L388">
        <f>COUNTIF(F388, "*@*")</f>
        <v>0</v>
      </c>
      <c r="M388">
        <f>COUNTIF(F388, "*perempuan*")</f>
        <v>0</v>
      </c>
      <c r="N388" t="e">
        <f>FIND("HAM", F388)</f>
        <v>#VALUE!</v>
      </c>
      <c r="O388" t="e">
        <f>SEARCH("asasi",F388)</f>
        <v>#VALUE!</v>
      </c>
      <c r="Q388">
        <f t="shared" ref="Q388:Q451" si="6">COUNTIF(F388, "*Asian Games*")</f>
        <v>1</v>
      </c>
    </row>
    <row r="389" spans="1:17" ht="43.2" hidden="1" x14ac:dyDescent="0.3">
      <c r="A389">
        <v>8.2896153569529805E+17</v>
      </c>
      <c r="B389" s="2" t="s">
        <v>1399</v>
      </c>
      <c r="C389" s="2" t="s">
        <v>1416</v>
      </c>
      <c r="D389" s="2" t="s">
        <v>1995</v>
      </c>
      <c r="E389" s="2" t="s">
        <v>2174</v>
      </c>
      <c r="F389" s="1" t="s">
        <v>751</v>
      </c>
      <c r="G389" s="1">
        <f>COUNTIF(F389, "*#*")</f>
        <v>0</v>
      </c>
      <c r="H389" s="1" t="e">
        <f>SEARCH(G$1,F389)</f>
        <v>#VALUE!</v>
      </c>
      <c r="I389" s="1" t="e">
        <f>MID(F389, H389-1, 25)</f>
        <v>#VALUE!</v>
      </c>
      <c r="J389">
        <v>2894</v>
      </c>
      <c r="K389">
        <v>5196</v>
      </c>
      <c r="M389">
        <f>COUNTIF(F389, "*perempuan*")</f>
        <v>0</v>
      </c>
      <c r="N389" t="e">
        <f>FIND("HAM", F389)</f>
        <v>#VALUE!</v>
      </c>
      <c r="O389" t="e">
        <f>SEARCH("asasi",F389)</f>
        <v>#VALUE!</v>
      </c>
      <c r="Q389">
        <f t="shared" si="6"/>
        <v>0</v>
      </c>
    </row>
    <row r="390" spans="1:17" ht="86.4" x14ac:dyDescent="0.3">
      <c r="A390">
        <v>9.6803790630353306E+17</v>
      </c>
      <c r="B390" s="2" t="s">
        <v>1437</v>
      </c>
      <c r="C390" s="2" t="s">
        <v>1416</v>
      </c>
      <c r="D390" s="2" t="s">
        <v>1424</v>
      </c>
      <c r="E390" s="2" t="s">
        <v>1962</v>
      </c>
      <c r="F390" s="1" t="s">
        <v>537</v>
      </c>
      <c r="G390" s="1">
        <f>COUNTIF(F390, "*#*")</f>
        <v>0</v>
      </c>
      <c r="H390" s="1" t="e">
        <f>SEARCH(G$1,F390)</f>
        <v>#VALUE!</v>
      </c>
      <c r="I390" s="1" t="e">
        <f>MID(F390, H390-1, 25)</f>
        <v>#VALUE!</v>
      </c>
      <c r="J390">
        <v>2881</v>
      </c>
      <c r="K390">
        <v>9881</v>
      </c>
      <c r="L390">
        <f>COUNTIF(F390, "*@*")</f>
        <v>0</v>
      </c>
      <c r="M390">
        <f>COUNTIF(F390, "*perempuan*")</f>
        <v>0</v>
      </c>
      <c r="N390" t="e">
        <f>FIND("HAM", F390)</f>
        <v>#VALUE!</v>
      </c>
      <c r="O390" t="e">
        <f>SEARCH("asasi",F390)</f>
        <v>#VALUE!</v>
      </c>
      <c r="Q390">
        <f t="shared" si="6"/>
        <v>0</v>
      </c>
    </row>
    <row r="391" spans="1:17" ht="43.2" hidden="1" x14ac:dyDescent="0.3">
      <c r="A391">
        <v>7.2769990970549005E+17</v>
      </c>
      <c r="B391" s="2" t="s">
        <v>1409</v>
      </c>
      <c r="C391" s="2" t="s">
        <v>1406</v>
      </c>
      <c r="D391" s="2" t="s">
        <v>2220</v>
      </c>
      <c r="E391" s="2" t="s">
        <v>2465</v>
      </c>
      <c r="F391" s="1" t="s">
        <v>1044</v>
      </c>
      <c r="G391" s="1">
        <f>COUNTIF(F391, "*#*")</f>
        <v>0</v>
      </c>
      <c r="H391" s="1" t="e">
        <f>SEARCH(G$1,F391)</f>
        <v>#VALUE!</v>
      </c>
      <c r="I391" s="1" t="e">
        <f>MID(F391, H391-1, 25)</f>
        <v>#VALUE!</v>
      </c>
      <c r="J391">
        <v>2881</v>
      </c>
      <c r="K391">
        <v>3399</v>
      </c>
      <c r="M391">
        <f>COUNTIF(F391, "*perempuan*")</f>
        <v>1</v>
      </c>
      <c r="N391" t="e">
        <f>FIND("HAM", F391)</f>
        <v>#VALUE!</v>
      </c>
      <c r="O391" t="e">
        <f>SEARCH("asasi",F391)</f>
        <v>#VALUE!</v>
      </c>
      <c r="Q391">
        <f t="shared" si="6"/>
        <v>0</v>
      </c>
    </row>
    <row r="392" spans="1:17" ht="115.2" x14ac:dyDescent="0.3">
      <c r="A392">
        <v>1.02050795310579E+18</v>
      </c>
      <c r="B392" s="2" t="s">
        <v>1454</v>
      </c>
      <c r="C392" s="2" t="s">
        <v>1399</v>
      </c>
      <c r="D392" s="2" t="s">
        <v>1424</v>
      </c>
      <c r="E392" s="2" t="s">
        <v>1801</v>
      </c>
      <c r="F392" s="1" t="s">
        <v>374</v>
      </c>
      <c r="G392" s="1">
        <f>COUNTIF(F392, "*#*")</f>
        <v>0</v>
      </c>
      <c r="H392" s="1" t="e">
        <f>SEARCH(G$1,F392)</f>
        <v>#VALUE!</v>
      </c>
      <c r="I392" s="1" t="e">
        <f>MID(F392, H392-1, 25)</f>
        <v>#VALUE!</v>
      </c>
      <c r="J392">
        <v>2880</v>
      </c>
      <c r="K392">
        <v>9267</v>
      </c>
      <c r="L392">
        <f>COUNTIF(F392, "*@*")</f>
        <v>0</v>
      </c>
      <c r="M392">
        <f>COUNTIF(F392, "*perempuan*")</f>
        <v>0</v>
      </c>
      <c r="N392" t="e">
        <f>FIND("HAM", F392)</f>
        <v>#VALUE!</v>
      </c>
      <c r="O392" t="e">
        <f>SEARCH("asasi",F392)</f>
        <v>#VALUE!</v>
      </c>
      <c r="Q392">
        <f t="shared" si="6"/>
        <v>0</v>
      </c>
    </row>
    <row r="393" spans="1:17" ht="57.6" hidden="1" x14ac:dyDescent="0.3">
      <c r="A393">
        <v>7.6554461803315597E+17</v>
      </c>
      <c r="B393" s="2" t="s">
        <v>1468</v>
      </c>
      <c r="C393" s="2" t="s">
        <v>1497</v>
      </c>
      <c r="D393" s="2" t="s">
        <v>2220</v>
      </c>
      <c r="E393" s="2" t="s">
        <v>2394</v>
      </c>
      <c r="F393" s="1" t="s">
        <v>973</v>
      </c>
      <c r="G393" s="1">
        <f>COUNTIF(F393, "*#*")</f>
        <v>1</v>
      </c>
      <c r="H393" s="1">
        <f>SEARCH(G$1,F393)</f>
        <v>48</v>
      </c>
      <c r="I393" s="1" t="str">
        <f>MID(F393, H393-1, 25)</f>
        <v xml:space="preserve"> #RI71 dgn teknologi kame</v>
      </c>
      <c r="J393">
        <v>2879</v>
      </c>
      <c r="K393">
        <v>3893</v>
      </c>
      <c r="M393">
        <f>COUNTIF(F393, "*perempuan*")</f>
        <v>0</v>
      </c>
      <c r="N393" t="e">
        <f>FIND("HAM", F393)</f>
        <v>#VALUE!</v>
      </c>
      <c r="O393" t="e">
        <f>SEARCH("asasi",F393)</f>
        <v>#VALUE!</v>
      </c>
      <c r="Q393">
        <f t="shared" si="6"/>
        <v>0</v>
      </c>
    </row>
    <row r="394" spans="1:17" ht="43.2" hidden="1" x14ac:dyDescent="0.3">
      <c r="A394">
        <v>7.6836758578404902E+17</v>
      </c>
      <c r="B394" s="2" t="s">
        <v>1443</v>
      </c>
      <c r="C394" s="2" t="s">
        <v>1497</v>
      </c>
      <c r="D394" s="2" t="s">
        <v>2220</v>
      </c>
      <c r="E394" s="2" t="s">
        <v>2377</v>
      </c>
      <c r="F394" s="1" t="s">
        <v>954</v>
      </c>
      <c r="G394" s="1">
        <f>COUNTIF(F394, "*#*")</f>
        <v>0</v>
      </c>
      <c r="H394" s="1" t="e">
        <f>SEARCH(G$1,F394)</f>
        <v>#VALUE!</v>
      </c>
      <c r="I394" s="1" t="e">
        <f>MID(F394, H394-1, 25)</f>
        <v>#VALUE!</v>
      </c>
      <c r="J394">
        <v>2871</v>
      </c>
      <c r="K394">
        <v>5412</v>
      </c>
      <c r="M394">
        <f>COUNTIF(F394, "*perempuan*")</f>
        <v>0</v>
      </c>
      <c r="N394" t="e">
        <f>FIND("HAM", F394)</f>
        <v>#VALUE!</v>
      </c>
      <c r="O394" t="e">
        <f>SEARCH("asasi",F394)</f>
        <v>#VALUE!</v>
      </c>
      <c r="Q394">
        <f t="shared" si="6"/>
        <v>0</v>
      </c>
    </row>
    <row r="395" spans="1:17" ht="100.8" x14ac:dyDescent="0.3">
      <c r="A395">
        <v>1.05327050842101E+18</v>
      </c>
      <c r="B395" s="2" t="s">
        <v>1461</v>
      </c>
      <c r="C395" s="2" t="s">
        <v>1489</v>
      </c>
      <c r="D395" s="2" t="s">
        <v>1424</v>
      </c>
      <c r="E395" s="2" t="s">
        <v>1595</v>
      </c>
      <c r="F395" s="1" t="s">
        <v>167</v>
      </c>
      <c r="G395" s="1">
        <f>COUNTIF(F395, "*#*")</f>
        <v>0</v>
      </c>
      <c r="H395" s="1" t="e">
        <f>SEARCH(G$1,F395)</f>
        <v>#VALUE!</v>
      </c>
      <c r="I395" s="1" t="e">
        <f>MID(F395, H395-1, 25)</f>
        <v>#VALUE!</v>
      </c>
      <c r="J395">
        <v>2863</v>
      </c>
      <c r="K395">
        <v>11928</v>
      </c>
      <c r="L395">
        <f>COUNTIF(F395, "*@*")</f>
        <v>0</v>
      </c>
      <c r="M395">
        <f>COUNTIF(F395, "*perempuan*")</f>
        <v>0</v>
      </c>
      <c r="N395" t="e">
        <f>FIND("HAM", F395)</f>
        <v>#VALUE!</v>
      </c>
      <c r="O395" t="e">
        <f>SEARCH("asasi",F395)</f>
        <v>#VALUE!</v>
      </c>
      <c r="Q395">
        <f t="shared" si="6"/>
        <v>0</v>
      </c>
    </row>
    <row r="396" spans="1:17" ht="100.8" x14ac:dyDescent="0.3">
      <c r="A396">
        <v>1.02597687410982E+18</v>
      </c>
      <c r="B396" s="2" t="s">
        <v>1406</v>
      </c>
      <c r="C396" s="2" t="s">
        <v>1497</v>
      </c>
      <c r="D396" s="2" t="s">
        <v>1424</v>
      </c>
      <c r="E396" s="2" t="s">
        <v>1775</v>
      </c>
      <c r="F396" s="1" t="s">
        <v>348</v>
      </c>
      <c r="G396" s="1">
        <f>COUNTIF(F396, "*#*")</f>
        <v>0</v>
      </c>
      <c r="H396" s="1" t="e">
        <f>SEARCH(G$1,F396)</f>
        <v>#VALUE!</v>
      </c>
      <c r="I396" s="1" t="e">
        <f>MID(F396, H396-1, 25)</f>
        <v>#VALUE!</v>
      </c>
      <c r="J396">
        <v>2863</v>
      </c>
      <c r="K396">
        <v>9907</v>
      </c>
      <c r="L396">
        <f>COUNTIF(F396, "*@*")</f>
        <v>0</v>
      </c>
      <c r="M396">
        <f>COUNTIF(F396, "*perempuan*")</f>
        <v>0</v>
      </c>
      <c r="N396" t="e">
        <f>FIND("HAM", F396)</f>
        <v>#VALUE!</v>
      </c>
      <c r="O396" t="e">
        <f>SEARCH("asasi",F396)</f>
        <v>#VALUE!</v>
      </c>
      <c r="Q396">
        <f t="shared" si="6"/>
        <v>0</v>
      </c>
    </row>
    <row r="397" spans="1:17" ht="43.2" hidden="1" x14ac:dyDescent="0.3">
      <c r="A397">
        <v>7.4670071147636698E+17</v>
      </c>
      <c r="B397" s="2" t="s">
        <v>1441</v>
      </c>
      <c r="C397" s="2" t="s">
        <v>1404</v>
      </c>
      <c r="D397" s="2" t="s">
        <v>2220</v>
      </c>
      <c r="E397" s="2" t="s">
        <v>2425</v>
      </c>
      <c r="F397" s="1" t="s">
        <v>1004</v>
      </c>
      <c r="G397" s="1">
        <f>COUNTIF(F397, "*#*")</f>
        <v>0</v>
      </c>
      <c r="H397" s="1" t="e">
        <f>SEARCH(G$1,F397)</f>
        <v>#VALUE!</v>
      </c>
      <c r="I397" s="1" t="e">
        <f>MID(F397, H397-1, 25)</f>
        <v>#VALUE!</v>
      </c>
      <c r="J397">
        <v>2847</v>
      </c>
      <c r="K397">
        <v>5127</v>
      </c>
      <c r="M397">
        <f>COUNTIF(F397, "*perempuan*")</f>
        <v>0</v>
      </c>
      <c r="N397" t="e">
        <f>FIND("HAM", F397)</f>
        <v>#VALUE!</v>
      </c>
      <c r="O397" t="e">
        <f>SEARCH("asasi",F397)</f>
        <v>#VALUE!</v>
      </c>
      <c r="Q397">
        <f t="shared" si="6"/>
        <v>0</v>
      </c>
    </row>
    <row r="398" spans="1:17" ht="100.8" x14ac:dyDescent="0.3">
      <c r="A398">
        <v>1.0455536027003599E+18</v>
      </c>
      <c r="B398" s="2" t="s">
        <v>1433</v>
      </c>
      <c r="C398" s="2" t="s">
        <v>1493</v>
      </c>
      <c r="D398" s="2" t="s">
        <v>1424</v>
      </c>
      <c r="E398" s="2" t="s">
        <v>1645</v>
      </c>
      <c r="F398" s="1" t="s">
        <v>218</v>
      </c>
      <c r="G398" s="1">
        <f>COUNTIF(F398, "*#*")</f>
        <v>0</v>
      </c>
      <c r="H398" s="1" t="e">
        <f>SEARCH(G$1,F398)</f>
        <v>#VALUE!</v>
      </c>
      <c r="I398" s="1" t="e">
        <f>MID(F398, H398-1, 25)</f>
        <v>#VALUE!</v>
      </c>
      <c r="J398">
        <v>2846</v>
      </c>
      <c r="K398">
        <v>8261</v>
      </c>
      <c r="L398">
        <f>COUNTIF(F398, "*@*")</f>
        <v>0</v>
      </c>
      <c r="M398">
        <f>COUNTIF(F398, "*perempuan*")</f>
        <v>0</v>
      </c>
      <c r="N398" t="e">
        <f>FIND("HAM", F398)</f>
        <v>#VALUE!</v>
      </c>
      <c r="O398" t="e">
        <f>SEARCH("asasi",F398)</f>
        <v>#VALUE!</v>
      </c>
      <c r="Q398">
        <f t="shared" si="6"/>
        <v>0</v>
      </c>
    </row>
    <row r="399" spans="1:17" x14ac:dyDescent="0.3">
      <c r="A399">
        <v>1.07376253897675E+18</v>
      </c>
      <c r="B399" s="2" t="s">
        <v>1472</v>
      </c>
      <c r="C399" s="2" t="s">
        <v>1423</v>
      </c>
      <c r="D399" s="2" t="s">
        <v>1424</v>
      </c>
      <c r="E399" s="2" t="s">
        <v>1475</v>
      </c>
      <c r="F399" s="1" t="s">
        <v>54</v>
      </c>
      <c r="G399" s="1">
        <f>COUNTIF(F399, "*#*")</f>
        <v>0</v>
      </c>
      <c r="H399" s="1" t="e">
        <f>SEARCH(G$1,F399)</f>
        <v>#VALUE!</v>
      </c>
      <c r="I399" s="1" t="e">
        <f>MID(F399, H399-1, 25)</f>
        <v>#VALUE!</v>
      </c>
      <c r="J399">
        <v>2838</v>
      </c>
      <c r="K399">
        <v>11367</v>
      </c>
      <c r="L399">
        <f>COUNTIF(F399, "*@*")</f>
        <v>0</v>
      </c>
      <c r="M399">
        <f>COUNTIF(F399, "*perempuan*")</f>
        <v>0</v>
      </c>
      <c r="N399" t="e">
        <f>FIND("HAM", F399)</f>
        <v>#VALUE!</v>
      </c>
      <c r="O399" t="e">
        <f>SEARCH("asasi",F399)</f>
        <v>#VALUE!</v>
      </c>
      <c r="Q399">
        <f t="shared" si="6"/>
        <v>0</v>
      </c>
    </row>
    <row r="400" spans="1:17" ht="100.8" x14ac:dyDescent="0.3">
      <c r="A400">
        <v>1.0191408185006001E+18</v>
      </c>
      <c r="B400" s="2" t="s">
        <v>1540</v>
      </c>
      <c r="C400" s="2" t="s">
        <v>1399</v>
      </c>
      <c r="D400" s="2" t="s">
        <v>1424</v>
      </c>
      <c r="E400" s="2" t="s">
        <v>1811</v>
      </c>
      <c r="F400" s="1" t="s">
        <v>384</v>
      </c>
      <c r="G400" s="1">
        <f>COUNTIF(F400, "*#*")</f>
        <v>0</v>
      </c>
      <c r="H400" s="1" t="e">
        <f>SEARCH(G$1,F400)</f>
        <v>#VALUE!</v>
      </c>
      <c r="I400" s="1" t="e">
        <f>MID(F400, H400-1, 25)</f>
        <v>#VALUE!</v>
      </c>
      <c r="J400">
        <v>2837</v>
      </c>
      <c r="K400">
        <v>9469</v>
      </c>
      <c r="L400">
        <f>COUNTIF(F400, "*@*")</f>
        <v>0</v>
      </c>
      <c r="M400">
        <f>COUNTIF(F400, "*perempuan*")</f>
        <v>0</v>
      </c>
      <c r="N400" t="e">
        <f>FIND("HAM", F400)</f>
        <v>#VALUE!</v>
      </c>
      <c r="O400" t="e">
        <f>SEARCH("asasi",F400)</f>
        <v>#VALUE!</v>
      </c>
      <c r="Q400">
        <f t="shared" si="6"/>
        <v>0</v>
      </c>
    </row>
    <row r="401" spans="1:17" ht="57.6" x14ac:dyDescent="0.3">
      <c r="A401">
        <v>9.5937294374988506E+17</v>
      </c>
      <c r="B401" s="2" t="s">
        <v>1416</v>
      </c>
      <c r="C401" s="2" t="s">
        <v>1416</v>
      </c>
      <c r="D401" s="2" t="s">
        <v>1424</v>
      </c>
      <c r="E401" s="2" t="s">
        <v>1975</v>
      </c>
      <c r="F401" s="1" t="s">
        <v>550</v>
      </c>
      <c r="G401" s="1">
        <f>COUNTIF(F401, "*#*")</f>
        <v>0</v>
      </c>
      <c r="H401" s="1" t="e">
        <f>SEARCH(G$1,F401)</f>
        <v>#VALUE!</v>
      </c>
      <c r="I401" s="1" t="e">
        <f>MID(F401, H401-1, 25)</f>
        <v>#VALUE!</v>
      </c>
      <c r="J401">
        <v>2827</v>
      </c>
      <c r="K401">
        <v>9469</v>
      </c>
      <c r="L401">
        <f>COUNTIF(F401, "*@*")</f>
        <v>0</v>
      </c>
      <c r="M401">
        <f>COUNTIF(F401, "*perempuan*")</f>
        <v>0</v>
      </c>
      <c r="N401" t="e">
        <f>FIND("HAM", F401)</f>
        <v>#VALUE!</v>
      </c>
      <c r="O401" t="e">
        <f>SEARCH("asasi",F401)</f>
        <v>#VALUE!</v>
      </c>
      <c r="Q401">
        <f t="shared" si="6"/>
        <v>0</v>
      </c>
    </row>
    <row r="402" spans="1:17" ht="43.2" hidden="1" x14ac:dyDescent="0.3">
      <c r="A402">
        <v>7.1071517754137805E+17</v>
      </c>
      <c r="B402" s="2" t="s">
        <v>1464</v>
      </c>
      <c r="C402" s="2" t="s">
        <v>1414</v>
      </c>
      <c r="D402" s="2" t="s">
        <v>2220</v>
      </c>
      <c r="E402" s="2" t="s">
        <v>2491</v>
      </c>
      <c r="F402" s="1" t="s">
        <v>1094</v>
      </c>
      <c r="G402" s="1">
        <f>COUNTIF(F402, "*#*")</f>
        <v>0</v>
      </c>
      <c r="H402" s="1" t="e">
        <f>SEARCH(G$1,F402)</f>
        <v>#VALUE!</v>
      </c>
      <c r="I402" s="1" t="e">
        <f>MID(F402, H402-1, 25)</f>
        <v>#VALUE!</v>
      </c>
      <c r="J402">
        <v>2823</v>
      </c>
      <c r="K402">
        <v>4064</v>
      </c>
      <c r="M402">
        <f>COUNTIF(F402, "*perempuan*")</f>
        <v>0</v>
      </c>
      <c r="N402" t="e">
        <f>FIND("HAM", F402)</f>
        <v>#VALUE!</v>
      </c>
      <c r="O402" t="e">
        <f>SEARCH("asasi",F402)</f>
        <v>#VALUE!</v>
      </c>
      <c r="Q402">
        <f t="shared" si="6"/>
        <v>0</v>
      </c>
    </row>
    <row r="403" spans="1:17" ht="72" hidden="1" x14ac:dyDescent="0.3">
      <c r="A403">
        <v>9.3975160423161395E+17</v>
      </c>
      <c r="B403" s="2" t="s">
        <v>1489</v>
      </c>
      <c r="C403" s="2" t="s">
        <v>1423</v>
      </c>
      <c r="D403" s="2" t="s">
        <v>1995</v>
      </c>
      <c r="E403" s="2" t="s">
        <v>2013</v>
      </c>
      <c r="F403" s="1" t="s">
        <v>587</v>
      </c>
      <c r="G403" s="1">
        <f>COUNTIF(F403, "*#*")</f>
        <v>0</v>
      </c>
      <c r="H403" s="1" t="e">
        <f>SEARCH(G$1,F403)</f>
        <v>#VALUE!</v>
      </c>
      <c r="I403" s="1" t="e">
        <f>MID(F403, H403-1, 25)</f>
        <v>#VALUE!</v>
      </c>
      <c r="J403">
        <v>2814</v>
      </c>
      <c r="K403">
        <v>9219</v>
      </c>
      <c r="M403">
        <f>COUNTIF(F403, "*perempuan*")</f>
        <v>0</v>
      </c>
      <c r="N403" t="e">
        <f>FIND("HAM", F403)</f>
        <v>#VALUE!</v>
      </c>
      <c r="O403">
        <f>SEARCH("asasi",F403)</f>
        <v>195</v>
      </c>
      <c r="Q403">
        <f t="shared" si="6"/>
        <v>0</v>
      </c>
    </row>
    <row r="404" spans="1:17" ht="28.8" hidden="1" x14ac:dyDescent="0.3">
      <c r="A404">
        <v>7.0701092696097894E+17</v>
      </c>
      <c r="B404" s="2" t="s">
        <v>1497</v>
      </c>
      <c r="C404" s="2" t="s">
        <v>1414</v>
      </c>
      <c r="D404" s="2" t="s">
        <v>2220</v>
      </c>
      <c r="E404" s="2" t="s">
        <v>2525</v>
      </c>
      <c r="F404" s="1" t="s">
        <v>1106</v>
      </c>
      <c r="G404" s="1">
        <f>COUNTIF(F404, "*#*")</f>
        <v>0</v>
      </c>
      <c r="H404" s="1" t="e">
        <f>SEARCH(G$1,F404)</f>
        <v>#VALUE!</v>
      </c>
      <c r="I404" s="1" t="e">
        <f>MID(F404, H404-1, 25)</f>
        <v>#VALUE!</v>
      </c>
      <c r="J404">
        <v>2814</v>
      </c>
      <c r="K404">
        <v>2549</v>
      </c>
      <c r="M404">
        <f>COUNTIF(F404, "*perempuan*")</f>
        <v>1</v>
      </c>
      <c r="N404" t="e">
        <f>FIND("HAM", F404)</f>
        <v>#VALUE!</v>
      </c>
      <c r="O404" t="e">
        <f>SEARCH("asasi",F404)</f>
        <v>#VALUE!</v>
      </c>
      <c r="Q404">
        <f t="shared" si="6"/>
        <v>0</v>
      </c>
    </row>
    <row r="405" spans="1:17" ht="86.4" x14ac:dyDescent="0.3">
      <c r="A405">
        <v>1.05490790037041E+18</v>
      </c>
      <c r="B405" s="2" t="s">
        <v>1443</v>
      </c>
      <c r="C405" s="2" t="s">
        <v>1489</v>
      </c>
      <c r="D405" s="2" t="s">
        <v>1424</v>
      </c>
      <c r="E405" s="2" t="s">
        <v>1588</v>
      </c>
      <c r="F405" s="1" t="s">
        <v>160</v>
      </c>
      <c r="G405" s="1">
        <f>COUNTIF(F405, "*#*")</f>
        <v>0</v>
      </c>
      <c r="H405" s="1" t="e">
        <f>SEARCH(G$1,F405)</f>
        <v>#VALUE!</v>
      </c>
      <c r="I405" s="1" t="e">
        <f>MID(F405, H405-1, 25)</f>
        <v>#VALUE!</v>
      </c>
      <c r="J405">
        <v>2806</v>
      </c>
      <c r="K405">
        <v>13649</v>
      </c>
      <c r="L405">
        <f>COUNTIF(F405, "*@*")</f>
        <v>0</v>
      </c>
      <c r="M405">
        <f>COUNTIF(F405, "*perempuan*")</f>
        <v>0</v>
      </c>
      <c r="N405" t="e">
        <f>FIND("HAM", F405)</f>
        <v>#VALUE!</v>
      </c>
      <c r="O405" t="e">
        <f>SEARCH("asasi",F405)</f>
        <v>#VALUE!</v>
      </c>
      <c r="Q405">
        <f t="shared" si="6"/>
        <v>0</v>
      </c>
    </row>
    <row r="406" spans="1:17" ht="43.2" hidden="1" x14ac:dyDescent="0.3">
      <c r="A406">
        <v>7.5017585687877197E+17</v>
      </c>
      <c r="B406" s="2" t="s">
        <v>1406</v>
      </c>
      <c r="C406" s="2" t="s">
        <v>1399</v>
      </c>
      <c r="D406" s="2" t="s">
        <v>2220</v>
      </c>
      <c r="E406" s="2" t="s">
        <v>2421</v>
      </c>
      <c r="F406" s="1" t="s">
        <v>1000</v>
      </c>
      <c r="G406" s="1">
        <f>COUNTIF(F406, "*#*")</f>
        <v>0</v>
      </c>
      <c r="H406" s="1" t="e">
        <f>SEARCH(G$1,F406)</f>
        <v>#VALUE!</v>
      </c>
      <c r="I406" s="1" t="e">
        <f>MID(F406, H406-1, 25)</f>
        <v>#VALUE!</v>
      </c>
      <c r="J406">
        <v>2805</v>
      </c>
      <c r="K406">
        <v>3121</v>
      </c>
      <c r="M406">
        <f>COUNTIF(F406, "*perempuan*")</f>
        <v>0</v>
      </c>
      <c r="N406" t="e">
        <f>FIND("HAM", F406)</f>
        <v>#VALUE!</v>
      </c>
      <c r="O406" t="e">
        <f>SEARCH("asasi",F406)</f>
        <v>#VALUE!</v>
      </c>
      <c r="Q406">
        <f t="shared" si="6"/>
        <v>0</v>
      </c>
    </row>
    <row r="407" spans="1:17" ht="100.8" x14ac:dyDescent="0.3">
      <c r="A407">
        <v>1.0658504257382799E+18</v>
      </c>
      <c r="B407" s="2" t="s">
        <v>1447</v>
      </c>
      <c r="C407" s="2" t="s">
        <v>1486</v>
      </c>
      <c r="D407" s="2" t="s">
        <v>1424</v>
      </c>
      <c r="E407" s="2" t="s">
        <v>1529</v>
      </c>
      <c r="F407" s="1" t="s">
        <v>102</v>
      </c>
      <c r="G407" s="1">
        <f>COUNTIF(F407, "*#*")</f>
        <v>0</v>
      </c>
      <c r="H407" s="1" t="e">
        <f>SEARCH(G$1,F407)</f>
        <v>#VALUE!</v>
      </c>
      <c r="I407" s="1" t="e">
        <f>MID(F407, H407-1, 25)</f>
        <v>#VALUE!</v>
      </c>
      <c r="J407">
        <v>2803</v>
      </c>
      <c r="K407">
        <v>9379</v>
      </c>
      <c r="L407">
        <f>COUNTIF(F407, "*@*")</f>
        <v>0</v>
      </c>
      <c r="M407">
        <f>COUNTIF(F407, "*perempuan*")</f>
        <v>0</v>
      </c>
      <c r="N407" t="e">
        <f>FIND("HAM", F407)</f>
        <v>#VALUE!</v>
      </c>
      <c r="O407" t="e">
        <f>SEARCH("asasi",F407)</f>
        <v>#VALUE!</v>
      </c>
      <c r="Q407">
        <f t="shared" si="6"/>
        <v>0</v>
      </c>
    </row>
    <row r="408" spans="1:17" ht="72" hidden="1" x14ac:dyDescent="0.3">
      <c r="A408">
        <v>7.3347755718661299E+17</v>
      </c>
      <c r="B408" s="2" t="s">
        <v>1458</v>
      </c>
      <c r="C408" s="2" t="s">
        <v>1406</v>
      </c>
      <c r="D408" s="2" t="s">
        <v>2220</v>
      </c>
      <c r="E408" s="2" t="s">
        <v>2450</v>
      </c>
      <c r="F408" s="1" t="s">
        <v>1029</v>
      </c>
      <c r="G408" s="1">
        <f>COUNTIF(F408, "*#*")</f>
        <v>1</v>
      </c>
      <c r="H408" s="1">
        <f>SEARCH(G$1,F408)</f>
        <v>110</v>
      </c>
      <c r="I408" s="1" t="str">
        <f>MID(F408, H408-1, 25)</f>
        <v xml:space="preserve"> #HariKebangkitanNasional</v>
      </c>
      <c r="J408">
        <v>2793</v>
      </c>
      <c r="K408">
        <v>3557</v>
      </c>
      <c r="M408">
        <f>COUNTIF(F408, "*perempuan*")</f>
        <v>0</v>
      </c>
      <c r="N408" t="e">
        <f>FIND("HAM", F408)</f>
        <v>#VALUE!</v>
      </c>
      <c r="O408" t="e">
        <f>SEARCH("asasi",F408)</f>
        <v>#VALUE!</v>
      </c>
      <c r="Q408">
        <f t="shared" si="6"/>
        <v>0</v>
      </c>
    </row>
    <row r="409" spans="1:17" ht="100.8" x14ac:dyDescent="0.3">
      <c r="A409">
        <v>1.0541853754453E+18</v>
      </c>
      <c r="B409" s="2" t="s">
        <v>1450</v>
      </c>
      <c r="C409" s="2" t="s">
        <v>1489</v>
      </c>
      <c r="D409" s="2" t="s">
        <v>1424</v>
      </c>
      <c r="E409" s="2" t="s">
        <v>1591</v>
      </c>
      <c r="F409" s="1" t="s">
        <v>163</v>
      </c>
      <c r="G409" s="1">
        <f>COUNTIF(F409, "*#*")</f>
        <v>0</v>
      </c>
      <c r="H409" s="1" t="e">
        <f>SEARCH(G$1,F409)</f>
        <v>#VALUE!</v>
      </c>
      <c r="I409" s="1" t="e">
        <f>MID(F409, H409-1, 25)</f>
        <v>#VALUE!</v>
      </c>
      <c r="J409">
        <v>2792</v>
      </c>
      <c r="K409">
        <v>9290</v>
      </c>
      <c r="L409">
        <f>COUNTIF(F409, "*@*")</f>
        <v>0</v>
      </c>
      <c r="M409">
        <f>COUNTIF(F409, "*perempuan*")</f>
        <v>0</v>
      </c>
      <c r="N409" t="e">
        <f>FIND("HAM", F409)</f>
        <v>#VALUE!</v>
      </c>
      <c r="O409" t="e">
        <f>SEARCH("asasi",F409)</f>
        <v>#VALUE!</v>
      </c>
      <c r="Q409">
        <f t="shared" si="6"/>
        <v>0</v>
      </c>
    </row>
    <row r="410" spans="1:17" ht="72" x14ac:dyDescent="0.3">
      <c r="A410">
        <v>9.6367168363369997E+17</v>
      </c>
      <c r="B410" s="2" t="s">
        <v>1476</v>
      </c>
      <c r="C410" s="2" t="s">
        <v>1416</v>
      </c>
      <c r="D410" s="2" t="s">
        <v>1424</v>
      </c>
      <c r="E410" s="2" t="s">
        <v>1968</v>
      </c>
      <c r="F410" s="1" t="s">
        <v>543</v>
      </c>
      <c r="G410" s="1">
        <f>COUNTIF(F410, "*#*")</f>
        <v>0</v>
      </c>
      <c r="H410" s="1" t="e">
        <f>SEARCH(G$1,F410)</f>
        <v>#VALUE!</v>
      </c>
      <c r="I410" s="1" t="e">
        <f>MID(F410, H410-1, 25)</f>
        <v>#VALUE!</v>
      </c>
      <c r="J410">
        <v>2786</v>
      </c>
      <c r="K410">
        <v>10966</v>
      </c>
      <c r="L410">
        <f>COUNTIF(F410, "*@*")</f>
        <v>0</v>
      </c>
      <c r="M410">
        <f>COUNTIF(F410, "*perempuan*")</f>
        <v>0</v>
      </c>
      <c r="N410" t="e">
        <f>FIND("HAM", F410)</f>
        <v>#VALUE!</v>
      </c>
      <c r="O410" t="e">
        <f>SEARCH("asasi",F410)</f>
        <v>#VALUE!</v>
      </c>
      <c r="Q410">
        <f t="shared" si="6"/>
        <v>0</v>
      </c>
    </row>
    <row r="411" spans="1:17" ht="100.8" x14ac:dyDescent="0.3">
      <c r="A411">
        <v>1.06085232223275E+18</v>
      </c>
      <c r="B411" s="2" t="s">
        <v>1493</v>
      </c>
      <c r="C411" s="2" t="s">
        <v>1486</v>
      </c>
      <c r="D411" s="2" t="s">
        <v>1424</v>
      </c>
      <c r="E411" s="2" t="s">
        <v>1557</v>
      </c>
      <c r="F411" s="1" t="s">
        <v>129</v>
      </c>
      <c r="G411" s="1">
        <f>COUNTIF(F411, "*#*")</f>
        <v>0</v>
      </c>
      <c r="H411" s="1" t="e">
        <f>SEARCH(G$1,F411)</f>
        <v>#VALUE!</v>
      </c>
      <c r="I411" s="1" t="e">
        <f>MID(F411, H411-1, 25)</f>
        <v>#VALUE!</v>
      </c>
      <c r="J411">
        <v>2775</v>
      </c>
      <c r="K411">
        <v>11329</v>
      </c>
      <c r="L411">
        <f>COUNTIF(F411, "*@*")</f>
        <v>0</v>
      </c>
      <c r="M411">
        <f>COUNTIF(F411, "*perempuan*")</f>
        <v>0</v>
      </c>
      <c r="N411" t="e">
        <f>FIND("HAM", F411)</f>
        <v>#VALUE!</v>
      </c>
      <c r="O411" t="e">
        <f>SEARCH("asasi",F411)</f>
        <v>#VALUE!</v>
      </c>
      <c r="Q411">
        <f t="shared" si="6"/>
        <v>0</v>
      </c>
    </row>
    <row r="412" spans="1:17" ht="57.6" hidden="1" x14ac:dyDescent="0.3">
      <c r="A412">
        <v>8.8336973431335296E+17</v>
      </c>
      <c r="B412" s="2" t="s">
        <v>1399</v>
      </c>
      <c r="C412" s="2" t="s">
        <v>1399</v>
      </c>
      <c r="D412" s="2" t="s">
        <v>1995</v>
      </c>
      <c r="E412" s="2" t="s">
        <v>2100</v>
      </c>
      <c r="F412" s="1" t="s">
        <v>676</v>
      </c>
      <c r="G412" s="1">
        <f>COUNTIF(F412, "*#*")</f>
        <v>0</v>
      </c>
      <c r="H412" s="1" t="e">
        <f>SEARCH(G$1,F412)</f>
        <v>#VALUE!</v>
      </c>
      <c r="I412" s="1" t="e">
        <f>MID(F412, H412-1, 25)</f>
        <v>#VALUE!</v>
      </c>
      <c r="J412">
        <v>2771</v>
      </c>
      <c r="K412">
        <v>8248</v>
      </c>
      <c r="M412">
        <f>COUNTIF(F412, "*perempuan*")</f>
        <v>0</v>
      </c>
      <c r="N412" t="e">
        <f>FIND("HAM", F412)</f>
        <v>#VALUE!</v>
      </c>
      <c r="O412" t="e">
        <f>SEARCH("asasi",F412)</f>
        <v>#VALUE!</v>
      </c>
      <c r="Q412">
        <f t="shared" si="6"/>
        <v>0</v>
      </c>
    </row>
    <row r="413" spans="1:17" ht="43.2" hidden="1" x14ac:dyDescent="0.3">
      <c r="A413">
        <v>7.4797420183584704E+17</v>
      </c>
      <c r="B413" s="2" t="s">
        <v>1430</v>
      </c>
      <c r="C413" s="2" t="s">
        <v>1404</v>
      </c>
      <c r="D413" s="2" t="s">
        <v>2220</v>
      </c>
      <c r="E413" s="2" t="s">
        <v>2422</v>
      </c>
      <c r="F413" s="1" t="s">
        <v>1001</v>
      </c>
      <c r="G413" s="1">
        <f>COUNTIF(F413, "*#*")</f>
        <v>0</v>
      </c>
      <c r="H413" s="1" t="e">
        <f>SEARCH(G$1,F413)</f>
        <v>#VALUE!</v>
      </c>
      <c r="I413" s="1" t="e">
        <f>MID(F413, H413-1, 25)</f>
        <v>#VALUE!</v>
      </c>
      <c r="J413">
        <v>2770</v>
      </c>
      <c r="K413">
        <v>4289</v>
      </c>
      <c r="M413">
        <f>COUNTIF(F413, "*perempuan*")</f>
        <v>0</v>
      </c>
      <c r="N413" t="e">
        <f>FIND("HAM", F413)</f>
        <v>#VALUE!</v>
      </c>
      <c r="O413" t="e">
        <f>SEARCH("asasi",F413)</f>
        <v>#VALUE!</v>
      </c>
      <c r="Q413">
        <f t="shared" si="6"/>
        <v>0</v>
      </c>
    </row>
    <row r="414" spans="1:17" ht="28.8" hidden="1" x14ac:dyDescent="0.3">
      <c r="A414">
        <v>6.8278658533979302E+17</v>
      </c>
      <c r="B414" s="2" t="s">
        <v>1400</v>
      </c>
      <c r="C414" s="2" t="s">
        <v>1400</v>
      </c>
      <c r="D414" s="2" t="s">
        <v>2220</v>
      </c>
      <c r="E414" s="2" t="s">
        <v>2599</v>
      </c>
      <c r="F414" s="1" t="s">
        <v>1182</v>
      </c>
      <c r="G414" s="1">
        <f>COUNTIF(F414, "*#*")</f>
        <v>0</v>
      </c>
      <c r="H414" s="1" t="e">
        <f>SEARCH(G$1,F414)</f>
        <v>#VALUE!</v>
      </c>
      <c r="I414" s="1" t="e">
        <f>MID(F414, H414-1, 25)</f>
        <v>#VALUE!</v>
      </c>
      <c r="J414">
        <v>2767</v>
      </c>
      <c r="K414">
        <v>4358</v>
      </c>
      <c r="M414">
        <f>COUNTIF(F414, "*perempuan*")</f>
        <v>0</v>
      </c>
      <c r="N414" t="e">
        <f>FIND("HAM", F414)</f>
        <v>#VALUE!</v>
      </c>
      <c r="O414" t="e">
        <f>SEARCH("asasi",F414)</f>
        <v>#VALUE!</v>
      </c>
      <c r="Q414">
        <f t="shared" si="6"/>
        <v>0</v>
      </c>
    </row>
    <row r="415" spans="1:17" ht="57.6" hidden="1" x14ac:dyDescent="0.3">
      <c r="A415">
        <v>9.3576361500048102E+17</v>
      </c>
      <c r="B415" s="2" t="s">
        <v>1430</v>
      </c>
      <c r="C415" s="2" t="s">
        <v>1486</v>
      </c>
      <c r="D415" s="2" t="s">
        <v>1995</v>
      </c>
      <c r="E415" s="2" t="s">
        <v>2023</v>
      </c>
      <c r="F415" s="1" t="s">
        <v>597</v>
      </c>
      <c r="G415" s="1">
        <f>COUNTIF(F415, "*#*")</f>
        <v>0</v>
      </c>
      <c r="H415" s="1" t="e">
        <f>SEARCH(G$1,F415)</f>
        <v>#VALUE!</v>
      </c>
      <c r="I415" s="1" t="e">
        <f>MID(F415, H415-1, 25)</f>
        <v>#VALUE!</v>
      </c>
      <c r="J415">
        <v>2765</v>
      </c>
      <c r="K415">
        <v>9311</v>
      </c>
      <c r="M415">
        <f>COUNTIF(F415, "*perempuan*")</f>
        <v>0</v>
      </c>
      <c r="N415" t="e">
        <f>FIND("HAM", F415)</f>
        <v>#VALUE!</v>
      </c>
      <c r="O415" t="e">
        <f>SEARCH("asasi",F415)</f>
        <v>#VALUE!</v>
      </c>
      <c r="Q415">
        <f t="shared" si="6"/>
        <v>0</v>
      </c>
    </row>
    <row r="416" spans="1:17" ht="43.2" hidden="1" x14ac:dyDescent="0.3">
      <c r="A416">
        <v>6.7968593572269594E+17</v>
      </c>
      <c r="B416" s="2" t="s">
        <v>1447</v>
      </c>
      <c r="C416" s="2" t="s">
        <v>1423</v>
      </c>
      <c r="D416" s="2" t="s">
        <v>2600</v>
      </c>
      <c r="E416" s="2" t="s">
        <v>2640</v>
      </c>
      <c r="F416" s="1" t="s">
        <v>1222</v>
      </c>
      <c r="G416" s="1">
        <f>COUNTIF(F416, "*#*")</f>
        <v>0</v>
      </c>
      <c r="H416" s="1" t="e">
        <f>SEARCH(G$1,F416)</f>
        <v>#VALUE!</v>
      </c>
      <c r="I416" s="1" t="e">
        <f>MID(F416, H416-1, 25)</f>
        <v>#VALUE!</v>
      </c>
      <c r="J416">
        <v>2765</v>
      </c>
      <c r="K416">
        <v>2097</v>
      </c>
      <c r="M416">
        <f>COUNTIF(F416, "*perempuan*")</f>
        <v>0</v>
      </c>
      <c r="N416" t="e">
        <f>FIND("HAM", F416)</f>
        <v>#VALUE!</v>
      </c>
      <c r="O416" t="e">
        <f>SEARCH("asasi",F416)</f>
        <v>#VALUE!</v>
      </c>
      <c r="Q416">
        <f t="shared" si="6"/>
        <v>0</v>
      </c>
    </row>
    <row r="417" spans="1:17" ht="100.8" x14ac:dyDescent="0.3">
      <c r="A417">
        <v>1.0444669497768399E+18</v>
      </c>
      <c r="B417" s="2" t="s">
        <v>1441</v>
      </c>
      <c r="C417" s="2" t="s">
        <v>1493</v>
      </c>
      <c r="D417" s="2" t="s">
        <v>1424</v>
      </c>
      <c r="E417" s="2" t="s">
        <v>1654</v>
      </c>
      <c r="F417" s="1" t="s">
        <v>227</v>
      </c>
      <c r="G417" s="1">
        <f>COUNTIF(F417, "*#*")</f>
        <v>0</v>
      </c>
      <c r="H417" s="1" t="e">
        <f>SEARCH(G$1,F417)</f>
        <v>#VALUE!</v>
      </c>
      <c r="I417" s="1" t="e">
        <f>MID(F417, H417-1, 25)</f>
        <v>#VALUE!</v>
      </c>
      <c r="J417">
        <v>2754</v>
      </c>
      <c r="K417">
        <v>9308</v>
      </c>
      <c r="L417">
        <f>COUNTIF(F417, "*@*")</f>
        <v>0</v>
      </c>
      <c r="M417">
        <f>COUNTIF(F417, "*perempuan*")</f>
        <v>0</v>
      </c>
      <c r="N417" t="e">
        <f>FIND("HAM", F417)</f>
        <v>#VALUE!</v>
      </c>
      <c r="O417" t="e">
        <f>SEARCH("asasi",F417)</f>
        <v>#VALUE!</v>
      </c>
      <c r="Q417">
        <f t="shared" si="6"/>
        <v>0</v>
      </c>
    </row>
    <row r="418" spans="1:17" ht="72" x14ac:dyDescent="0.3">
      <c r="A418">
        <v>1.00393280323753E+18</v>
      </c>
      <c r="B418" s="2" t="s">
        <v>1406</v>
      </c>
      <c r="C418" s="2" t="s">
        <v>1404</v>
      </c>
      <c r="D418" s="2" t="s">
        <v>1424</v>
      </c>
      <c r="E418" s="2" t="s">
        <v>1880</v>
      </c>
      <c r="F418" s="1" t="s">
        <v>454</v>
      </c>
      <c r="G418" s="1">
        <f>COUNTIF(F418, "*#*")</f>
        <v>1</v>
      </c>
      <c r="H418" s="1">
        <f>SEARCH(G$1,F418)</f>
        <v>6</v>
      </c>
      <c r="I418" s="1" t="str">
        <f>MID(F418, H418-1, 25)</f>
        <v xml:space="preserve"> #SukseskanAsianGames2018</v>
      </c>
      <c r="J418">
        <v>2754</v>
      </c>
      <c r="K418">
        <v>8909</v>
      </c>
      <c r="L418">
        <f>COUNTIF(F418, "*@*")</f>
        <v>0</v>
      </c>
      <c r="M418">
        <f>COUNTIF(F418, "*perempuan*")</f>
        <v>0</v>
      </c>
      <c r="N418" t="e">
        <f>FIND("HAM", F418)</f>
        <v>#VALUE!</v>
      </c>
      <c r="O418" t="e">
        <f>SEARCH("asasi",F418)</f>
        <v>#VALUE!</v>
      </c>
      <c r="Q418">
        <f t="shared" si="6"/>
        <v>0</v>
      </c>
    </row>
    <row r="419" spans="1:17" ht="28.8" hidden="1" x14ac:dyDescent="0.3">
      <c r="A419">
        <v>8.98565194980352E+17</v>
      </c>
      <c r="B419" s="2" t="s">
        <v>1464</v>
      </c>
      <c r="C419" s="2" t="s">
        <v>1497</v>
      </c>
      <c r="D419" s="2" t="s">
        <v>1995</v>
      </c>
      <c r="E419" s="2" t="s">
        <v>2071</v>
      </c>
      <c r="F419" s="1" t="s">
        <v>646</v>
      </c>
      <c r="G419" s="1">
        <f>COUNTIF(F419, "*#*")</f>
        <v>0</v>
      </c>
      <c r="H419" s="1" t="e">
        <f>SEARCH(G$1,F419)</f>
        <v>#VALUE!</v>
      </c>
      <c r="I419" s="1" t="e">
        <f>MID(F419, H419-1, 25)</f>
        <v>#VALUE!</v>
      </c>
      <c r="J419">
        <v>2753</v>
      </c>
      <c r="K419">
        <v>7589</v>
      </c>
      <c r="M419">
        <f>COUNTIF(F419, "*perempuan*")</f>
        <v>0</v>
      </c>
      <c r="N419" t="e">
        <f>FIND("HAM", F419)</f>
        <v>#VALUE!</v>
      </c>
      <c r="O419" t="e">
        <f>SEARCH("asasi",F419)</f>
        <v>#VALUE!</v>
      </c>
      <c r="Q419">
        <f t="shared" si="6"/>
        <v>1</v>
      </c>
    </row>
    <row r="420" spans="1:17" ht="86.4" hidden="1" x14ac:dyDescent="0.3">
      <c r="A420">
        <v>9.2424293404361498E+17</v>
      </c>
      <c r="B420" s="2" t="s">
        <v>1433</v>
      </c>
      <c r="C420" s="2" t="s">
        <v>1489</v>
      </c>
      <c r="D420" s="2" t="s">
        <v>1995</v>
      </c>
      <c r="E420" s="2" t="s">
        <v>2045</v>
      </c>
      <c r="F420" s="1" t="s">
        <v>620</v>
      </c>
      <c r="G420" s="1">
        <f>COUNTIF(F420, "*#*")</f>
        <v>1</v>
      </c>
      <c r="H420" s="1">
        <f>SEARCH(G$1,F420)</f>
        <v>12</v>
      </c>
      <c r="I420" s="1" t="str">
        <f>MID(F420, H420-1, 25)</f>
        <v xml:space="preserve"> #SumpahPemuda2017 bersam</v>
      </c>
      <c r="J420">
        <v>2738</v>
      </c>
      <c r="K420">
        <v>8683</v>
      </c>
      <c r="M420">
        <f>COUNTIF(F420, "*perempuan*")</f>
        <v>0</v>
      </c>
      <c r="N420" t="e">
        <f>FIND("HAM", F420)</f>
        <v>#VALUE!</v>
      </c>
      <c r="O420" t="e">
        <f>SEARCH("asasi",F420)</f>
        <v>#VALUE!</v>
      </c>
      <c r="Q420">
        <f t="shared" si="6"/>
        <v>0</v>
      </c>
    </row>
    <row r="421" spans="1:17" ht="100.8" x14ac:dyDescent="0.3">
      <c r="A421">
        <v>1.02230076194897E+18</v>
      </c>
      <c r="B421" s="2" t="s">
        <v>1437</v>
      </c>
      <c r="C421" s="2" t="s">
        <v>1399</v>
      </c>
      <c r="D421" s="2" t="s">
        <v>1424</v>
      </c>
      <c r="E421" s="2" t="s">
        <v>1795</v>
      </c>
      <c r="F421" s="1" t="s">
        <v>368</v>
      </c>
      <c r="G421" s="1">
        <f>COUNTIF(F421, "*#*")</f>
        <v>0</v>
      </c>
      <c r="H421" s="1" t="e">
        <f>SEARCH(G$1,F421)</f>
        <v>#VALUE!</v>
      </c>
      <c r="I421" s="1" t="e">
        <f>MID(F421, H421-1, 25)</f>
        <v>#VALUE!</v>
      </c>
      <c r="J421">
        <v>2727</v>
      </c>
      <c r="K421">
        <v>8351</v>
      </c>
      <c r="L421">
        <f>COUNTIF(F421, "*@*")</f>
        <v>0</v>
      </c>
      <c r="M421">
        <f>COUNTIF(F421, "*perempuan*")</f>
        <v>0</v>
      </c>
      <c r="N421" t="e">
        <f>FIND("HAM", F421)</f>
        <v>#VALUE!</v>
      </c>
      <c r="O421" t="e">
        <f>SEARCH("asasi",F421)</f>
        <v>#VALUE!</v>
      </c>
      <c r="Q421">
        <f t="shared" si="6"/>
        <v>0</v>
      </c>
    </row>
    <row r="422" spans="1:17" ht="115.2" x14ac:dyDescent="0.3">
      <c r="A422">
        <v>1.01777431143469E+18</v>
      </c>
      <c r="B422" s="2" t="s">
        <v>1481</v>
      </c>
      <c r="C422" s="2" t="s">
        <v>1399</v>
      </c>
      <c r="D422" s="2" t="s">
        <v>1424</v>
      </c>
      <c r="E422" s="2" t="s">
        <v>1820</v>
      </c>
      <c r="F422" s="1" t="s">
        <v>393</v>
      </c>
      <c r="G422" s="1">
        <f>COUNTIF(F422, "*#*")</f>
        <v>0</v>
      </c>
      <c r="H422" s="1" t="e">
        <f>SEARCH(G$1,F422)</f>
        <v>#VALUE!</v>
      </c>
      <c r="I422" s="1" t="e">
        <f>MID(F422, H422-1, 25)</f>
        <v>#VALUE!</v>
      </c>
      <c r="J422">
        <v>2725</v>
      </c>
      <c r="K422">
        <v>8857</v>
      </c>
      <c r="L422">
        <f>COUNTIF(F422, "*@*")</f>
        <v>0</v>
      </c>
      <c r="M422">
        <f>COUNTIF(F422, "*perempuan*")</f>
        <v>0</v>
      </c>
      <c r="N422" t="e">
        <f>FIND("HAM", F422)</f>
        <v>#VALUE!</v>
      </c>
      <c r="O422" t="e">
        <f>SEARCH("asasi",F422)</f>
        <v>#VALUE!</v>
      </c>
      <c r="Q422">
        <f t="shared" si="6"/>
        <v>0</v>
      </c>
    </row>
    <row r="423" spans="1:17" ht="100.8" x14ac:dyDescent="0.3">
      <c r="A423">
        <v>1.07774105457137E+18</v>
      </c>
      <c r="B423" s="2" t="s">
        <v>1437</v>
      </c>
      <c r="C423" s="2" t="s">
        <v>1423</v>
      </c>
      <c r="D423" s="2" t="s">
        <v>1424</v>
      </c>
      <c r="E423" s="2" t="s">
        <v>1440</v>
      </c>
      <c r="F423" s="1" t="s">
        <v>29</v>
      </c>
      <c r="G423" s="1">
        <f>COUNTIF(F423, "*#*")</f>
        <v>0</v>
      </c>
      <c r="H423" s="1" t="e">
        <f>SEARCH(G$1,F423)</f>
        <v>#VALUE!</v>
      </c>
      <c r="I423" s="1" t="e">
        <f>MID(F423, H423-1, 25)</f>
        <v>#VALUE!</v>
      </c>
      <c r="J423">
        <v>2717</v>
      </c>
      <c r="K423">
        <v>11302</v>
      </c>
      <c r="L423">
        <f>COUNTIF(F423, "*@*")</f>
        <v>0</v>
      </c>
      <c r="M423">
        <f>COUNTIF(F423, "*perempuan*")</f>
        <v>0</v>
      </c>
      <c r="N423" t="e">
        <f>FIND("HAM", F423)</f>
        <v>#VALUE!</v>
      </c>
      <c r="O423" t="e">
        <f>SEARCH("asasi",F423)</f>
        <v>#VALUE!</v>
      </c>
      <c r="Q423">
        <f t="shared" si="6"/>
        <v>0</v>
      </c>
    </row>
    <row r="424" spans="1:17" ht="57.6" hidden="1" x14ac:dyDescent="0.3">
      <c r="A424">
        <v>8.6447887834498598E+17</v>
      </c>
      <c r="B424" s="2" t="s">
        <v>1468</v>
      </c>
      <c r="C424" s="2" t="s">
        <v>1406</v>
      </c>
      <c r="D424" s="2" t="s">
        <v>1995</v>
      </c>
      <c r="E424" s="2" t="s">
        <v>2110</v>
      </c>
      <c r="F424" s="1" t="s">
        <v>686</v>
      </c>
      <c r="G424" s="1">
        <f>COUNTIF(F424, "*#*")</f>
        <v>0</v>
      </c>
      <c r="H424" s="1" t="e">
        <f>SEARCH(G$1,F424)</f>
        <v>#VALUE!</v>
      </c>
      <c r="I424" s="1" t="e">
        <f>MID(F424, H424-1, 25)</f>
        <v>#VALUE!</v>
      </c>
      <c r="J424">
        <v>2716</v>
      </c>
      <c r="K424">
        <v>7577</v>
      </c>
      <c r="M424">
        <f>COUNTIF(F424, "*perempuan*")</f>
        <v>0</v>
      </c>
      <c r="N424" t="e">
        <f>FIND("HAM", F424)</f>
        <v>#VALUE!</v>
      </c>
      <c r="O424" t="e">
        <f>SEARCH("asasi",F424)</f>
        <v>#VALUE!</v>
      </c>
      <c r="Q424">
        <f t="shared" si="6"/>
        <v>0</v>
      </c>
    </row>
    <row r="425" spans="1:17" ht="86.4" x14ac:dyDescent="0.3">
      <c r="A425">
        <v>9.6064972122306906E+17</v>
      </c>
      <c r="B425" s="2" t="s">
        <v>1406</v>
      </c>
      <c r="C425" s="2" t="s">
        <v>1416</v>
      </c>
      <c r="D425" s="2" t="s">
        <v>1424</v>
      </c>
      <c r="E425" s="2" t="s">
        <v>1972</v>
      </c>
      <c r="F425" s="1" t="s">
        <v>547</v>
      </c>
      <c r="G425" s="1">
        <f>COUNTIF(F425, "*#*")</f>
        <v>0</v>
      </c>
      <c r="H425" s="1" t="e">
        <f>SEARCH(G$1,F425)</f>
        <v>#VALUE!</v>
      </c>
      <c r="I425" s="1" t="e">
        <f>MID(F425, H425-1, 25)</f>
        <v>#VALUE!</v>
      </c>
      <c r="J425">
        <v>2714</v>
      </c>
      <c r="K425">
        <v>8871</v>
      </c>
      <c r="L425">
        <f>COUNTIF(F425, "*@*")</f>
        <v>0</v>
      </c>
      <c r="M425">
        <f>COUNTIF(F425, "*perempuan*")</f>
        <v>0</v>
      </c>
      <c r="N425" t="e">
        <f>FIND("HAM", F425)</f>
        <v>#VALUE!</v>
      </c>
      <c r="O425" t="e">
        <f>SEARCH("asasi",F425)</f>
        <v>#VALUE!</v>
      </c>
      <c r="Q425">
        <f t="shared" si="6"/>
        <v>0</v>
      </c>
    </row>
    <row r="426" spans="1:17" ht="115.2" x14ac:dyDescent="0.3">
      <c r="A426">
        <v>1.0184475720656E+18</v>
      </c>
      <c r="B426" s="2" t="s">
        <v>1472</v>
      </c>
      <c r="C426" s="2" t="s">
        <v>1399</v>
      </c>
      <c r="D426" s="2" t="s">
        <v>1424</v>
      </c>
      <c r="E426" s="2" t="s">
        <v>1815</v>
      </c>
      <c r="F426" s="1" t="s">
        <v>388</v>
      </c>
      <c r="G426" s="1">
        <f>COUNTIF(F426, "*#*")</f>
        <v>0</v>
      </c>
      <c r="H426" s="1" t="e">
        <f>SEARCH(G$1,F426)</f>
        <v>#VALUE!</v>
      </c>
      <c r="I426" s="1" t="e">
        <f>MID(F426, H426-1, 25)</f>
        <v>#VALUE!</v>
      </c>
      <c r="J426">
        <v>2710</v>
      </c>
      <c r="K426">
        <v>8366</v>
      </c>
      <c r="L426">
        <f>COUNTIF(F426, "*@*")</f>
        <v>0</v>
      </c>
      <c r="M426">
        <f>COUNTIF(F426, "*perempuan*")</f>
        <v>0</v>
      </c>
      <c r="N426" t="e">
        <f>FIND("HAM", F426)</f>
        <v>#VALUE!</v>
      </c>
      <c r="O426" t="e">
        <f>SEARCH("asasi",F426)</f>
        <v>#VALUE!</v>
      </c>
      <c r="Q426">
        <f t="shared" si="6"/>
        <v>0</v>
      </c>
    </row>
    <row r="427" spans="1:17" ht="72" hidden="1" x14ac:dyDescent="0.3">
      <c r="A427">
        <v>6.3179205485555699E+17</v>
      </c>
      <c r="B427" s="2" t="s">
        <v>1481</v>
      </c>
      <c r="C427" s="2" t="s">
        <v>1497</v>
      </c>
      <c r="D427" s="2" t="s">
        <v>2600</v>
      </c>
      <c r="E427" s="2" t="s">
        <v>2776</v>
      </c>
      <c r="F427" s="1" t="s">
        <v>1359</v>
      </c>
      <c r="G427" s="1">
        <f>COUNTIF(F427, "*#*")</f>
        <v>1</v>
      </c>
      <c r="H427" s="1">
        <f>SEARCH(G$1,F427)</f>
        <v>28</v>
      </c>
      <c r="I427" s="1" t="str">
        <f>MID(F427, H427-1, 25)</f>
        <v xml:space="preserve"> #Indonesia di dunia bala</v>
      </c>
      <c r="J427">
        <v>2708</v>
      </c>
      <c r="K427">
        <v>1466</v>
      </c>
      <c r="M427">
        <f>COUNTIF(F427, "*perempuan*")</f>
        <v>0</v>
      </c>
      <c r="N427" t="e">
        <f>FIND("HAM", F427)</f>
        <v>#VALUE!</v>
      </c>
      <c r="O427" t="e">
        <f>SEARCH("asasi",F427)</f>
        <v>#VALUE!</v>
      </c>
      <c r="Q427">
        <f t="shared" si="6"/>
        <v>0</v>
      </c>
    </row>
    <row r="428" spans="1:17" ht="100.8" x14ac:dyDescent="0.3">
      <c r="A428">
        <v>1.06802055378349E+18</v>
      </c>
      <c r="B428" s="2" t="s">
        <v>1430</v>
      </c>
      <c r="C428" s="2" t="s">
        <v>1486</v>
      </c>
      <c r="D428" s="2" t="s">
        <v>1424</v>
      </c>
      <c r="E428" s="2" t="s">
        <v>1516</v>
      </c>
      <c r="F428" s="1" t="s">
        <v>89</v>
      </c>
      <c r="G428" s="1">
        <f>COUNTIF(F428, "*#*")</f>
        <v>0</v>
      </c>
      <c r="H428" s="1" t="e">
        <f>SEARCH(G$1,F428)</f>
        <v>#VALUE!</v>
      </c>
      <c r="I428" s="1" t="e">
        <f>MID(F428, H428-1, 25)</f>
        <v>#VALUE!</v>
      </c>
      <c r="J428">
        <v>2698</v>
      </c>
      <c r="K428">
        <v>8848</v>
      </c>
      <c r="L428">
        <f>COUNTIF(F428, "*@*")</f>
        <v>0</v>
      </c>
      <c r="M428">
        <f>COUNTIF(F428, "*perempuan*")</f>
        <v>0</v>
      </c>
      <c r="N428" t="e">
        <f>FIND("HAM", F428)</f>
        <v>#VALUE!</v>
      </c>
      <c r="O428" t="e">
        <f>SEARCH("asasi",F428)</f>
        <v>#VALUE!</v>
      </c>
      <c r="Q428">
        <f t="shared" si="6"/>
        <v>0</v>
      </c>
    </row>
    <row r="429" spans="1:17" ht="57.6" x14ac:dyDescent="0.3">
      <c r="A429">
        <v>9.9517600090750106E+17</v>
      </c>
      <c r="B429" s="2" t="s">
        <v>1423</v>
      </c>
      <c r="C429" s="2" t="s">
        <v>1406</v>
      </c>
      <c r="D429" s="2" t="s">
        <v>1424</v>
      </c>
      <c r="E429" s="2" t="s">
        <v>1913</v>
      </c>
      <c r="F429" s="1" t="s">
        <v>487</v>
      </c>
      <c r="G429" s="1">
        <f>COUNTIF(F429, "*#*")</f>
        <v>0</v>
      </c>
      <c r="H429" s="1" t="e">
        <f>SEARCH(G$1,F429)</f>
        <v>#VALUE!</v>
      </c>
      <c r="I429" s="1" t="e">
        <f>MID(F429, H429-1, 25)</f>
        <v>#VALUE!</v>
      </c>
      <c r="J429">
        <v>2696</v>
      </c>
      <c r="K429">
        <v>9499</v>
      </c>
      <c r="L429">
        <f>COUNTIF(F429, "*@*")</f>
        <v>0</v>
      </c>
      <c r="M429">
        <f>COUNTIF(F429, "*perempuan*")</f>
        <v>0</v>
      </c>
      <c r="N429" t="e">
        <f>FIND("HAM", F429)</f>
        <v>#VALUE!</v>
      </c>
      <c r="O429" t="e">
        <f>SEARCH("asasi",F429)</f>
        <v>#VALUE!</v>
      </c>
      <c r="Q429">
        <f t="shared" si="6"/>
        <v>1</v>
      </c>
    </row>
    <row r="430" spans="1:17" ht="86.4" x14ac:dyDescent="0.3">
      <c r="A430">
        <v>1.00854894062973E+18</v>
      </c>
      <c r="B430" s="2" t="s">
        <v>1464</v>
      </c>
      <c r="C430" s="2" t="s">
        <v>1404</v>
      </c>
      <c r="D430" s="2" t="s">
        <v>1424</v>
      </c>
      <c r="E430" s="2" t="s">
        <v>1871</v>
      </c>
      <c r="F430" s="1" t="s">
        <v>445</v>
      </c>
      <c r="G430" s="1">
        <f>COUNTIF(F430, "*#*")</f>
        <v>0</v>
      </c>
      <c r="H430" s="1" t="e">
        <f>SEARCH(G$1,F430)</f>
        <v>#VALUE!</v>
      </c>
      <c r="I430" s="1" t="e">
        <f>MID(F430, H430-1, 25)</f>
        <v>#VALUE!</v>
      </c>
      <c r="J430">
        <v>2692</v>
      </c>
      <c r="K430">
        <v>11759</v>
      </c>
      <c r="L430">
        <f>COUNTIF(F430, "*@*")</f>
        <v>0</v>
      </c>
      <c r="M430">
        <f>COUNTIF(F430, "*perempuan*")</f>
        <v>0</v>
      </c>
      <c r="N430" t="e">
        <f>FIND("HAM", F430)</f>
        <v>#VALUE!</v>
      </c>
      <c r="O430" t="e">
        <f>SEARCH("asasi",F430)</f>
        <v>#VALUE!</v>
      </c>
      <c r="Q430">
        <f t="shared" si="6"/>
        <v>0</v>
      </c>
    </row>
    <row r="431" spans="1:17" ht="43.2" hidden="1" x14ac:dyDescent="0.3">
      <c r="A431">
        <v>8.9224202832666598E+17</v>
      </c>
      <c r="B431" s="2" t="s">
        <v>1400</v>
      </c>
      <c r="C431" s="2" t="s">
        <v>1497</v>
      </c>
      <c r="D431" s="2" t="s">
        <v>1995</v>
      </c>
      <c r="E431" s="2" t="s">
        <v>2083</v>
      </c>
      <c r="F431" s="1" t="s">
        <v>658</v>
      </c>
      <c r="G431" s="1">
        <f>COUNTIF(F431, "*#*")</f>
        <v>0</v>
      </c>
      <c r="H431" s="1" t="e">
        <f>SEARCH(G$1,F431)</f>
        <v>#VALUE!</v>
      </c>
      <c r="I431" s="1" t="e">
        <f>MID(F431, H431-1, 25)</f>
        <v>#VALUE!</v>
      </c>
      <c r="J431">
        <v>2675</v>
      </c>
      <c r="K431">
        <v>7763</v>
      </c>
      <c r="M431">
        <f>COUNTIF(F431, "*perempuan*")</f>
        <v>0</v>
      </c>
      <c r="N431">
        <f>FIND("HAM", F431)</f>
        <v>54</v>
      </c>
      <c r="O431" t="e">
        <f>SEARCH("asasi",F431)</f>
        <v>#VALUE!</v>
      </c>
      <c r="Q431">
        <f t="shared" si="6"/>
        <v>0</v>
      </c>
    </row>
    <row r="432" spans="1:17" ht="57.6" x14ac:dyDescent="0.3">
      <c r="A432">
        <v>9.9386443364963494E+17</v>
      </c>
      <c r="B432" s="2" t="s">
        <v>1497</v>
      </c>
      <c r="C432" s="2" t="s">
        <v>1406</v>
      </c>
      <c r="D432" s="2" t="s">
        <v>1424</v>
      </c>
      <c r="E432" s="2" t="s">
        <v>1916</v>
      </c>
      <c r="F432" s="1" t="s">
        <v>490</v>
      </c>
      <c r="G432" s="1">
        <f>COUNTIF(F432, "*#*")</f>
        <v>0</v>
      </c>
      <c r="H432" s="1" t="e">
        <f>SEARCH(G$1,F432)</f>
        <v>#VALUE!</v>
      </c>
      <c r="I432" s="1" t="e">
        <f>MID(F432, H432-1, 25)</f>
        <v>#VALUE!</v>
      </c>
      <c r="J432">
        <v>2674</v>
      </c>
      <c r="K432">
        <v>9850</v>
      </c>
      <c r="L432">
        <f>COUNTIF(F432, "*@*")</f>
        <v>0</v>
      </c>
      <c r="M432">
        <f>COUNTIF(F432, "*perempuan*")</f>
        <v>0</v>
      </c>
      <c r="N432" t="e">
        <f>FIND("HAM", F432)</f>
        <v>#VALUE!</v>
      </c>
      <c r="O432" t="e">
        <f>SEARCH("asasi",F432)</f>
        <v>#VALUE!</v>
      </c>
      <c r="Q432">
        <f t="shared" si="6"/>
        <v>0</v>
      </c>
    </row>
    <row r="433" spans="1:17" ht="86.4" x14ac:dyDescent="0.3">
      <c r="A433">
        <v>9.5767233587137306E+17</v>
      </c>
      <c r="B433" s="2" t="s">
        <v>1433</v>
      </c>
      <c r="C433" s="2" t="s">
        <v>1400</v>
      </c>
      <c r="D433" s="2" t="s">
        <v>1424</v>
      </c>
      <c r="E433" s="2" t="s">
        <v>1979</v>
      </c>
      <c r="F433" s="1" t="s">
        <v>554</v>
      </c>
      <c r="G433" s="1">
        <f>COUNTIF(F433, "*#*")</f>
        <v>0</v>
      </c>
      <c r="H433" s="1" t="e">
        <f>SEARCH(G$1,F433)</f>
        <v>#VALUE!</v>
      </c>
      <c r="I433" s="1" t="e">
        <f>MID(F433, H433-1, 25)</f>
        <v>#VALUE!</v>
      </c>
      <c r="J433">
        <v>2674</v>
      </c>
      <c r="K433">
        <v>9125</v>
      </c>
      <c r="L433">
        <f>COUNTIF(F433, "*@*")</f>
        <v>0</v>
      </c>
      <c r="M433">
        <f>COUNTIF(F433, "*perempuan*")</f>
        <v>0</v>
      </c>
      <c r="N433" t="e">
        <f>FIND("HAM", F433)</f>
        <v>#VALUE!</v>
      </c>
      <c r="O433" t="e">
        <f>SEARCH("asasi",F433)</f>
        <v>#VALUE!</v>
      </c>
      <c r="Q433">
        <f t="shared" si="6"/>
        <v>0</v>
      </c>
    </row>
    <row r="434" spans="1:17" ht="43.2" hidden="1" x14ac:dyDescent="0.3">
      <c r="A434">
        <v>7.0739289968870605E+17</v>
      </c>
      <c r="B434" s="2" t="s">
        <v>1493</v>
      </c>
      <c r="C434" s="2" t="s">
        <v>1414</v>
      </c>
      <c r="D434" s="2" t="s">
        <v>2220</v>
      </c>
      <c r="E434" s="2" t="s">
        <v>2523</v>
      </c>
      <c r="F434" s="1" t="s">
        <v>1104</v>
      </c>
      <c r="G434" s="1">
        <f>COUNTIF(F434, "*#*")</f>
        <v>0</v>
      </c>
      <c r="H434" s="1" t="e">
        <f>SEARCH(G$1,F434)</f>
        <v>#VALUE!</v>
      </c>
      <c r="I434" s="1" t="e">
        <f>MID(F434, H434-1, 25)</f>
        <v>#VALUE!</v>
      </c>
      <c r="J434">
        <v>2672</v>
      </c>
      <c r="K434">
        <v>4777</v>
      </c>
      <c r="M434">
        <f>COUNTIF(F434, "*perempuan*")</f>
        <v>0</v>
      </c>
      <c r="N434" t="e">
        <f>FIND("HAM", F434)</f>
        <v>#VALUE!</v>
      </c>
      <c r="O434" t="e">
        <f>SEARCH("asasi",F434)</f>
        <v>#VALUE!</v>
      </c>
      <c r="Q434">
        <f t="shared" si="6"/>
        <v>0</v>
      </c>
    </row>
    <row r="435" spans="1:17" ht="100.8" x14ac:dyDescent="0.3">
      <c r="A435">
        <v>1.06474888644984E+18</v>
      </c>
      <c r="B435" s="2" t="s">
        <v>1458</v>
      </c>
      <c r="C435" s="2" t="s">
        <v>1486</v>
      </c>
      <c r="D435" s="2" t="s">
        <v>1424</v>
      </c>
      <c r="E435" s="2" t="s">
        <v>1535</v>
      </c>
      <c r="F435" s="1" t="s">
        <v>108</v>
      </c>
      <c r="G435" s="1">
        <f>COUNTIF(F435, "*#*")</f>
        <v>0</v>
      </c>
      <c r="H435" s="1" t="e">
        <f>SEARCH(G$1,F435)</f>
        <v>#VALUE!</v>
      </c>
      <c r="I435" s="1" t="e">
        <f>MID(F435, H435-1, 25)</f>
        <v>#VALUE!</v>
      </c>
      <c r="J435">
        <v>2665</v>
      </c>
      <c r="K435">
        <v>12501</v>
      </c>
      <c r="L435">
        <f>COUNTIF(F435, "*@*")</f>
        <v>0</v>
      </c>
      <c r="M435">
        <f>COUNTIF(F435, "*perempuan*")</f>
        <v>0</v>
      </c>
      <c r="N435" t="e">
        <f>FIND("HAM", F435)</f>
        <v>#VALUE!</v>
      </c>
      <c r="O435" t="e">
        <f>SEARCH("asasi",F435)</f>
        <v>#VALUE!</v>
      </c>
      <c r="Q435">
        <f t="shared" si="6"/>
        <v>0</v>
      </c>
    </row>
    <row r="436" spans="1:17" ht="43.2" hidden="1" x14ac:dyDescent="0.3">
      <c r="A436">
        <v>8.0542220792081203E+17</v>
      </c>
      <c r="B436" s="2" t="s">
        <v>1409</v>
      </c>
      <c r="C436" s="2" t="s">
        <v>1423</v>
      </c>
      <c r="D436" s="2" t="s">
        <v>2220</v>
      </c>
      <c r="E436" s="2" t="s">
        <v>2269</v>
      </c>
      <c r="F436" s="1" t="s">
        <v>845</v>
      </c>
      <c r="G436" s="1">
        <f>COUNTIF(F436, "*#*")</f>
        <v>0</v>
      </c>
      <c r="H436" s="1" t="e">
        <f>SEARCH(G$1,F436)</f>
        <v>#VALUE!</v>
      </c>
      <c r="I436" s="1" t="e">
        <f>MID(F436, H436-1, 25)</f>
        <v>#VALUE!</v>
      </c>
      <c r="J436">
        <v>2664</v>
      </c>
      <c r="K436">
        <v>6397</v>
      </c>
      <c r="M436">
        <f>COUNTIF(F436, "*perempuan*")</f>
        <v>0</v>
      </c>
      <c r="N436" t="e">
        <f>FIND("HAM", F436)</f>
        <v>#VALUE!</v>
      </c>
      <c r="O436" t="e">
        <f>SEARCH("asasi",F436)</f>
        <v>#VALUE!</v>
      </c>
      <c r="Q436">
        <f t="shared" si="6"/>
        <v>0</v>
      </c>
    </row>
    <row r="437" spans="1:17" ht="115.2" x14ac:dyDescent="0.3">
      <c r="A437">
        <v>1.03288033128675E+18</v>
      </c>
      <c r="B437" s="2" t="s">
        <v>1443</v>
      </c>
      <c r="C437" s="2" t="s">
        <v>1497</v>
      </c>
      <c r="D437" s="2" t="s">
        <v>1424</v>
      </c>
      <c r="E437" s="2" t="s">
        <v>1725</v>
      </c>
      <c r="F437" s="1" t="s">
        <v>298</v>
      </c>
      <c r="G437" s="1">
        <f>COUNTIF(F437, "*#*")</f>
        <v>0</v>
      </c>
      <c r="H437" s="1" t="e">
        <f>SEARCH(G$1,F437)</f>
        <v>#VALUE!</v>
      </c>
      <c r="I437" s="1" t="e">
        <f>MID(F437, H437-1, 25)</f>
        <v>#VALUE!</v>
      </c>
      <c r="J437">
        <v>2660</v>
      </c>
      <c r="K437">
        <v>9563</v>
      </c>
      <c r="L437">
        <f>COUNTIF(F437, "*@*")</f>
        <v>0</v>
      </c>
      <c r="M437">
        <f>COUNTIF(F437, "*perempuan*")</f>
        <v>0</v>
      </c>
      <c r="N437" t="e">
        <f>FIND("HAM", F437)</f>
        <v>#VALUE!</v>
      </c>
      <c r="O437" t="e">
        <f>SEARCH("asasi",F437)</f>
        <v>#VALUE!</v>
      </c>
      <c r="Q437">
        <f t="shared" si="6"/>
        <v>0</v>
      </c>
    </row>
    <row r="438" spans="1:17" ht="115.2" x14ac:dyDescent="0.3">
      <c r="A438">
        <v>1.0502958725026801E+18</v>
      </c>
      <c r="B438" s="2" t="s">
        <v>1486</v>
      </c>
      <c r="C438" s="2" t="s">
        <v>1489</v>
      </c>
      <c r="D438" s="2" t="s">
        <v>1424</v>
      </c>
      <c r="E438" s="2" t="s">
        <v>1614</v>
      </c>
      <c r="F438" s="1" t="s">
        <v>186</v>
      </c>
      <c r="G438" s="1">
        <f>COUNTIF(F438, "*#*")</f>
        <v>0</v>
      </c>
      <c r="H438" s="1" t="e">
        <f>SEARCH(G$1,F438)</f>
        <v>#VALUE!</v>
      </c>
      <c r="I438" s="1" t="e">
        <f>MID(F438, H438-1, 25)</f>
        <v>#VALUE!</v>
      </c>
      <c r="J438">
        <v>2659</v>
      </c>
      <c r="K438">
        <v>10360</v>
      </c>
      <c r="L438">
        <f>COUNTIF(F438, "*@*")</f>
        <v>0</v>
      </c>
      <c r="M438">
        <f>COUNTIF(F438, "*perempuan*")</f>
        <v>0</v>
      </c>
      <c r="N438" t="e">
        <f>FIND("HAM", F438)</f>
        <v>#VALUE!</v>
      </c>
      <c r="O438" t="e">
        <f>SEARCH("asasi",F438)</f>
        <v>#VALUE!</v>
      </c>
      <c r="Q438">
        <f t="shared" si="6"/>
        <v>0</v>
      </c>
    </row>
    <row r="439" spans="1:17" ht="115.2" x14ac:dyDescent="0.3">
      <c r="A439">
        <v>1.06944726180809E+18</v>
      </c>
      <c r="B439" s="2" t="s">
        <v>1414</v>
      </c>
      <c r="C439" s="2" t="s">
        <v>1423</v>
      </c>
      <c r="D439" s="2" t="s">
        <v>1424</v>
      </c>
      <c r="E439" s="2" t="s">
        <v>1507</v>
      </c>
      <c r="F439" s="1" t="s">
        <v>80</v>
      </c>
      <c r="G439" s="1">
        <f>COUNTIF(F439, "*#*")</f>
        <v>0</v>
      </c>
      <c r="H439" s="1" t="e">
        <f>SEARCH(G$1,F439)</f>
        <v>#VALUE!</v>
      </c>
      <c r="I439" s="1" t="e">
        <f>MID(F439, H439-1, 25)</f>
        <v>#VALUE!</v>
      </c>
      <c r="J439">
        <v>2656</v>
      </c>
      <c r="K439">
        <v>10389</v>
      </c>
      <c r="L439">
        <f>COUNTIF(F439, "*@*")</f>
        <v>0</v>
      </c>
      <c r="M439">
        <f>COUNTIF(F439, "*perempuan*")</f>
        <v>0</v>
      </c>
      <c r="N439" t="e">
        <f>FIND("HAM", F439)</f>
        <v>#VALUE!</v>
      </c>
      <c r="O439" t="e">
        <f>SEARCH("asasi",F439)</f>
        <v>#VALUE!</v>
      </c>
      <c r="Q439">
        <f t="shared" si="6"/>
        <v>0</v>
      </c>
    </row>
    <row r="440" spans="1:17" ht="28.8" x14ac:dyDescent="0.3">
      <c r="A440">
        <v>1.0750180262007E+18</v>
      </c>
      <c r="B440" s="2" t="s">
        <v>1464</v>
      </c>
      <c r="C440" s="2" t="s">
        <v>1423</v>
      </c>
      <c r="D440" s="2" t="s">
        <v>1424</v>
      </c>
      <c r="E440" s="2" t="s">
        <v>1465</v>
      </c>
      <c r="F440" s="1" t="s">
        <v>46</v>
      </c>
      <c r="G440" s="1">
        <f>COUNTIF(F440, "*#*")</f>
        <v>0</v>
      </c>
      <c r="H440" s="1" t="e">
        <f>SEARCH(G$1,F440)</f>
        <v>#VALUE!</v>
      </c>
      <c r="I440" s="1" t="e">
        <f>MID(F440, H440-1, 25)</f>
        <v>#VALUE!</v>
      </c>
      <c r="J440">
        <v>2648</v>
      </c>
      <c r="K440">
        <v>11296</v>
      </c>
      <c r="L440">
        <f>COUNTIF(F440, "*@*")</f>
        <v>0</v>
      </c>
      <c r="M440">
        <f>COUNTIF(F440, "*perempuan*")</f>
        <v>0</v>
      </c>
      <c r="N440" t="e">
        <f>FIND("HAM", F440)</f>
        <v>#VALUE!</v>
      </c>
      <c r="O440" t="e">
        <f>SEARCH("asasi",F440)</f>
        <v>#VALUE!</v>
      </c>
      <c r="Q440">
        <f t="shared" si="6"/>
        <v>0</v>
      </c>
    </row>
    <row r="441" spans="1:17" ht="28.8" x14ac:dyDescent="0.3">
      <c r="A441">
        <v>1.02337543212353E+18</v>
      </c>
      <c r="B441" s="2" t="s">
        <v>1430</v>
      </c>
      <c r="C441" s="2" t="s">
        <v>1399</v>
      </c>
      <c r="D441" s="2" t="s">
        <v>1424</v>
      </c>
      <c r="E441" s="2" t="s">
        <v>1789</v>
      </c>
      <c r="F441" s="1" t="s">
        <v>362</v>
      </c>
      <c r="G441" s="1">
        <f>COUNTIF(F441, "*#*")</f>
        <v>0</v>
      </c>
      <c r="H441" s="1" t="e">
        <f>SEARCH(G$1,F441)</f>
        <v>#VALUE!</v>
      </c>
      <c r="I441" s="1" t="e">
        <f>MID(F441, H441-1, 25)</f>
        <v>#VALUE!</v>
      </c>
      <c r="J441">
        <v>2648</v>
      </c>
      <c r="K441">
        <v>11070</v>
      </c>
      <c r="L441">
        <f>COUNTIF(F441, "*@*")</f>
        <v>0</v>
      </c>
      <c r="M441">
        <f>COUNTIF(F441, "*perempuan*")</f>
        <v>0</v>
      </c>
      <c r="N441" t="e">
        <f>FIND("HAM", F441)</f>
        <v>#VALUE!</v>
      </c>
      <c r="O441" t="e">
        <f>SEARCH("asasi",F441)</f>
        <v>#VALUE!</v>
      </c>
      <c r="Q441">
        <f t="shared" si="6"/>
        <v>0</v>
      </c>
    </row>
    <row r="442" spans="1:17" ht="86.4" hidden="1" x14ac:dyDescent="0.3">
      <c r="A442">
        <v>9.3722606413205005E+17</v>
      </c>
      <c r="B442" s="2" t="s">
        <v>1414</v>
      </c>
      <c r="C442" s="2" t="s">
        <v>1423</v>
      </c>
      <c r="D442" s="2" t="s">
        <v>1995</v>
      </c>
      <c r="E442" s="2" t="s">
        <v>2020</v>
      </c>
      <c r="F442" s="1" t="s">
        <v>594</v>
      </c>
      <c r="G442" s="1">
        <f>COUNTIF(F442, "*#*")</f>
        <v>0</v>
      </c>
      <c r="H442" s="1" t="e">
        <f>SEARCH(G$1,F442)</f>
        <v>#VALUE!</v>
      </c>
      <c r="I442" s="1" t="e">
        <f>MID(F442, H442-1, 25)</f>
        <v>#VALUE!</v>
      </c>
      <c r="J442">
        <v>2643</v>
      </c>
      <c r="K442">
        <v>8305</v>
      </c>
      <c r="M442">
        <f>COUNTIF(F442, "*perempuan*")</f>
        <v>0</v>
      </c>
      <c r="N442" t="e">
        <f>FIND("HAM", F442)</f>
        <v>#VALUE!</v>
      </c>
      <c r="O442" t="e">
        <f>SEARCH("asasi",F442)</f>
        <v>#VALUE!</v>
      </c>
      <c r="Q442">
        <f t="shared" si="6"/>
        <v>0</v>
      </c>
    </row>
    <row r="443" spans="1:17" ht="100.8" x14ac:dyDescent="0.3">
      <c r="A443">
        <v>1.07381923335873E+18</v>
      </c>
      <c r="B443" s="2" t="s">
        <v>1472</v>
      </c>
      <c r="C443" s="2" t="s">
        <v>1423</v>
      </c>
      <c r="D443" s="2" t="s">
        <v>1424</v>
      </c>
      <c r="E443" s="2" t="s">
        <v>1474</v>
      </c>
      <c r="F443" s="1" t="s">
        <v>53</v>
      </c>
      <c r="G443" s="1">
        <f>COUNTIF(F443, "*#*")</f>
        <v>0</v>
      </c>
      <c r="H443" s="1" t="e">
        <f>SEARCH(G$1,F443)</f>
        <v>#VALUE!</v>
      </c>
      <c r="I443" s="1" t="e">
        <f>MID(F443, H443-1, 25)</f>
        <v>#VALUE!</v>
      </c>
      <c r="J443">
        <v>2642</v>
      </c>
      <c r="K443">
        <v>11322</v>
      </c>
      <c r="L443">
        <f>COUNTIF(F443, "*@*")</f>
        <v>0</v>
      </c>
      <c r="M443">
        <f>COUNTIF(F443, "*perempuan*")</f>
        <v>0</v>
      </c>
      <c r="N443" t="e">
        <f>FIND("HAM", F443)</f>
        <v>#VALUE!</v>
      </c>
      <c r="O443" t="e">
        <f>SEARCH("asasi",F443)</f>
        <v>#VALUE!</v>
      </c>
      <c r="Q443">
        <f t="shared" si="6"/>
        <v>0</v>
      </c>
    </row>
    <row r="444" spans="1:17" ht="43.2" hidden="1" x14ac:dyDescent="0.3">
      <c r="A444">
        <v>9.1262332257524902E+17</v>
      </c>
      <c r="B444" s="2" t="s">
        <v>1437</v>
      </c>
      <c r="C444" s="2" t="s">
        <v>1493</v>
      </c>
      <c r="D444" s="2" t="s">
        <v>1995</v>
      </c>
      <c r="E444" s="2" t="s">
        <v>2054</v>
      </c>
      <c r="F444" s="1" t="s">
        <v>629</v>
      </c>
      <c r="G444" s="1">
        <f>COUNTIF(F444, "*#*")</f>
        <v>0</v>
      </c>
      <c r="H444" s="1" t="e">
        <f>SEARCH(G$1,F444)</f>
        <v>#VALUE!</v>
      </c>
      <c r="I444" s="1" t="e">
        <f>MID(F444, H444-1, 25)</f>
        <v>#VALUE!</v>
      </c>
      <c r="J444">
        <v>2636</v>
      </c>
      <c r="K444">
        <v>9721</v>
      </c>
      <c r="M444">
        <f>COUNTIF(F444, "*perempuan*")</f>
        <v>0</v>
      </c>
      <c r="N444" t="e">
        <f>FIND("HAM", F444)</f>
        <v>#VALUE!</v>
      </c>
      <c r="O444" t="e">
        <f>SEARCH("asasi",F444)</f>
        <v>#VALUE!</v>
      </c>
      <c r="Q444">
        <f t="shared" si="6"/>
        <v>0</v>
      </c>
    </row>
    <row r="445" spans="1:17" ht="43.2" hidden="1" x14ac:dyDescent="0.3">
      <c r="A445">
        <v>8.2498580903186803E+17</v>
      </c>
      <c r="B445" s="2" t="s">
        <v>1435</v>
      </c>
      <c r="C445" s="2" t="s">
        <v>1400</v>
      </c>
      <c r="D445" s="2" t="s">
        <v>1995</v>
      </c>
      <c r="E445" s="2" t="s">
        <v>2189</v>
      </c>
      <c r="F445" s="1" t="s">
        <v>766</v>
      </c>
      <c r="G445" s="1">
        <f>COUNTIF(F445, "*#*")</f>
        <v>0</v>
      </c>
      <c r="H445" s="1" t="e">
        <f>SEARCH(G$1,F445)</f>
        <v>#VALUE!</v>
      </c>
      <c r="I445" s="1" t="e">
        <f>MID(F445, H445-1, 25)</f>
        <v>#VALUE!</v>
      </c>
      <c r="J445">
        <v>2636</v>
      </c>
      <c r="K445">
        <v>5974</v>
      </c>
      <c r="M445">
        <f>COUNTIF(F445, "*perempuan*")</f>
        <v>0</v>
      </c>
      <c r="N445" t="e">
        <f>FIND("HAM", F445)</f>
        <v>#VALUE!</v>
      </c>
      <c r="O445" t="e">
        <f>SEARCH("asasi",F445)</f>
        <v>#VALUE!</v>
      </c>
      <c r="Q445">
        <f t="shared" si="6"/>
        <v>0</v>
      </c>
    </row>
    <row r="446" spans="1:17" ht="115.2" x14ac:dyDescent="0.3">
      <c r="A446">
        <v>1.01032859736455E+18</v>
      </c>
      <c r="B446" s="2" t="s">
        <v>1447</v>
      </c>
      <c r="C446" s="2" t="s">
        <v>1404</v>
      </c>
      <c r="D446" s="2" t="s">
        <v>1424</v>
      </c>
      <c r="E446" s="2" t="s">
        <v>1856</v>
      </c>
      <c r="F446" s="1" t="s">
        <v>430</v>
      </c>
      <c r="G446" s="1">
        <f>COUNTIF(F446, "*#*")</f>
        <v>0</v>
      </c>
      <c r="H446" s="1" t="e">
        <f>SEARCH(G$1,F446)</f>
        <v>#VALUE!</v>
      </c>
      <c r="I446" s="1" t="e">
        <f>MID(F446, H446-1, 25)</f>
        <v>#VALUE!</v>
      </c>
      <c r="J446">
        <v>2635</v>
      </c>
      <c r="K446">
        <v>8712</v>
      </c>
      <c r="L446">
        <f>COUNTIF(F446, "*@*")</f>
        <v>0</v>
      </c>
      <c r="M446">
        <f>COUNTIF(F446, "*perempuan*")</f>
        <v>0</v>
      </c>
      <c r="N446" t="e">
        <f>FIND("HAM", F446)</f>
        <v>#VALUE!</v>
      </c>
      <c r="O446" t="e">
        <f>SEARCH("asasi",F446)</f>
        <v>#VALUE!</v>
      </c>
      <c r="Q446">
        <f t="shared" si="6"/>
        <v>0</v>
      </c>
    </row>
    <row r="447" spans="1:17" ht="100.8" x14ac:dyDescent="0.3">
      <c r="A447">
        <v>1.0335529856939E+18</v>
      </c>
      <c r="B447" s="2" t="s">
        <v>1437</v>
      </c>
      <c r="C447" s="2" t="s">
        <v>1497</v>
      </c>
      <c r="D447" s="2" t="s">
        <v>1424</v>
      </c>
      <c r="E447" s="2" t="s">
        <v>1720</v>
      </c>
      <c r="F447" s="1" t="s">
        <v>293</v>
      </c>
      <c r="G447" s="1">
        <f>COUNTIF(F447, "*#*")</f>
        <v>0</v>
      </c>
      <c r="H447" s="1" t="e">
        <f>SEARCH(G$1,F447)</f>
        <v>#VALUE!</v>
      </c>
      <c r="I447" s="1" t="e">
        <f>MID(F447, H447-1, 25)</f>
        <v>#VALUE!</v>
      </c>
      <c r="J447">
        <v>2633</v>
      </c>
      <c r="K447">
        <v>8025</v>
      </c>
      <c r="L447">
        <f>COUNTIF(F447, "*@*")</f>
        <v>0</v>
      </c>
      <c r="M447">
        <f>COUNTIF(F447, "*perempuan*")</f>
        <v>0</v>
      </c>
      <c r="N447" t="e">
        <f>FIND("HAM", F447)</f>
        <v>#VALUE!</v>
      </c>
      <c r="O447" t="e">
        <f>SEARCH("asasi",F447)</f>
        <v>#VALUE!</v>
      </c>
      <c r="Q447">
        <f t="shared" si="6"/>
        <v>0</v>
      </c>
    </row>
    <row r="448" spans="1:17" ht="100.8" hidden="1" x14ac:dyDescent="0.3">
      <c r="A448">
        <v>1.08029886997867E+18</v>
      </c>
      <c r="B448" s="2" t="s">
        <v>1416</v>
      </c>
      <c r="C448" s="2" t="s">
        <v>1400</v>
      </c>
      <c r="D448" s="2" t="s">
        <v>1401</v>
      </c>
      <c r="E448" s="2" t="s">
        <v>1419</v>
      </c>
      <c r="F448" s="1" t="s">
        <v>16</v>
      </c>
      <c r="G448" s="1">
        <f>COUNTIF(F448, "*#*")</f>
        <v>0</v>
      </c>
      <c r="H448" s="1" t="e">
        <f>SEARCH(G$1,F448)</f>
        <v>#VALUE!</v>
      </c>
      <c r="I448" s="1" t="e">
        <f>MID(F448, H448-1, 25)</f>
        <v>#VALUE!</v>
      </c>
      <c r="J448">
        <v>2627</v>
      </c>
      <c r="K448">
        <v>13983</v>
      </c>
      <c r="L448">
        <f>COUNTIF(F448, "*@*")</f>
        <v>0</v>
      </c>
      <c r="M448">
        <f>COUNTIF(F448, "*perempuan*")</f>
        <v>0</v>
      </c>
      <c r="N448" t="e">
        <f>FIND("HAM", F448)</f>
        <v>#VALUE!</v>
      </c>
      <c r="O448" t="e">
        <f>SEARCH("asasi",F448)</f>
        <v>#VALUE!</v>
      </c>
      <c r="Q448">
        <f t="shared" si="6"/>
        <v>0</v>
      </c>
    </row>
    <row r="449" spans="1:17" ht="43.2" hidden="1" x14ac:dyDescent="0.3">
      <c r="A449">
        <v>9.4204952946074803E+17</v>
      </c>
      <c r="B449" s="2" t="s">
        <v>1468</v>
      </c>
      <c r="C449" s="2" t="s">
        <v>1423</v>
      </c>
      <c r="D449" s="2" t="s">
        <v>1995</v>
      </c>
      <c r="E449" s="2" t="s">
        <v>2006</v>
      </c>
      <c r="F449" s="1" t="s">
        <v>580</v>
      </c>
      <c r="G449" s="1">
        <f>COUNTIF(F449, "*#*")</f>
        <v>0</v>
      </c>
      <c r="H449" s="1" t="e">
        <f>SEARCH(G$1,F449)</f>
        <v>#VALUE!</v>
      </c>
      <c r="I449" s="1" t="e">
        <f>MID(F449, H449-1, 25)</f>
        <v>#VALUE!</v>
      </c>
      <c r="J449">
        <v>2627</v>
      </c>
      <c r="K449">
        <v>11419</v>
      </c>
      <c r="M449">
        <f>COUNTIF(F449, "*perempuan*")</f>
        <v>0</v>
      </c>
      <c r="N449" t="e">
        <f>FIND("HAM", F449)</f>
        <v>#VALUE!</v>
      </c>
      <c r="O449" t="e">
        <f>SEARCH("asasi",F449)</f>
        <v>#VALUE!</v>
      </c>
      <c r="Q449">
        <f t="shared" si="6"/>
        <v>0</v>
      </c>
    </row>
    <row r="450" spans="1:17" ht="115.2" x14ac:dyDescent="0.3">
      <c r="A450">
        <v>1.07923161493936E+18</v>
      </c>
      <c r="B450" s="2" t="s">
        <v>1427</v>
      </c>
      <c r="C450" s="2" t="s">
        <v>1423</v>
      </c>
      <c r="D450" s="2" t="s">
        <v>1424</v>
      </c>
      <c r="E450" s="2" t="s">
        <v>1429</v>
      </c>
      <c r="F450" s="1" t="s">
        <v>22</v>
      </c>
      <c r="G450" s="1">
        <f>COUNTIF(F450, "*#*")</f>
        <v>0</v>
      </c>
      <c r="H450" s="1" t="e">
        <f>SEARCH(G$1,F450)</f>
        <v>#VALUE!</v>
      </c>
      <c r="I450" s="1" t="e">
        <f>MID(F450, H450-1, 25)</f>
        <v>#VALUE!</v>
      </c>
      <c r="J450">
        <v>2614</v>
      </c>
      <c r="K450">
        <v>10361</v>
      </c>
      <c r="L450">
        <f>COUNTIF(F450, "*@*")</f>
        <v>0</v>
      </c>
      <c r="M450">
        <f>COUNTIF(F450, "*perempuan*")</f>
        <v>0</v>
      </c>
      <c r="N450" t="e">
        <f>FIND("HAM", F450)</f>
        <v>#VALUE!</v>
      </c>
      <c r="O450" t="e">
        <f>SEARCH("asasi",F450)</f>
        <v>#VALUE!</v>
      </c>
      <c r="Q450">
        <f t="shared" si="6"/>
        <v>0</v>
      </c>
    </row>
    <row r="451" spans="1:17" ht="100.8" x14ac:dyDescent="0.3">
      <c r="A451">
        <v>1.05725586847386E+18</v>
      </c>
      <c r="B451" s="2" t="s">
        <v>1427</v>
      </c>
      <c r="C451" s="2" t="s">
        <v>1489</v>
      </c>
      <c r="D451" s="2" t="s">
        <v>1424</v>
      </c>
      <c r="E451" s="2" t="s">
        <v>1574</v>
      </c>
      <c r="F451" s="1" t="s">
        <v>146</v>
      </c>
      <c r="G451" s="1">
        <f>COUNTIF(F451, "*#*")</f>
        <v>0</v>
      </c>
      <c r="H451" s="1" t="e">
        <f>SEARCH(G$1,F451)</f>
        <v>#VALUE!</v>
      </c>
      <c r="I451" s="1" t="e">
        <f>MID(F451, H451-1, 25)</f>
        <v>#VALUE!</v>
      </c>
      <c r="J451">
        <v>2612</v>
      </c>
      <c r="K451">
        <v>8685</v>
      </c>
      <c r="L451">
        <f>COUNTIF(F451, "*@*")</f>
        <v>0</v>
      </c>
      <c r="M451">
        <f>COUNTIF(F451, "*perempuan*")</f>
        <v>0</v>
      </c>
      <c r="N451" t="e">
        <f>FIND("HAM", F451)</f>
        <v>#VALUE!</v>
      </c>
      <c r="O451" t="e">
        <f>SEARCH("asasi",F451)</f>
        <v>#VALUE!</v>
      </c>
      <c r="Q451">
        <f t="shared" si="6"/>
        <v>0</v>
      </c>
    </row>
    <row r="452" spans="1:17" ht="57.6" hidden="1" x14ac:dyDescent="0.3">
      <c r="A452">
        <v>8.2787935609771597E+17</v>
      </c>
      <c r="B452" s="2" t="s">
        <v>1409</v>
      </c>
      <c r="C452" s="2" t="s">
        <v>1416</v>
      </c>
      <c r="D452" s="2" t="s">
        <v>1995</v>
      </c>
      <c r="E452" s="2" t="s">
        <v>2176</v>
      </c>
      <c r="F452" s="1" t="s">
        <v>753</v>
      </c>
      <c r="G452" s="1">
        <f>COUNTIF(F452, "*#*")</f>
        <v>0</v>
      </c>
      <c r="H452" s="1" t="e">
        <f>SEARCH(G$1,F452)</f>
        <v>#VALUE!</v>
      </c>
      <c r="I452" s="1" t="e">
        <f>MID(F452, H452-1, 25)</f>
        <v>#VALUE!</v>
      </c>
      <c r="J452">
        <v>2602</v>
      </c>
      <c r="K452">
        <v>5251</v>
      </c>
      <c r="M452">
        <f>COUNTIF(F452, "*perempuan*")</f>
        <v>0</v>
      </c>
      <c r="N452" t="e">
        <f>FIND("HAM", F452)</f>
        <v>#VALUE!</v>
      </c>
      <c r="O452" t="e">
        <f>SEARCH("asasi",F452)</f>
        <v>#VALUE!</v>
      </c>
      <c r="Q452">
        <f t="shared" ref="Q452:Q515" si="7">COUNTIF(F452, "*Asian Games*")</f>
        <v>0</v>
      </c>
    </row>
    <row r="453" spans="1:17" ht="100.8" x14ac:dyDescent="0.3">
      <c r="A453">
        <v>1.05710580847378E+18</v>
      </c>
      <c r="B453" s="2" t="s">
        <v>1427</v>
      </c>
      <c r="C453" s="2" t="s">
        <v>1489</v>
      </c>
      <c r="D453" s="2" t="s">
        <v>1424</v>
      </c>
      <c r="E453" s="2" t="s">
        <v>1575</v>
      </c>
      <c r="F453" s="1" t="s">
        <v>147</v>
      </c>
      <c r="G453" s="1">
        <f>COUNTIF(F453, "*#*")</f>
        <v>0</v>
      </c>
      <c r="H453" s="1" t="e">
        <f>SEARCH(G$1,F453)</f>
        <v>#VALUE!</v>
      </c>
      <c r="I453" s="1" t="e">
        <f>MID(F453, H453-1, 25)</f>
        <v>#VALUE!</v>
      </c>
      <c r="J453">
        <v>2587</v>
      </c>
      <c r="K453">
        <v>9726</v>
      </c>
      <c r="L453">
        <f>COUNTIF(F453, "*@*")</f>
        <v>0</v>
      </c>
      <c r="M453">
        <f>COUNTIF(F453, "*perempuan*")</f>
        <v>0</v>
      </c>
      <c r="N453" t="e">
        <f>FIND("HAM", F453)</f>
        <v>#VALUE!</v>
      </c>
      <c r="O453" t="e">
        <f>SEARCH("asasi",F453)</f>
        <v>#VALUE!</v>
      </c>
      <c r="Q453">
        <f t="shared" si="7"/>
        <v>0</v>
      </c>
    </row>
    <row r="454" spans="1:17" ht="115.2" x14ac:dyDescent="0.3">
      <c r="A454">
        <v>1.05759588730671E+18</v>
      </c>
      <c r="B454" s="2" t="s">
        <v>1422</v>
      </c>
      <c r="C454" s="2" t="s">
        <v>1489</v>
      </c>
      <c r="D454" s="2" t="s">
        <v>1424</v>
      </c>
      <c r="E454" s="2" t="s">
        <v>1572</v>
      </c>
      <c r="F454" s="1" t="s">
        <v>144</v>
      </c>
      <c r="G454" s="1">
        <f>COUNTIF(F454, "*#*")</f>
        <v>0</v>
      </c>
      <c r="H454" s="1" t="e">
        <f>SEARCH(G$1,F454)</f>
        <v>#VALUE!</v>
      </c>
      <c r="I454" s="1" t="e">
        <f>MID(F454, H454-1, 25)</f>
        <v>#VALUE!</v>
      </c>
      <c r="J454">
        <v>2580</v>
      </c>
      <c r="K454">
        <v>10111</v>
      </c>
      <c r="L454">
        <f>COUNTIF(F454, "*@*")</f>
        <v>0</v>
      </c>
      <c r="M454">
        <f>COUNTIF(F454, "*perempuan*")</f>
        <v>0</v>
      </c>
      <c r="N454" t="e">
        <f>FIND("HAM", F454)</f>
        <v>#VALUE!</v>
      </c>
      <c r="O454" t="e">
        <f>SEARCH("asasi",F454)</f>
        <v>#VALUE!</v>
      </c>
      <c r="Q454">
        <f t="shared" si="7"/>
        <v>0</v>
      </c>
    </row>
    <row r="455" spans="1:17" x14ac:dyDescent="0.3">
      <c r="A455">
        <v>1.00798043882704E+18</v>
      </c>
      <c r="B455" s="2" t="s">
        <v>1468</v>
      </c>
      <c r="C455" s="2" t="s">
        <v>1404</v>
      </c>
      <c r="D455" s="2" t="s">
        <v>1424</v>
      </c>
      <c r="E455" s="2" t="s">
        <v>1872</v>
      </c>
      <c r="F455" s="1" t="s">
        <v>446</v>
      </c>
      <c r="G455" s="1">
        <f>COUNTIF(F455, "*#*")</f>
        <v>0</v>
      </c>
      <c r="H455" s="1" t="e">
        <f>SEARCH(G$1,F455)</f>
        <v>#VALUE!</v>
      </c>
      <c r="I455" s="1" t="e">
        <f>MID(F455, H455-1, 25)</f>
        <v>#VALUE!</v>
      </c>
      <c r="J455">
        <v>2579</v>
      </c>
      <c r="K455">
        <v>10348</v>
      </c>
      <c r="L455">
        <f>COUNTIF(F455, "*@*")</f>
        <v>0</v>
      </c>
      <c r="M455">
        <f>COUNTIF(F455, "*perempuan*")</f>
        <v>0</v>
      </c>
      <c r="N455" t="e">
        <f>FIND("HAM", F455)</f>
        <v>#VALUE!</v>
      </c>
      <c r="O455" t="e">
        <f>SEARCH("asasi",F455)</f>
        <v>#VALUE!</v>
      </c>
      <c r="Q455">
        <f t="shared" si="7"/>
        <v>0</v>
      </c>
    </row>
    <row r="456" spans="1:17" ht="100.8" x14ac:dyDescent="0.3">
      <c r="A456">
        <v>1.0355269543871E+18</v>
      </c>
      <c r="B456" s="2" t="s">
        <v>1422</v>
      </c>
      <c r="C456" s="2" t="s">
        <v>1497</v>
      </c>
      <c r="D456" s="2" t="s">
        <v>1424</v>
      </c>
      <c r="E456" s="2" t="s">
        <v>1705</v>
      </c>
      <c r="F456" s="1" t="s">
        <v>278</v>
      </c>
      <c r="G456" s="1">
        <f>COUNTIF(F456, "*#*")</f>
        <v>0</v>
      </c>
      <c r="H456" s="1" t="e">
        <f>SEARCH(G$1,F456)</f>
        <v>#VALUE!</v>
      </c>
      <c r="I456" s="1" t="e">
        <f>MID(F456, H456-1, 25)</f>
        <v>#VALUE!</v>
      </c>
      <c r="J456">
        <v>2579</v>
      </c>
      <c r="K456">
        <v>10126</v>
      </c>
      <c r="L456">
        <f>COUNTIF(F456, "*@*")</f>
        <v>0</v>
      </c>
      <c r="M456">
        <f>COUNTIF(F456, "*perempuan*")</f>
        <v>0</v>
      </c>
      <c r="N456" t="e">
        <f>FIND("HAM", F456)</f>
        <v>#VALUE!</v>
      </c>
      <c r="O456" t="e">
        <f>SEARCH("asasi",F456)</f>
        <v>#VALUE!</v>
      </c>
      <c r="Q456">
        <f t="shared" si="7"/>
        <v>0</v>
      </c>
    </row>
    <row r="457" spans="1:17" ht="43.2" hidden="1" x14ac:dyDescent="0.3">
      <c r="A457">
        <v>8.0434139666449997E+17</v>
      </c>
      <c r="B457" s="2" t="s">
        <v>1400</v>
      </c>
      <c r="C457" s="2" t="s">
        <v>1423</v>
      </c>
      <c r="D457" s="2" t="s">
        <v>2220</v>
      </c>
      <c r="E457" s="2" t="s">
        <v>2273</v>
      </c>
      <c r="F457" s="1" t="s">
        <v>849</v>
      </c>
      <c r="G457" s="1">
        <f>COUNTIF(F457, "*#*")</f>
        <v>0</v>
      </c>
      <c r="H457" s="1" t="e">
        <f>SEARCH(G$1,F457)</f>
        <v>#VALUE!</v>
      </c>
      <c r="I457" s="1" t="e">
        <f>MID(F457, H457-1, 25)</f>
        <v>#VALUE!</v>
      </c>
      <c r="J457">
        <v>2569</v>
      </c>
      <c r="K457">
        <v>4274</v>
      </c>
      <c r="M457">
        <f>COUNTIF(F457, "*perempuan*")</f>
        <v>0</v>
      </c>
      <c r="N457" t="e">
        <f>FIND("HAM", F457)</f>
        <v>#VALUE!</v>
      </c>
      <c r="O457" t="e">
        <f>SEARCH("asasi",F457)</f>
        <v>#VALUE!</v>
      </c>
      <c r="Q457">
        <f t="shared" si="7"/>
        <v>0</v>
      </c>
    </row>
    <row r="458" spans="1:17" ht="115.2" x14ac:dyDescent="0.3">
      <c r="A458">
        <v>1.05599057280302E+18</v>
      </c>
      <c r="B458" s="2" t="s">
        <v>1435</v>
      </c>
      <c r="C458" s="2" t="s">
        <v>1489</v>
      </c>
      <c r="D458" s="2" t="s">
        <v>1424</v>
      </c>
      <c r="E458" s="2" t="s">
        <v>1582</v>
      </c>
      <c r="F458" s="1" t="s">
        <v>154</v>
      </c>
      <c r="G458" s="1">
        <f>COUNTIF(F458, "*#*")</f>
        <v>0</v>
      </c>
      <c r="H458" s="1" t="e">
        <f>SEARCH(G$1,F458)</f>
        <v>#VALUE!</v>
      </c>
      <c r="I458" s="1" t="e">
        <f>MID(F458, H458-1, 25)</f>
        <v>#VALUE!</v>
      </c>
      <c r="J458">
        <v>2565</v>
      </c>
      <c r="K458">
        <v>7985</v>
      </c>
      <c r="L458">
        <f>COUNTIF(F458, "*@*")</f>
        <v>0</v>
      </c>
      <c r="M458">
        <f>COUNTIF(F458, "*perempuan*")</f>
        <v>0</v>
      </c>
      <c r="N458" t="e">
        <f>FIND("HAM", F458)</f>
        <v>#VALUE!</v>
      </c>
      <c r="O458" t="e">
        <f>SEARCH("asasi",F458)</f>
        <v>#VALUE!</v>
      </c>
      <c r="Q458">
        <f t="shared" si="7"/>
        <v>0</v>
      </c>
    </row>
    <row r="459" spans="1:17" ht="115.2" x14ac:dyDescent="0.3">
      <c r="A459">
        <v>1.0411585708326799E+18</v>
      </c>
      <c r="B459" s="2" t="s">
        <v>1468</v>
      </c>
      <c r="C459" s="2" t="s">
        <v>1493</v>
      </c>
      <c r="D459" s="2" t="s">
        <v>1424</v>
      </c>
      <c r="E459" s="2" t="s">
        <v>1668</v>
      </c>
      <c r="F459" s="1" t="s">
        <v>241</v>
      </c>
      <c r="G459" s="1">
        <f>COUNTIF(F459, "*#*")</f>
        <v>0</v>
      </c>
      <c r="H459" s="1" t="e">
        <f>SEARCH(G$1,F459)</f>
        <v>#VALUE!</v>
      </c>
      <c r="I459" s="1" t="e">
        <f>MID(F459, H459-1, 25)</f>
        <v>#VALUE!</v>
      </c>
      <c r="J459">
        <v>2561</v>
      </c>
      <c r="K459">
        <v>8619</v>
      </c>
      <c r="L459">
        <f>COUNTIF(F459, "*@*")</f>
        <v>0</v>
      </c>
      <c r="M459">
        <f>COUNTIF(F459, "*perempuan*")</f>
        <v>0</v>
      </c>
      <c r="N459" t="e">
        <f>FIND("HAM", F459)</f>
        <v>#VALUE!</v>
      </c>
      <c r="O459" t="e">
        <f>SEARCH("asasi",F459)</f>
        <v>#VALUE!</v>
      </c>
      <c r="Q459">
        <f t="shared" si="7"/>
        <v>1</v>
      </c>
    </row>
    <row r="460" spans="1:17" ht="43.2" hidden="1" x14ac:dyDescent="0.3">
      <c r="A460">
        <v>8.9700187439348902E+17</v>
      </c>
      <c r="B460" s="2" t="s">
        <v>1476</v>
      </c>
      <c r="C460" s="2" t="s">
        <v>1497</v>
      </c>
      <c r="D460" s="2" t="s">
        <v>1995</v>
      </c>
      <c r="E460" s="2" t="s">
        <v>2076</v>
      </c>
      <c r="F460" s="1" t="s">
        <v>651</v>
      </c>
      <c r="G460" s="1">
        <f>COUNTIF(F460, "*#*")</f>
        <v>0</v>
      </c>
      <c r="H460" s="1" t="e">
        <f>SEARCH(G$1,F460)</f>
        <v>#VALUE!</v>
      </c>
      <c r="I460" s="1" t="e">
        <f>MID(F460, H460-1, 25)</f>
        <v>#VALUE!</v>
      </c>
      <c r="J460">
        <v>2557</v>
      </c>
      <c r="K460">
        <v>6323</v>
      </c>
      <c r="M460">
        <f>COUNTIF(F460, "*perempuan*")</f>
        <v>0</v>
      </c>
      <c r="N460" t="e">
        <f>FIND("HAM", F460)</f>
        <v>#VALUE!</v>
      </c>
      <c r="O460" t="e">
        <f>SEARCH("asasi",F460)</f>
        <v>#VALUE!</v>
      </c>
      <c r="Q460">
        <f t="shared" si="7"/>
        <v>0</v>
      </c>
    </row>
    <row r="461" spans="1:17" ht="100.8" x14ac:dyDescent="0.3">
      <c r="A461">
        <v>1.04052204370217E+18</v>
      </c>
      <c r="B461" s="2" t="s">
        <v>1476</v>
      </c>
      <c r="C461" s="2" t="s">
        <v>1493</v>
      </c>
      <c r="D461" s="2" t="s">
        <v>1424</v>
      </c>
      <c r="E461" s="2" t="s">
        <v>1673</v>
      </c>
      <c r="F461" s="1" t="s">
        <v>246</v>
      </c>
      <c r="G461" s="1">
        <f>COUNTIF(F461, "*#*")</f>
        <v>0</v>
      </c>
      <c r="H461" s="1" t="e">
        <f>SEARCH(G$1,F461)</f>
        <v>#VALUE!</v>
      </c>
      <c r="I461" s="1" t="e">
        <f>MID(F461, H461-1, 25)</f>
        <v>#VALUE!</v>
      </c>
      <c r="J461">
        <v>2549</v>
      </c>
      <c r="K461">
        <v>7560</v>
      </c>
      <c r="L461">
        <f>COUNTIF(F461, "*@*")</f>
        <v>0</v>
      </c>
      <c r="M461">
        <f>COUNTIF(F461, "*perempuan*")</f>
        <v>0</v>
      </c>
      <c r="N461" t="e">
        <f>FIND("HAM", F461)</f>
        <v>#VALUE!</v>
      </c>
      <c r="O461" t="e">
        <f>SEARCH("asasi",F461)</f>
        <v>#VALUE!</v>
      </c>
      <c r="Q461">
        <f t="shared" si="7"/>
        <v>0</v>
      </c>
    </row>
    <row r="462" spans="1:17" ht="43.2" hidden="1" x14ac:dyDescent="0.3">
      <c r="A462">
        <v>9.2247451022111104E+17</v>
      </c>
      <c r="B462" s="2" t="s">
        <v>1447</v>
      </c>
      <c r="C462" s="2" t="s">
        <v>1489</v>
      </c>
      <c r="D462" s="2" t="s">
        <v>1995</v>
      </c>
      <c r="E462" s="2" t="s">
        <v>2047</v>
      </c>
      <c r="F462" s="1" t="s">
        <v>622</v>
      </c>
      <c r="G462" s="1">
        <f>COUNTIF(F462, "*#*")</f>
        <v>0</v>
      </c>
      <c r="H462" s="1" t="e">
        <f>SEARCH(G$1,F462)</f>
        <v>#VALUE!</v>
      </c>
      <c r="I462" s="1" t="e">
        <f>MID(F462, H462-1, 25)</f>
        <v>#VALUE!</v>
      </c>
      <c r="J462">
        <v>2548</v>
      </c>
      <c r="K462">
        <v>9492</v>
      </c>
      <c r="M462">
        <f>COUNTIF(F462, "*perempuan*")</f>
        <v>0</v>
      </c>
      <c r="N462" t="e">
        <f>FIND("HAM", F462)</f>
        <v>#VALUE!</v>
      </c>
      <c r="O462" t="e">
        <f>SEARCH("asasi",F462)</f>
        <v>#VALUE!</v>
      </c>
      <c r="Q462">
        <f t="shared" si="7"/>
        <v>0</v>
      </c>
    </row>
    <row r="463" spans="1:17" ht="43.2" hidden="1" x14ac:dyDescent="0.3">
      <c r="A463">
        <v>7.3545120390821005E+17</v>
      </c>
      <c r="B463" s="2" t="s">
        <v>1441</v>
      </c>
      <c r="C463" s="2" t="s">
        <v>1406</v>
      </c>
      <c r="D463" s="2" t="s">
        <v>2220</v>
      </c>
      <c r="E463" s="2" t="s">
        <v>2444</v>
      </c>
      <c r="F463" s="1" t="s">
        <v>1023</v>
      </c>
      <c r="G463" s="1">
        <f>COUNTIF(F463, "*#*")</f>
        <v>0</v>
      </c>
      <c r="H463" s="1" t="e">
        <f>SEARCH(G$1,F463)</f>
        <v>#VALUE!</v>
      </c>
      <c r="I463" s="1" t="e">
        <f>MID(F463, H463-1, 25)</f>
        <v>#VALUE!</v>
      </c>
      <c r="J463">
        <v>2548</v>
      </c>
      <c r="K463">
        <v>4245</v>
      </c>
      <c r="M463">
        <f>COUNTIF(F463, "*perempuan*")</f>
        <v>0</v>
      </c>
      <c r="N463" t="e">
        <f>FIND("HAM", F463)</f>
        <v>#VALUE!</v>
      </c>
      <c r="O463" t="e">
        <f>SEARCH("asasi",F463)</f>
        <v>#VALUE!</v>
      </c>
      <c r="Q463">
        <f t="shared" si="7"/>
        <v>0</v>
      </c>
    </row>
    <row r="464" spans="1:17" ht="43.2" hidden="1" x14ac:dyDescent="0.3">
      <c r="A464">
        <v>8.9231471633630003E+17</v>
      </c>
      <c r="B464" s="2" t="s">
        <v>1400</v>
      </c>
      <c r="C464" s="2" t="s">
        <v>1497</v>
      </c>
      <c r="D464" s="2" t="s">
        <v>1995</v>
      </c>
      <c r="E464" s="2" t="s">
        <v>2082</v>
      </c>
      <c r="F464" s="1" t="s">
        <v>657</v>
      </c>
      <c r="G464" s="1">
        <f>COUNTIF(F464, "*#*")</f>
        <v>0</v>
      </c>
      <c r="H464" s="1" t="e">
        <f>SEARCH(G$1,F464)</f>
        <v>#VALUE!</v>
      </c>
      <c r="I464" s="1" t="e">
        <f>MID(F464, H464-1, 25)</f>
        <v>#VALUE!</v>
      </c>
      <c r="J464">
        <v>2542</v>
      </c>
      <c r="K464">
        <v>8895</v>
      </c>
      <c r="M464">
        <f>COUNTIF(F464, "*perempuan*")</f>
        <v>0</v>
      </c>
      <c r="N464" t="e">
        <f>FIND("HAM", F464)</f>
        <v>#VALUE!</v>
      </c>
      <c r="O464" t="e">
        <f>SEARCH("asasi",F464)</f>
        <v>#VALUE!</v>
      </c>
      <c r="Q464">
        <f t="shared" si="7"/>
        <v>0</v>
      </c>
    </row>
    <row r="465" spans="1:17" ht="100.8" x14ac:dyDescent="0.3">
      <c r="A465">
        <v>1.06694740930389E+18</v>
      </c>
      <c r="B465" s="2" t="s">
        <v>1437</v>
      </c>
      <c r="C465" s="2" t="s">
        <v>1486</v>
      </c>
      <c r="D465" s="2" t="s">
        <v>1424</v>
      </c>
      <c r="E465" s="2" t="s">
        <v>1523</v>
      </c>
      <c r="F465" s="1" t="s">
        <v>96</v>
      </c>
      <c r="G465" s="1">
        <f>COUNTIF(F465, "*#*")</f>
        <v>0</v>
      </c>
      <c r="H465" s="1" t="e">
        <f>SEARCH(G$1,F465)</f>
        <v>#VALUE!</v>
      </c>
      <c r="I465" s="1" t="e">
        <f>MID(F465, H465-1, 25)</f>
        <v>#VALUE!</v>
      </c>
      <c r="J465">
        <v>2540</v>
      </c>
      <c r="K465">
        <v>10328</v>
      </c>
      <c r="L465">
        <f>COUNTIF(F465, "*@*")</f>
        <v>0</v>
      </c>
      <c r="M465">
        <f>COUNTIF(F465, "*perempuan*")</f>
        <v>0</v>
      </c>
      <c r="N465" t="e">
        <f>FIND("HAM", F465)</f>
        <v>#VALUE!</v>
      </c>
      <c r="O465" t="e">
        <f>SEARCH("asasi",F465)</f>
        <v>#VALUE!</v>
      </c>
      <c r="Q465">
        <f t="shared" si="7"/>
        <v>0</v>
      </c>
    </row>
    <row r="466" spans="1:17" ht="115.2" hidden="1" x14ac:dyDescent="0.3">
      <c r="A466">
        <v>1.0811434971539599E+18</v>
      </c>
      <c r="B466" s="2" t="s">
        <v>1409</v>
      </c>
      <c r="C466" s="2" t="s">
        <v>1400</v>
      </c>
      <c r="D466" s="2" t="s">
        <v>1401</v>
      </c>
      <c r="E466" s="2" t="s">
        <v>1411</v>
      </c>
      <c r="F466" s="1" t="s">
        <v>10</v>
      </c>
      <c r="G466" s="1">
        <f>COUNTIF(F466, "*#*")</f>
        <v>0</v>
      </c>
      <c r="H466" s="1" t="e">
        <f>SEARCH(G$1,F466)</f>
        <v>#VALUE!</v>
      </c>
      <c r="I466" s="1" t="e">
        <f>MID(F466, H466-1, 25)</f>
        <v>#VALUE!</v>
      </c>
      <c r="J466">
        <v>2533</v>
      </c>
      <c r="K466">
        <v>10238</v>
      </c>
      <c r="L466">
        <f>COUNTIF(F466, "*@*")</f>
        <v>0</v>
      </c>
      <c r="M466">
        <f>COUNTIF(F466, "*perempuan*")</f>
        <v>0</v>
      </c>
      <c r="N466" t="e">
        <f>FIND("HAM", F466)</f>
        <v>#VALUE!</v>
      </c>
      <c r="O466" t="e">
        <f>SEARCH("asasi",F466)</f>
        <v>#VALUE!</v>
      </c>
      <c r="Q466">
        <f t="shared" si="7"/>
        <v>0</v>
      </c>
    </row>
    <row r="467" spans="1:17" ht="100.8" x14ac:dyDescent="0.3">
      <c r="A467">
        <v>1.03655731724264E+18</v>
      </c>
      <c r="B467" s="2" t="s">
        <v>1414</v>
      </c>
      <c r="C467" s="2" t="s">
        <v>1493</v>
      </c>
      <c r="D467" s="2" t="s">
        <v>1424</v>
      </c>
      <c r="E467" s="2" t="s">
        <v>1696</v>
      </c>
      <c r="F467" s="1" t="s">
        <v>269</v>
      </c>
      <c r="G467" s="1">
        <f>COUNTIF(F467, "*#*")</f>
        <v>0</v>
      </c>
      <c r="H467" s="1" t="e">
        <f>SEARCH(G$1,F467)</f>
        <v>#VALUE!</v>
      </c>
      <c r="I467" s="1" t="e">
        <f>MID(F467, H467-1, 25)</f>
        <v>#VALUE!</v>
      </c>
      <c r="J467">
        <v>2525</v>
      </c>
      <c r="K467">
        <v>9892</v>
      </c>
      <c r="L467">
        <f>COUNTIF(F467, "*@*")</f>
        <v>0</v>
      </c>
      <c r="M467">
        <f>COUNTIF(F467, "*perempuan*")</f>
        <v>0</v>
      </c>
      <c r="N467" t="e">
        <f>FIND("HAM", F467)</f>
        <v>#VALUE!</v>
      </c>
      <c r="O467" t="e">
        <f>SEARCH("asasi",F467)</f>
        <v>#VALUE!</v>
      </c>
      <c r="Q467">
        <f t="shared" si="7"/>
        <v>0</v>
      </c>
    </row>
    <row r="468" spans="1:17" ht="100.8" x14ac:dyDescent="0.3">
      <c r="A468">
        <v>1.0583529225330801E+18</v>
      </c>
      <c r="B468" s="2" t="s">
        <v>1416</v>
      </c>
      <c r="C468" s="2" t="s">
        <v>1486</v>
      </c>
      <c r="D468" s="2" t="s">
        <v>1424</v>
      </c>
      <c r="E468" s="2" t="s">
        <v>1569</v>
      </c>
      <c r="F468" s="1" t="s">
        <v>141</v>
      </c>
      <c r="G468" s="1">
        <f>COUNTIF(F468, "*#*")</f>
        <v>0</v>
      </c>
      <c r="H468" s="1" t="e">
        <f>SEARCH(G$1,F468)</f>
        <v>#VALUE!</v>
      </c>
      <c r="I468" s="1" t="e">
        <f>MID(F468, H468-1, 25)</f>
        <v>#VALUE!</v>
      </c>
      <c r="J468">
        <v>2523</v>
      </c>
      <c r="K468">
        <v>9849</v>
      </c>
      <c r="L468">
        <f>COUNTIF(F468, "*@*")</f>
        <v>0</v>
      </c>
      <c r="M468">
        <f>COUNTIF(F468, "*perempuan*")</f>
        <v>0</v>
      </c>
      <c r="N468" t="e">
        <f>FIND("HAM", F468)</f>
        <v>#VALUE!</v>
      </c>
      <c r="O468" t="e">
        <f>SEARCH("asasi",F468)</f>
        <v>#VALUE!</v>
      </c>
      <c r="Q468">
        <f t="shared" si="7"/>
        <v>0</v>
      </c>
    </row>
    <row r="469" spans="1:17" ht="43.2" hidden="1" x14ac:dyDescent="0.3">
      <c r="A469">
        <v>8.2970166657209894E+17</v>
      </c>
      <c r="B469" s="2" t="s">
        <v>1493</v>
      </c>
      <c r="C469" s="2" t="s">
        <v>1416</v>
      </c>
      <c r="D469" s="2" t="s">
        <v>1995</v>
      </c>
      <c r="E469" s="2" t="s">
        <v>2168</v>
      </c>
      <c r="F469" s="1" t="s">
        <v>744</v>
      </c>
      <c r="G469" s="1">
        <f>COUNTIF(F469, "*#*")</f>
        <v>0</v>
      </c>
      <c r="H469" s="1" t="e">
        <f>SEARCH(G$1,F469)</f>
        <v>#VALUE!</v>
      </c>
      <c r="I469" s="1" t="e">
        <f>MID(F469, H469-1, 25)</f>
        <v>#VALUE!</v>
      </c>
      <c r="J469">
        <v>2515</v>
      </c>
      <c r="K469">
        <v>6782</v>
      </c>
      <c r="M469">
        <f>COUNTIF(F469, "*perempuan*")</f>
        <v>0</v>
      </c>
      <c r="N469" t="e">
        <f>FIND("HAM", F469)</f>
        <v>#VALUE!</v>
      </c>
      <c r="O469" t="e">
        <f>SEARCH("asasi",F469)</f>
        <v>#VALUE!</v>
      </c>
      <c r="Q469">
        <f t="shared" si="7"/>
        <v>0</v>
      </c>
    </row>
    <row r="470" spans="1:17" ht="43.2" hidden="1" x14ac:dyDescent="0.3">
      <c r="A470">
        <v>6.8999490377081203E+17</v>
      </c>
      <c r="B470" s="2" t="s">
        <v>1454</v>
      </c>
      <c r="C470" s="2" t="s">
        <v>1400</v>
      </c>
      <c r="D470" s="2" t="s">
        <v>2220</v>
      </c>
      <c r="E470" s="2" t="s">
        <v>2577</v>
      </c>
      <c r="F470" s="1" t="s">
        <v>1158</v>
      </c>
      <c r="G470" s="1">
        <f>COUNTIF(F470, "*#*")</f>
        <v>0</v>
      </c>
      <c r="H470" s="1" t="e">
        <f>SEARCH(G$1,F470)</f>
        <v>#VALUE!</v>
      </c>
      <c r="I470" s="1" t="e">
        <f>MID(F470, H470-1, 25)</f>
        <v>#VALUE!</v>
      </c>
      <c r="J470">
        <v>2515</v>
      </c>
      <c r="K470">
        <v>2482</v>
      </c>
      <c r="M470">
        <f>COUNTIF(F470, "*perempuan*")</f>
        <v>0</v>
      </c>
      <c r="N470" t="e">
        <f>FIND("HAM", F470)</f>
        <v>#VALUE!</v>
      </c>
      <c r="O470" t="e">
        <f>SEARCH("asasi",F470)</f>
        <v>#VALUE!</v>
      </c>
      <c r="Q470">
        <f t="shared" si="7"/>
        <v>0</v>
      </c>
    </row>
    <row r="471" spans="1:17" ht="72" hidden="1" x14ac:dyDescent="0.3">
      <c r="A471">
        <v>6.7606810283715302E+17</v>
      </c>
      <c r="B471" s="2" t="s">
        <v>1481</v>
      </c>
      <c r="C471" s="2" t="s">
        <v>1423</v>
      </c>
      <c r="D471" s="2" t="s">
        <v>2600</v>
      </c>
      <c r="E471" s="2" t="s">
        <v>2654</v>
      </c>
      <c r="F471" s="1" t="s">
        <v>1236</v>
      </c>
      <c r="G471" s="1">
        <f>COUNTIF(F471, "*#*")</f>
        <v>1</v>
      </c>
      <c r="H471" s="1">
        <f>SEARCH(G$1,F471)</f>
        <v>83</v>
      </c>
      <c r="I471" s="1" t="str">
        <f>MID(F471, H471-1, 25)</f>
        <v xml:space="preserve"> #TerimaKasihHendraAhsan </v>
      </c>
      <c r="J471">
        <v>2515</v>
      </c>
      <c r="K471">
        <v>1469</v>
      </c>
      <c r="M471">
        <f>COUNTIF(F471, "*perempuan*")</f>
        <v>0</v>
      </c>
      <c r="N471" t="e">
        <f>FIND("HAM", F471)</f>
        <v>#VALUE!</v>
      </c>
      <c r="O471" t="e">
        <f>SEARCH("asasi",F471)</f>
        <v>#VALUE!</v>
      </c>
      <c r="Q471">
        <f t="shared" si="7"/>
        <v>0</v>
      </c>
    </row>
    <row r="472" spans="1:17" ht="43.2" x14ac:dyDescent="0.3">
      <c r="A472">
        <v>9.9201706212070106E+17</v>
      </c>
      <c r="B472" s="2" t="s">
        <v>1414</v>
      </c>
      <c r="C472" s="2" t="s">
        <v>1406</v>
      </c>
      <c r="D472" s="2" t="s">
        <v>1424</v>
      </c>
      <c r="E472" s="2" t="s">
        <v>1917</v>
      </c>
      <c r="F472" s="1" t="s">
        <v>491</v>
      </c>
      <c r="G472" s="1">
        <f>COUNTIF(F472, "*#*")</f>
        <v>0</v>
      </c>
      <c r="H472" s="1" t="e">
        <f>SEARCH(G$1,F472)</f>
        <v>#VALUE!</v>
      </c>
      <c r="I472" s="1" t="e">
        <f>MID(F472, H472-1, 25)</f>
        <v>#VALUE!</v>
      </c>
      <c r="J472">
        <v>2514</v>
      </c>
      <c r="K472">
        <v>9517</v>
      </c>
      <c r="L472">
        <f>COUNTIF(F472, "*@*")</f>
        <v>0</v>
      </c>
      <c r="M472">
        <f>COUNTIF(F472, "*perempuan*")</f>
        <v>0</v>
      </c>
      <c r="N472" t="e">
        <f>FIND("HAM", F472)</f>
        <v>#VALUE!</v>
      </c>
      <c r="O472" t="e">
        <f>SEARCH("asasi",F472)</f>
        <v>#VALUE!</v>
      </c>
      <c r="Q472">
        <f t="shared" si="7"/>
        <v>0</v>
      </c>
    </row>
    <row r="473" spans="1:17" ht="28.8" hidden="1" x14ac:dyDescent="0.3">
      <c r="A473">
        <v>8.4743355449355405E+17</v>
      </c>
      <c r="B473" s="2" t="s">
        <v>1427</v>
      </c>
      <c r="C473" s="2" t="s">
        <v>1414</v>
      </c>
      <c r="D473" s="2" t="s">
        <v>1995</v>
      </c>
      <c r="E473" s="2" t="s">
        <v>2120</v>
      </c>
      <c r="F473" s="1" t="s">
        <v>696</v>
      </c>
      <c r="G473" s="1">
        <f>COUNTIF(F473, "*#*")</f>
        <v>0</v>
      </c>
      <c r="H473" s="1" t="e">
        <f>SEARCH(G$1,F473)</f>
        <v>#VALUE!</v>
      </c>
      <c r="I473" s="1" t="e">
        <f>MID(F473, H473-1, 25)</f>
        <v>#VALUE!</v>
      </c>
      <c r="J473">
        <v>2506</v>
      </c>
      <c r="K473">
        <v>7539</v>
      </c>
      <c r="M473">
        <f>COUNTIF(F473, "*perempuan*")</f>
        <v>0</v>
      </c>
      <c r="N473" t="e">
        <f>FIND("HAM", F473)</f>
        <v>#VALUE!</v>
      </c>
      <c r="O473" t="e">
        <f>SEARCH("asasi",F473)</f>
        <v>#VALUE!</v>
      </c>
      <c r="Q473">
        <f t="shared" si="7"/>
        <v>0</v>
      </c>
    </row>
    <row r="474" spans="1:17" ht="72" x14ac:dyDescent="0.3">
      <c r="A474">
        <v>1.0077976779652401E+18</v>
      </c>
      <c r="B474" s="2" t="s">
        <v>1468</v>
      </c>
      <c r="C474" s="2" t="s">
        <v>1404</v>
      </c>
      <c r="D474" s="2" t="s">
        <v>1424</v>
      </c>
      <c r="E474" s="2" t="s">
        <v>1873</v>
      </c>
      <c r="F474" s="1" t="s">
        <v>447</v>
      </c>
      <c r="G474" s="1">
        <f>COUNTIF(F474, "*#*")</f>
        <v>0</v>
      </c>
      <c r="H474" s="1" t="e">
        <f>SEARCH(G$1,F474)</f>
        <v>#VALUE!</v>
      </c>
      <c r="I474" s="1" t="e">
        <f>MID(F474, H474-1, 25)</f>
        <v>#VALUE!</v>
      </c>
      <c r="J474">
        <v>2505</v>
      </c>
      <c r="K474">
        <v>10545</v>
      </c>
      <c r="L474">
        <f>COUNTIF(F474, "*@*")</f>
        <v>0</v>
      </c>
      <c r="M474">
        <f>COUNTIF(F474, "*perempuan*")</f>
        <v>0</v>
      </c>
      <c r="N474" t="e">
        <f>FIND("HAM", F474)</f>
        <v>#VALUE!</v>
      </c>
      <c r="O474" t="e">
        <f>SEARCH("asasi",F474)</f>
        <v>#VALUE!</v>
      </c>
      <c r="Q474">
        <f t="shared" si="7"/>
        <v>0</v>
      </c>
    </row>
    <row r="475" spans="1:17" ht="100.8" x14ac:dyDescent="0.3">
      <c r="A475">
        <v>1.0140214463124401E+18</v>
      </c>
      <c r="B475" s="2" t="s">
        <v>1414</v>
      </c>
      <c r="C475" s="2" t="s">
        <v>1399</v>
      </c>
      <c r="D475" s="2" t="s">
        <v>1424</v>
      </c>
      <c r="E475" s="2" t="s">
        <v>1840</v>
      </c>
      <c r="F475" s="1" t="s">
        <v>413</v>
      </c>
      <c r="G475" s="1">
        <f>COUNTIF(F475, "*#*")</f>
        <v>0</v>
      </c>
      <c r="H475" s="1" t="e">
        <f>SEARCH(G$1,F475)</f>
        <v>#VALUE!</v>
      </c>
      <c r="I475" s="1" t="e">
        <f>MID(F475, H475-1, 25)</f>
        <v>#VALUE!</v>
      </c>
      <c r="J475">
        <v>2505</v>
      </c>
      <c r="K475">
        <v>8435</v>
      </c>
      <c r="L475">
        <f>COUNTIF(F475, "*@*")</f>
        <v>0</v>
      </c>
      <c r="M475">
        <f>COUNTIF(F475, "*perempuan*")</f>
        <v>0</v>
      </c>
      <c r="N475" t="e">
        <f>FIND("HAM", F475)</f>
        <v>#VALUE!</v>
      </c>
      <c r="O475" t="e">
        <f>SEARCH("asasi",F475)</f>
        <v>#VALUE!</v>
      </c>
      <c r="Q475">
        <f t="shared" si="7"/>
        <v>0</v>
      </c>
    </row>
    <row r="476" spans="1:17" ht="57.6" hidden="1" x14ac:dyDescent="0.3">
      <c r="A476">
        <v>7.0121166262842099E+17</v>
      </c>
      <c r="B476" s="2" t="s">
        <v>1454</v>
      </c>
      <c r="C476" s="2" t="s">
        <v>1416</v>
      </c>
      <c r="D476" s="2" t="s">
        <v>2220</v>
      </c>
      <c r="E476" s="2" t="s">
        <v>2538</v>
      </c>
      <c r="F476" s="1" t="s">
        <v>1119</v>
      </c>
      <c r="G476" s="1">
        <f>COUNTIF(F476, "*#*")</f>
        <v>1</v>
      </c>
      <c r="H476" s="1">
        <f>SEARCH(G$1,F476)</f>
        <v>108</v>
      </c>
      <c r="I476" s="1" t="str">
        <f>MID(F476, H476-1, 25)</f>
        <v xml:space="preserve"> #BebasSampah2020</v>
      </c>
      <c r="J476">
        <v>2503</v>
      </c>
      <c r="K476">
        <v>2970</v>
      </c>
      <c r="M476">
        <f>COUNTIF(F476, "*perempuan*")</f>
        <v>0</v>
      </c>
      <c r="N476" t="e">
        <f>FIND("HAM", F476)</f>
        <v>#VALUE!</v>
      </c>
      <c r="O476" t="e">
        <f>SEARCH("asasi",F476)</f>
        <v>#VALUE!</v>
      </c>
      <c r="Q476">
        <f t="shared" si="7"/>
        <v>0</v>
      </c>
    </row>
    <row r="477" spans="1:17" ht="129.6" x14ac:dyDescent="0.3">
      <c r="A477">
        <v>1.0741055908408399E+18</v>
      </c>
      <c r="B477" s="2" t="s">
        <v>1468</v>
      </c>
      <c r="C477" s="2" t="s">
        <v>1423</v>
      </c>
      <c r="D477" s="2" t="s">
        <v>1424</v>
      </c>
      <c r="E477" s="2" t="s">
        <v>1471</v>
      </c>
      <c r="F477" s="1" t="s">
        <v>51</v>
      </c>
      <c r="G477" s="1">
        <f>COUNTIF(F477, "*#*")</f>
        <v>0</v>
      </c>
      <c r="H477" s="1" t="e">
        <f>SEARCH(G$1,F477)</f>
        <v>#VALUE!</v>
      </c>
      <c r="I477" s="1" t="e">
        <f>MID(F477, H477-1, 25)</f>
        <v>#VALUE!</v>
      </c>
      <c r="J477">
        <v>2484</v>
      </c>
      <c r="K477">
        <v>11018</v>
      </c>
      <c r="L477">
        <f>COUNTIF(F477, "*@*")</f>
        <v>0</v>
      </c>
      <c r="M477">
        <f>COUNTIF(F477, "*perempuan*")</f>
        <v>0</v>
      </c>
      <c r="N477" t="e">
        <f>FIND("HAM", F477)</f>
        <v>#VALUE!</v>
      </c>
      <c r="O477" t="e">
        <f>SEARCH("asasi",F477)</f>
        <v>#VALUE!</v>
      </c>
      <c r="Q477">
        <f t="shared" si="7"/>
        <v>0</v>
      </c>
    </row>
    <row r="478" spans="1:17" ht="100.8" x14ac:dyDescent="0.3">
      <c r="A478">
        <v>1.03041511270678E+18</v>
      </c>
      <c r="B478" s="2" t="s">
        <v>1540</v>
      </c>
      <c r="C478" s="2" t="s">
        <v>1497</v>
      </c>
      <c r="D478" s="2" t="s">
        <v>1424</v>
      </c>
      <c r="E478" s="2" t="s">
        <v>1742</v>
      </c>
      <c r="F478" s="1" t="s">
        <v>315</v>
      </c>
      <c r="G478" s="1">
        <f>COUNTIF(F478, "*#*")</f>
        <v>0</v>
      </c>
      <c r="H478" s="1" t="e">
        <f>SEARCH(G$1,F478)</f>
        <v>#VALUE!</v>
      </c>
      <c r="I478" s="1" t="e">
        <f>MID(F478, H478-1, 25)</f>
        <v>#VALUE!</v>
      </c>
      <c r="J478">
        <v>2484</v>
      </c>
      <c r="K478">
        <v>10915</v>
      </c>
      <c r="L478">
        <f>COUNTIF(F478, "*@*")</f>
        <v>0</v>
      </c>
      <c r="M478">
        <f>COUNTIF(F478, "*perempuan*")</f>
        <v>0</v>
      </c>
      <c r="N478" t="e">
        <f>FIND("HAM", F478)</f>
        <v>#VALUE!</v>
      </c>
      <c r="O478" t="e">
        <f>SEARCH("asasi",F478)</f>
        <v>#VALUE!</v>
      </c>
      <c r="Q478">
        <f t="shared" si="7"/>
        <v>0</v>
      </c>
    </row>
    <row r="479" spans="1:17" ht="86.4" x14ac:dyDescent="0.3">
      <c r="A479">
        <v>1.01289171080267E+18</v>
      </c>
      <c r="B479" s="2" t="s">
        <v>1427</v>
      </c>
      <c r="C479" s="2" t="s">
        <v>1404</v>
      </c>
      <c r="D479" s="2" t="s">
        <v>1424</v>
      </c>
      <c r="E479" s="2" t="s">
        <v>1845</v>
      </c>
      <c r="F479" s="1" t="s">
        <v>418</v>
      </c>
      <c r="G479" s="1">
        <f>COUNTIF(F479, "*#*")</f>
        <v>0</v>
      </c>
      <c r="H479" s="1" t="e">
        <f>SEARCH(G$1,F479)</f>
        <v>#VALUE!</v>
      </c>
      <c r="I479" s="1" t="e">
        <f>MID(F479, H479-1, 25)</f>
        <v>#VALUE!</v>
      </c>
      <c r="J479">
        <v>2472</v>
      </c>
      <c r="K479">
        <v>9304</v>
      </c>
      <c r="L479">
        <f>COUNTIF(F479, "*@*")</f>
        <v>0</v>
      </c>
      <c r="M479">
        <f>COUNTIF(F479, "*perempuan*")</f>
        <v>0</v>
      </c>
      <c r="N479" t="e">
        <f>FIND("HAM", F479)</f>
        <v>#VALUE!</v>
      </c>
      <c r="O479" t="e">
        <f>SEARCH("asasi",F479)</f>
        <v>#VALUE!</v>
      </c>
      <c r="Q479">
        <f t="shared" si="7"/>
        <v>0</v>
      </c>
    </row>
    <row r="480" spans="1:17" ht="43.2" hidden="1" x14ac:dyDescent="0.3">
      <c r="A480">
        <v>7.1425702974588902E+17</v>
      </c>
      <c r="B480" s="2" t="s">
        <v>1433</v>
      </c>
      <c r="C480" s="2" t="s">
        <v>1414</v>
      </c>
      <c r="D480" s="2" t="s">
        <v>2220</v>
      </c>
      <c r="E480" s="2" t="s">
        <v>2500</v>
      </c>
      <c r="F480" s="1" t="s">
        <v>1080</v>
      </c>
      <c r="G480" s="1">
        <f>COUNTIF(F480, "*#*")</f>
        <v>0</v>
      </c>
      <c r="H480" s="1" t="e">
        <f>SEARCH(G$1,F480)</f>
        <v>#VALUE!</v>
      </c>
      <c r="I480" s="1" t="e">
        <f>MID(F480, H480-1, 25)</f>
        <v>#VALUE!</v>
      </c>
      <c r="J480">
        <v>2466</v>
      </c>
      <c r="K480">
        <v>3174</v>
      </c>
      <c r="M480">
        <f>COUNTIF(F480, "*perempuan*")</f>
        <v>0</v>
      </c>
      <c r="N480" t="e">
        <f>FIND("HAM", F480)</f>
        <v>#VALUE!</v>
      </c>
      <c r="O480" t="e">
        <f>SEARCH("asasi",F480)</f>
        <v>#VALUE!</v>
      </c>
      <c r="Q480">
        <f t="shared" si="7"/>
        <v>0</v>
      </c>
    </row>
    <row r="481" spans="1:17" ht="43.2" hidden="1" x14ac:dyDescent="0.3">
      <c r="A481">
        <v>7.1289797451952896E+17</v>
      </c>
      <c r="B481" s="2" t="s">
        <v>1443</v>
      </c>
      <c r="C481" s="2" t="s">
        <v>1414</v>
      </c>
      <c r="D481" s="2" t="s">
        <v>2220</v>
      </c>
      <c r="E481" s="2" t="s">
        <v>2506</v>
      </c>
      <c r="F481" s="1" t="s">
        <v>1086</v>
      </c>
      <c r="G481" s="1">
        <f>COUNTIF(F481, "*#*")</f>
        <v>0</v>
      </c>
      <c r="H481" s="1" t="e">
        <f>SEARCH(G$1,F481)</f>
        <v>#VALUE!</v>
      </c>
      <c r="I481" s="1" t="e">
        <f>MID(F481, H481-1, 25)</f>
        <v>#VALUE!</v>
      </c>
      <c r="J481">
        <v>2466</v>
      </c>
      <c r="K481">
        <v>3902</v>
      </c>
      <c r="M481">
        <f>COUNTIF(F481, "*perempuan*")</f>
        <v>0</v>
      </c>
      <c r="N481" t="e">
        <f>FIND("HAM", F481)</f>
        <v>#VALUE!</v>
      </c>
      <c r="O481" t="e">
        <f>SEARCH("asasi",F481)</f>
        <v>#VALUE!</v>
      </c>
      <c r="Q481">
        <f t="shared" si="7"/>
        <v>0</v>
      </c>
    </row>
    <row r="482" spans="1:17" ht="57.6" x14ac:dyDescent="0.3">
      <c r="A482">
        <v>9.9191934316740096E+17</v>
      </c>
      <c r="B482" s="2" t="s">
        <v>1414</v>
      </c>
      <c r="C482" s="2" t="s">
        <v>1406</v>
      </c>
      <c r="D482" s="2" t="s">
        <v>1424</v>
      </c>
      <c r="E482" s="2" t="s">
        <v>1918</v>
      </c>
      <c r="F482" s="1" t="s">
        <v>492</v>
      </c>
      <c r="G482" s="1">
        <f>COUNTIF(F482, "*#*")</f>
        <v>0</v>
      </c>
      <c r="H482" s="1" t="e">
        <f>SEARCH(G$1,F482)</f>
        <v>#VALUE!</v>
      </c>
      <c r="I482" s="1" t="e">
        <f>MID(F482, H482-1, 25)</f>
        <v>#VALUE!</v>
      </c>
      <c r="J482">
        <v>2463</v>
      </c>
      <c r="K482">
        <v>9491</v>
      </c>
      <c r="L482">
        <f>COUNTIF(F482, "*@*")</f>
        <v>0</v>
      </c>
      <c r="M482">
        <f>COUNTIF(F482, "*perempuan*")</f>
        <v>0</v>
      </c>
      <c r="N482" t="e">
        <f>FIND("HAM", F482)</f>
        <v>#VALUE!</v>
      </c>
      <c r="O482" t="e">
        <f>SEARCH("asasi",F482)</f>
        <v>#VALUE!</v>
      </c>
      <c r="Q482">
        <f t="shared" si="7"/>
        <v>1</v>
      </c>
    </row>
    <row r="483" spans="1:17" ht="43.2" x14ac:dyDescent="0.3">
      <c r="A483">
        <v>9.8336518067429299E+17</v>
      </c>
      <c r="B483" s="2" t="s">
        <v>1493</v>
      </c>
      <c r="C483" s="2" t="s">
        <v>1409</v>
      </c>
      <c r="D483" s="2" t="s">
        <v>1424</v>
      </c>
      <c r="E483" s="2" t="s">
        <v>1937</v>
      </c>
      <c r="F483" s="1" t="s">
        <v>511</v>
      </c>
      <c r="G483" s="1">
        <f>COUNTIF(F483, "*#*")</f>
        <v>0</v>
      </c>
      <c r="H483" s="1" t="e">
        <f>SEARCH(G$1,F483)</f>
        <v>#VALUE!</v>
      </c>
      <c r="I483" s="1" t="e">
        <f>MID(F483, H483-1, 25)</f>
        <v>#VALUE!</v>
      </c>
      <c r="J483">
        <v>2463</v>
      </c>
      <c r="K483">
        <v>8131</v>
      </c>
      <c r="L483">
        <f>COUNTIF(F483, "*@*")</f>
        <v>0</v>
      </c>
      <c r="M483">
        <f>COUNTIF(F483, "*perempuan*")</f>
        <v>0</v>
      </c>
      <c r="N483" t="e">
        <f>FIND("HAM", F483)</f>
        <v>#VALUE!</v>
      </c>
      <c r="O483" t="e">
        <f>SEARCH("asasi",F483)</f>
        <v>#VALUE!</v>
      </c>
      <c r="Q483">
        <f t="shared" si="7"/>
        <v>0</v>
      </c>
    </row>
    <row r="484" spans="1:17" ht="100.8" x14ac:dyDescent="0.3">
      <c r="A484">
        <v>1.06434627022179E+18</v>
      </c>
      <c r="B484" s="2" t="s">
        <v>1461</v>
      </c>
      <c r="C484" s="2" t="s">
        <v>1486</v>
      </c>
      <c r="D484" s="2" t="s">
        <v>1424</v>
      </c>
      <c r="E484" s="2" t="s">
        <v>1538</v>
      </c>
      <c r="F484" s="1" t="s">
        <v>111</v>
      </c>
      <c r="G484" s="1">
        <f>COUNTIF(F484, "*#*")</f>
        <v>0</v>
      </c>
      <c r="H484" s="1" t="e">
        <f>SEARCH(G$1,F484)</f>
        <v>#VALUE!</v>
      </c>
      <c r="I484" s="1" t="e">
        <f>MID(F484, H484-1, 25)</f>
        <v>#VALUE!</v>
      </c>
      <c r="J484">
        <v>2451</v>
      </c>
      <c r="K484">
        <v>11549</v>
      </c>
      <c r="L484">
        <f>COUNTIF(F484, "*@*")</f>
        <v>0</v>
      </c>
      <c r="M484">
        <f>COUNTIF(F484, "*perempuan*")</f>
        <v>0</v>
      </c>
      <c r="N484" t="e">
        <f>FIND("HAM", F484)</f>
        <v>#VALUE!</v>
      </c>
      <c r="O484" t="e">
        <f>SEARCH("asasi",F484)</f>
        <v>#VALUE!</v>
      </c>
      <c r="Q484">
        <f t="shared" si="7"/>
        <v>0</v>
      </c>
    </row>
    <row r="485" spans="1:17" ht="100.8" x14ac:dyDescent="0.3">
      <c r="A485">
        <v>9.9598776550116506E+17</v>
      </c>
      <c r="B485" s="2" t="s">
        <v>1476</v>
      </c>
      <c r="C485" s="2" t="s">
        <v>1406</v>
      </c>
      <c r="D485" s="2" t="s">
        <v>1424</v>
      </c>
      <c r="E485" s="2" t="s">
        <v>1904</v>
      </c>
      <c r="F485" s="1" t="s">
        <v>478</v>
      </c>
      <c r="G485" s="1">
        <f>COUNTIF(F485, "*#*")</f>
        <v>0</v>
      </c>
      <c r="H485" s="1" t="e">
        <f>SEARCH(G$1,F485)</f>
        <v>#VALUE!</v>
      </c>
      <c r="I485" s="1" t="e">
        <f>MID(F485, H485-1, 25)</f>
        <v>#VALUE!</v>
      </c>
      <c r="J485">
        <v>2446</v>
      </c>
      <c r="K485">
        <v>8243</v>
      </c>
      <c r="L485">
        <f>COUNTIF(F485, "*@*")</f>
        <v>0</v>
      </c>
      <c r="M485">
        <f>COUNTIF(F485, "*perempuan*")</f>
        <v>0</v>
      </c>
      <c r="N485" t="e">
        <f>FIND("HAM", F485)</f>
        <v>#VALUE!</v>
      </c>
      <c r="O485" t="e">
        <f>SEARCH("asasi",F485)</f>
        <v>#VALUE!</v>
      </c>
      <c r="Q485">
        <f t="shared" si="7"/>
        <v>0</v>
      </c>
    </row>
    <row r="486" spans="1:17" ht="72" hidden="1" x14ac:dyDescent="0.3">
      <c r="A486">
        <v>9.2163899749066701E+17</v>
      </c>
      <c r="B486" s="2" t="s">
        <v>1454</v>
      </c>
      <c r="C486" s="2" t="s">
        <v>1489</v>
      </c>
      <c r="D486" s="2" t="s">
        <v>1995</v>
      </c>
      <c r="E486" s="2" t="s">
        <v>2048</v>
      </c>
      <c r="F486" s="1" t="s">
        <v>623</v>
      </c>
      <c r="G486" s="1">
        <f>COUNTIF(F486, "*#*")</f>
        <v>0</v>
      </c>
      <c r="H486" s="1" t="e">
        <f>SEARCH(G$1,F486)</f>
        <v>#VALUE!</v>
      </c>
      <c r="I486" s="1" t="e">
        <f>MID(F486, H486-1, 25)</f>
        <v>#VALUE!</v>
      </c>
      <c r="J486">
        <v>2430</v>
      </c>
      <c r="K486">
        <v>7974</v>
      </c>
      <c r="M486">
        <f>COUNTIF(F486, "*perempuan*")</f>
        <v>0</v>
      </c>
      <c r="N486" t="e">
        <f>FIND("HAM", F486)</f>
        <v>#VALUE!</v>
      </c>
      <c r="O486" t="e">
        <f>SEARCH("asasi",F486)</f>
        <v>#VALUE!</v>
      </c>
      <c r="Q486">
        <f t="shared" si="7"/>
        <v>0</v>
      </c>
    </row>
    <row r="487" spans="1:17" ht="28.8" hidden="1" x14ac:dyDescent="0.3">
      <c r="A487">
        <v>8.1232237055157402E+17</v>
      </c>
      <c r="B487" s="2" t="s">
        <v>1447</v>
      </c>
      <c r="C487" s="2" t="s">
        <v>1423</v>
      </c>
      <c r="D487" s="2" t="s">
        <v>2220</v>
      </c>
      <c r="E487" s="2" t="s">
        <v>2234</v>
      </c>
      <c r="F487" s="1" t="s">
        <v>810</v>
      </c>
      <c r="G487" s="1">
        <f>COUNTIF(F487, "*#*")</f>
        <v>0</v>
      </c>
      <c r="H487" s="1" t="e">
        <f>SEARCH(G$1,F487)</f>
        <v>#VALUE!</v>
      </c>
      <c r="I487" s="1" t="e">
        <f>MID(F487, H487-1, 25)</f>
        <v>#VALUE!</v>
      </c>
      <c r="J487">
        <v>2427</v>
      </c>
      <c r="K487">
        <v>3902</v>
      </c>
      <c r="M487">
        <f>COUNTIF(F487, "*perempuan*")</f>
        <v>0</v>
      </c>
      <c r="N487" t="e">
        <f>FIND("HAM", F487)</f>
        <v>#VALUE!</v>
      </c>
      <c r="O487" t="e">
        <f>SEARCH("asasi",F487)</f>
        <v>#VALUE!</v>
      </c>
      <c r="Q487">
        <f t="shared" si="7"/>
        <v>0</v>
      </c>
    </row>
    <row r="488" spans="1:17" ht="57.6" hidden="1" x14ac:dyDescent="0.3">
      <c r="A488">
        <v>6.3075806060507098E+17</v>
      </c>
      <c r="B488" s="2" t="s">
        <v>1489</v>
      </c>
      <c r="C488" s="2" t="s">
        <v>1497</v>
      </c>
      <c r="D488" s="2" t="s">
        <v>2600</v>
      </c>
      <c r="E488" s="2" t="s">
        <v>2779</v>
      </c>
      <c r="F488" s="1" t="s">
        <v>1362</v>
      </c>
      <c r="G488" s="1">
        <f>COUNTIF(F488, "*#*")</f>
        <v>1</v>
      </c>
      <c r="H488" s="1">
        <f>SEARCH(G$1,F488)</f>
        <v>18</v>
      </c>
      <c r="I488" s="1" t="str">
        <f>MID(F488, H488-1, 25)</f>
        <v xml:space="preserve"> #RI70 dengan optimis. Ay</v>
      </c>
      <c r="J488">
        <v>2427</v>
      </c>
      <c r="K488">
        <v>1129</v>
      </c>
      <c r="M488">
        <f>COUNTIF(F488, "*perempuan*")</f>
        <v>0</v>
      </c>
      <c r="N488" t="e">
        <f>FIND("HAM", F488)</f>
        <v>#VALUE!</v>
      </c>
      <c r="O488" t="e">
        <f>SEARCH("asasi",F488)</f>
        <v>#VALUE!</v>
      </c>
      <c r="Q488">
        <f t="shared" si="7"/>
        <v>0</v>
      </c>
    </row>
    <row r="489" spans="1:17" ht="86.4" x14ac:dyDescent="0.3">
      <c r="A489">
        <v>1.01142004376097E+18</v>
      </c>
      <c r="B489" s="2" t="s">
        <v>1437</v>
      </c>
      <c r="C489" s="2" t="s">
        <v>1404</v>
      </c>
      <c r="D489" s="2" t="s">
        <v>1424</v>
      </c>
      <c r="E489" s="2" t="s">
        <v>1852</v>
      </c>
      <c r="F489" s="1" t="s">
        <v>425</v>
      </c>
      <c r="G489" s="1">
        <f>COUNTIF(F489, "*#*")</f>
        <v>0</v>
      </c>
      <c r="H489" s="1" t="e">
        <f>SEARCH(G$1,F489)</f>
        <v>#VALUE!</v>
      </c>
      <c r="I489" s="1" t="e">
        <f>MID(F489, H489-1, 25)</f>
        <v>#VALUE!</v>
      </c>
      <c r="J489">
        <v>2421</v>
      </c>
      <c r="K489">
        <v>7852</v>
      </c>
      <c r="L489">
        <f>COUNTIF(F489, "*@*")</f>
        <v>0</v>
      </c>
      <c r="M489">
        <f>COUNTIF(F489, "*perempuan*")</f>
        <v>0</v>
      </c>
      <c r="N489" t="e">
        <f>FIND("HAM", F489)</f>
        <v>#VALUE!</v>
      </c>
      <c r="O489" t="e">
        <f>SEARCH("asasi",F489)</f>
        <v>#VALUE!</v>
      </c>
      <c r="Q489">
        <f t="shared" si="7"/>
        <v>1</v>
      </c>
    </row>
    <row r="490" spans="1:17" ht="43.2" hidden="1" x14ac:dyDescent="0.3">
      <c r="A490">
        <v>6.7911106394248806E+17</v>
      </c>
      <c r="B490" s="2" t="s">
        <v>1450</v>
      </c>
      <c r="C490" s="2" t="s">
        <v>1423</v>
      </c>
      <c r="D490" s="2" t="s">
        <v>2600</v>
      </c>
      <c r="E490" s="2" t="s">
        <v>2645</v>
      </c>
      <c r="F490" s="1" t="s">
        <v>1227</v>
      </c>
      <c r="G490" s="1">
        <f>COUNTIF(F490, "*#*")</f>
        <v>0</v>
      </c>
      <c r="H490" s="1" t="e">
        <f>SEARCH(G$1,F490)</f>
        <v>#VALUE!</v>
      </c>
      <c r="I490" s="1" t="e">
        <f>MID(F490, H490-1, 25)</f>
        <v>#VALUE!</v>
      </c>
      <c r="J490">
        <v>2416</v>
      </c>
      <c r="K490">
        <v>2170</v>
      </c>
      <c r="M490">
        <f>COUNTIF(F490, "*perempuan*")</f>
        <v>0</v>
      </c>
      <c r="N490" t="e">
        <f>FIND("HAM", F490)</f>
        <v>#VALUE!</v>
      </c>
      <c r="O490" t="e">
        <f>SEARCH("asasi",F490)</f>
        <v>#VALUE!</v>
      </c>
      <c r="Q490">
        <f t="shared" si="7"/>
        <v>0</v>
      </c>
    </row>
    <row r="491" spans="1:17" ht="43.2" hidden="1" x14ac:dyDescent="0.3">
      <c r="A491">
        <v>8.1917625106357005E+17</v>
      </c>
      <c r="B491" s="2" t="s">
        <v>1486</v>
      </c>
      <c r="C491" s="2" t="s">
        <v>1400</v>
      </c>
      <c r="D491" s="2" t="s">
        <v>1995</v>
      </c>
      <c r="E491" s="2" t="s">
        <v>2208</v>
      </c>
      <c r="F491" s="1" t="s">
        <v>785</v>
      </c>
      <c r="G491" s="1">
        <f>COUNTIF(F491, "*#*")</f>
        <v>0</v>
      </c>
      <c r="H491" s="1" t="e">
        <f>SEARCH(G$1,F491)</f>
        <v>#VALUE!</v>
      </c>
      <c r="I491" s="1" t="e">
        <f>MID(F491, H491-1, 25)</f>
        <v>#VALUE!</v>
      </c>
      <c r="J491">
        <v>2409</v>
      </c>
      <c r="K491">
        <v>5845</v>
      </c>
      <c r="M491">
        <f>COUNTIF(F491, "*perempuan*")</f>
        <v>0</v>
      </c>
      <c r="N491" t="e">
        <f>FIND("HAM", F491)</f>
        <v>#VALUE!</v>
      </c>
      <c r="O491" t="e">
        <f>SEARCH("asasi",F491)</f>
        <v>#VALUE!</v>
      </c>
      <c r="Q491">
        <f t="shared" si="7"/>
        <v>0</v>
      </c>
    </row>
    <row r="492" spans="1:17" ht="100.8" x14ac:dyDescent="0.3">
      <c r="A492">
        <v>1.02991268596448E+18</v>
      </c>
      <c r="B492" s="2" t="s">
        <v>1468</v>
      </c>
      <c r="C492" s="2" t="s">
        <v>1497</v>
      </c>
      <c r="D492" s="2" t="s">
        <v>1424</v>
      </c>
      <c r="E492" s="2" t="s">
        <v>1747</v>
      </c>
      <c r="F492" s="1" t="s">
        <v>320</v>
      </c>
      <c r="G492" s="1">
        <f>COUNTIF(F492, "*#*")</f>
        <v>0</v>
      </c>
      <c r="H492" s="1" t="e">
        <f>SEARCH(G$1,F492)</f>
        <v>#VALUE!</v>
      </c>
      <c r="I492" s="1" t="e">
        <f>MID(F492, H492-1, 25)</f>
        <v>#VALUE!</v>
      </c>
      <c r="J492">
        <v>2390</v>
      </c>
      <c r="K492">
        <v>9312</v>
      </c>
      <c r="L492">
        <f>COUNTIF(F492, "*@*")</f>
        <v>0</v>
      </c>
      <c r="M492">
        <f>COUNTIF(F492, "*perempuan*")</f>
        <v>0</v>
      </c>
      <c r="N492" t="e">
        <f>FIND("HAM", F492)</f>
        <v>#VALUE!</v>
      </c>
      <c r="O492" t="e">
        <f>SEARCH("asasi",F492)</f>
        <v>#VALUE!</v>
      </c>
      <c r="Q492">
        <f t="shared" si="7"/>
        <v>0</v>
      </c>
    </row>
    <row r="493" spans="1:17" ht="86.4" hidden="1" x14ac:dyDescent="0.3">
      <c r="A493">
        <v>9.4268565831261696E+17</v>
      </c>
      <c r="B493" s="2" t="s">
        <v>1464</v>
      </c>
      <c r="C493" s="2" t="s">
        <v>1423</v>
      </c>
      <c r="D493" s="2" t="s">
        <v>1995</v>
      </c>
      <c r="E493" s="2" t="s">
        <v>2004</v>
      </c>
      <c r="F493" s="1" t="s">
        <v>578</v>
      </c>
      <c r="G493" s="1">
        <f>COUNTIF(F493, "*#*")</f>
        <v>0</v>
      </c>
      <c r="H493" s="1" t="e">
        <f>SEARCH(G$1,F493)</f>
        <v>#VALUE!</v>
      </c>
      <c r="I493" s="1" t="e">
        <f>MID(F493, H493-1, 25)</f>
        <v>#VALUE!</v>
      </c>
      <c r="J493">
        <v>2389</v>
      </c>
      <c r="K493">
        <v>9185</v>
      </c>
      <c r="M493">
        <f>COUNTIF(F493, "*perempuan*")</f>
        <v>1</v>
      </c>
      <c r="N493" t="e">
        <f>FIND("HAM", F493)</f>
        <v>#VALUE!</v>
      </c>
      <c r="O493" t="e">
        <f>SEARCH("asasi",F493)</f>
        <v>#VALUE!</v>
      </c>
      <c r="Q493">
        <f t="shared" si="7"/>
        <v>0</v>
      </c>
    </row>
    <row r="494" spans="1:17" ht="43.2" hidden="1" x14ac:dyDescent="0.3">
      <c r="A494">
        <v>7.3790281842677299E+17</v>
      </c>
      <c r="B494" s="2" t="s">
        <v>1400</v>
      </c>
      <c r="C494" s="2" t="s">
        <v>1404</v>
      </c>
      <c r="D494" s="2" t="s">
        <v>2220</v>
      </c>
      <c r="E494" s="2" t="s">
        <v>2441</v>
      </c>
      <c r="F494" s="1" t="s">
        <v>1020</v>
      </c>
      <c r="G494" s="1">
        <f>COUNTIF(F494, "*#*")</f>
        <v>0</v>
      </c>
      <c r="H494" s="1" t="e">
        <f>SEARCH(G$1,F494)</f>
        <v>#VALUE!</v>
      </c>
      <c r="I494" s="1" t="e">
        <f>MID(F494, H494-1, 25)</f>
        <v>#VALUE!</v>
      </c>
      <c r="J494">
        <v>2382</v>
      </c>
      <c r="K494">
        <v>3943</v>
      </c>
      <c r="M494">
        <f>COUNTIF(F494, "*perempuan*")</f>
        <v>0</v>
      </c>
      <c r="N494" t="e">
        <f>FIND("HAM", F494)</f>
        <v>#VALUE!</v>
      </c>
      <c r="O494" t="e">
        <f>SEARCH("asasi",F494)</f>
        <v>#VALUE!</v>
      </c>
      <c r="Q494">
        <f t="shared" si="7"/>
        <v>0</v>
      </c>
    </row>
    <row r="495" spans="1:17" ht="57.6" x14ac:dyDescent="0.3">
      <c r="A495">
        <v>1.03734358481757E+18</v>
      </c>
      <c r="B495" s="2" t="s">
        <v>1406</v>
      </c>
      <c r="C495" s="2" t="s">
        <v>1493</v>
      </c>
      <c r="D495" s="2" t="s">
        <v>1424</v>
      </c>
      <c r="E495" s="2" t="s">
        <v>1693</v>
      </c>
      <c r="F495" s="1" t="s">
        <v>266</v>
      </c>
      <c r="G495" s="1">
        <f>COUNTIF(F495, "*#*")</f>
        <v>0</v>
      </c>
      <c r="H495" s="1" t="e">
        <f>SEARCH(G$1,F495)</f>
        <v>#VALUE!</v>
      </c>
      <c r="I495" s="1" t="e">
        <f>MID(F495, H495-1, 25)</f>
        <v>#VALUE!</v>
      </c>
      <c r="J495">
        <v>2381</v>
      </c>
      <c r="K495">
        <v>9805</v>
      </c>
      <c r="L495">
        <f>COUNTIF(F495, "*@*")</f>
        <v>0</v>
      </c>
      <c r="M495">
        <f>COUNTIF(F495, "*perempuan*")</f>
        <v>0</v>
      </c>
      <c r="N495" t="e">
        <f>FIND("HAM", F495)</f>
        <v>#VALUE!</v>
      </c>
      <c r="O495" t="e">
        <f>SEARCH("asasi",F495)</f>
        <v>#VALUE!</v>
      </c>
      <c r="Q495">
        <f t="shared" si="7"/>
        <v>0</v>
      </c>
    </row>
    <row r="496" spans="1:17" ht="115.2" x14ac:dyDescent="0.3">
      <c r="A496">
        <v>1.02200647492139E+18</v>
      </c>
      <c r="B496" s="2" t="s">
        <v>1441</v>
      </c>
      <c r="C496" s="2" t="s">
        <v>1399</v>
      </c>
      <c r="D496" s="2" t="s">
        <v>1424</v>
      </c>
      <c r="E496" s="2" t="s">
        <v>1796</v>
      </c>
      <c r="F496" s="1" t="s">
        <v>369</v>
      </c>
      <c r="G496" s="1">
        <f>COUNTIF(F496, "*#*")</f>
        <v>0</v>
      </c>
      <c r="H496" s="1" t="e">
        <f>SEARCH(G$1,F496)</f>
        <v>#VALUE!</v>
      </c>
      <c r="I496" s="1" t="e">
        <f>MID(F496, H496-1, 25)</f>
        <v>#VALUE!</v>
      </c>
      <c r="J496">
        <v>2375</v>
      </c>
      <c r="K496">
        <v>9007</v>
      </c>
      <c r="L496">
        <f>COUNTIF(F496, "*@*")</f>
        <v>0</v>
      </c>
      <c r="M496">
        <f>COUNTIF(F496, "*perempuan*")</f>
        <v>0</v>
      </c>
      <c r="N496" t="e">
        <f>FIND("HAM", F496)</f>
        <v>#VALUE!</v>
      </c>
      <c r="O496" t="e">
        <f>SEARCH("asasi",F496)</f>
        <v>#VALUE!</v>
      </c>
      <c r="Q496">
        <f t="shared" si="7"/>
        <v>0</v>
      </c>
    </row>
    <row r="497" spans="1:17" ht="43.2" hidden="1" x14ac:dyDescent="0.3">
      <c r="A497">
        <v>8.9700363624866202E+17</v>
      </c>
      <c r="B497" s="2" t="s">
        <v>1476</v>
      </c>
      <c r="C497" s="2" t="s">
        <v>1497</v>
      </c>
      <c r="D497" s="2" t="s">
        <v>1995</v>
      </c>
      <c r="E497" s="2" t="s">
        <v>2075</v>
      </c>
      <c r="F497" s="1" t="s">
        <v>650</v>
      </c>
      <c r="G497" s="1">
        <f>COUNTIF(F497, "*#*")</f>
        <v>0</v>
      </c>
      <c r="H497" s="1" t="e">
        <f>SEARCH(G$1,F497)</f>
        <v>#VALUE!</v>
      </c>
      <c r="I497" s="1" t="e">
        <f>MID(F497, H497-1, 25)</f>
        <v>#VALUE!</v>
      </c>
      <c r="J497">
        <v>2374</v>
      </c>
      <c r="K497">
        <v>6012</v>
      </c>
      <c r="M497">
        <f>COUNTIF(F497, "*perempuan*")</f>
        <v>0</v>
      </c>
      <c r="N497" t="e">
        <f>FIND("HAM", F497)</f>
        <v>#VALUE!</v>
      </c>
      <c r="O497" t="e">
        <f>SEARCH("asasi",F497)</f>
        <v>#VALUE!</v>
      </c>
      <c r="Q497">
        <f t="shared" si="7"/>
        <v>0</v>
      </c>
    </row>
    <row r="498" spans="1:17" ht="43.2" x14ac:dyDescent="0.3">
      <c r="A498">
        <v>1.0741771180518799E+18</v>
      </c>
      <c r="B498" s="2" t="s">
        <v>1468</v>
      </c>
      <c r="C498" s="2" t="s">
        <v>1423</v>
      </c>
      <c r="D498" s="2" t="s">
        <v>1424</v>
      </c>
      <c r="E498" s="2" t="s">
        <v>1470</v>
      </c>
      <c r="F498" s="1" t="s">
        <v>50</v>
      </c>
      <c r="G498" s="1">
        <f>COUNTIF(F498, "*#*")</f>
        <v>0</v>
      </c>
      <c r="H498" s="1" t="e">
        <f>SEARCH(G$1,F498)</f>
        <v>#VALUE!</v>
      </c>
      <c r="I498" s="1" t="e">
        <f>MID(F498, H498-1, 25)</f>
        <v>#VALUE!</v>
      </c>
      <c r="J498">
        <v>2371</v>
      </c>
      <c r="K498">
        <v>9774</v>
      </c>
      <c r="L498">
        <f>COUNTIF(F498, "*@*")</f>
        <v>0</v>
      </c>
      <c r="M498">
        <f>COUNTIF(F498, "*perempuan*")</f>
        <v>0</v>
      </c>
      <c r="N498" t="e">
        <f>FIND("HAM", F498)</f>
        <v>#VALUE!</v>
      </c>
      <c r="O498" t="e">
        <f>SEARCH("asasi",F498)</f>
        <v>#VALUE!</v>
      </c>
      <c r="Q498">
        <f t="shared" si="7"/>
        <v>0</v>
      </c>
    </row>
    <row r="499" spans="1:17" ht="86.4" x14ac:dyDescent="0.3">
      <c r="A499">
        <v>9.8149268611589299E+17</v>
      </c>
      <c r="B499" s="2" t="s">
        <v>1409</v>
      </c>
      <c r="C499" s="2" t="s">
        <v>1409</v>
      </c>
      <c r="D499" s="2" t="s">
        <v>1424</v>
      </c>
      <c r="E499" s="2" t="s">
        <v>1939</v>
      </c>
      <c r="F499" s="1" t="s">
        <v>513</v>
      </c>
      <c r="G499" s="1">
        <f>COUNTIF(F499, "*#*")</f>
        <v>0</v>
      </c>
      <c r="H499" s="1" t="e">
        <f>SEARCH(G$1,F499)</f>
        <v>#VALUE!</v>
      </c>
      <c r="I499" s="1" t="e">
        <f>MID(F499, H499-1, 25)</f>
        <v>#VALUE!</v>
      </c>
      <c r="J499">
        <v>2369</v>
      </c>
      <c r="K499">
        <v>7156</v>
      </c>
      <c r="L499">
        <f>COUNTIF(F499, "*@*")</f>
        <v>0</v>
      </c>
      <c r="M499">
        <f>COUNTIF(F499, "*perempuan*")</f>
        <v>0</v>
      </c>
      <c r="N499" t="e">
        <f>FIND("HAM", F499)</f>
        <v>#VALUE!</v>
      </c>
      <c r="O499" t="e">
        <f>SEARCH("asasi",F499)</f>
        <v>#VALUE!</v>
      </c>
      <c r="Q499">
        <f t="shared" si="7"/>
        <v>0</v>
      </c>
    </row>
    <row r="500" spans="1:17" ht="43.2" hidden="1" x14ac:dyDescent="0.3">
      <c r="A500">
        <v>8.2910292651376205E+17</v>
      </c>
      <c r="B500" s="2" t="s">
        <v>1399</v>
      </c>
      <c r="C500" s="2" t="s">
        <v>1416</v>
      </c>
      <c r="D500" s="2" t="s">
        <v>1995</v>
      </c>
      <c r="E500" s="2" t="s">
        <v>1972</v>
      </c>
      <c r="F500" s="1" t="s">
        <v>749</v>
      </c>
      <c r="G500" s="1">
        <f>COUNTIF(F500, "*#*")</f>
        <v>0</v>
      </c>
      <c r="H500" s="1" t="e">
        <f>SEARCH(G$1,F500)</f>
        <v>#VALUE!</v>
      </c>
      <c r="I500" s="1" t="e">
        <f>MID(F500, H500-1, 25)</f>
        <v>#VALUE!</v>
      </c>
      <c r="J500">
        <v>2367</v>
      </c>
      <c r="K500">
        <v>7716</v>
      </c>
      <c r="M500">
        <f>COUNTIF(F500, "*perempuan*")</f>
        <v>0</v>
      </c>
      <c r="N500" t="e">
        <f>FIND("HAM", F500)</f>
        <v>#VALUE!</v>
      </c>
      <c r="O500" t="e">
        <f>SEARCH("asasi",F500)</f>
        <v>#VALUE!</v>
      </c>
      <c r="Q500">
        <f t="shared" si="7"/>
        <v>0</v>
      </c>
    </row>
    <row r="501" spans="1:17" ht="100.8" x14ac:dyDescent="0.3">
      <c r="A501">
        <v>1.04485004739187E+18</v>
      </c>
      <c r="B501" s="2" t="s">
        <v>1437</v>
      </c>
      <c r="C501" s="2" t="s">
        <v>1493</v>
      </c>
      <c r="D501" s="2" t="s">
        <v>1424</v>
      </c>
      <c r="E501" s="2" t="s">
        <v>1650</v>
      </c>
      <c r="F501" s="1" t="s">
        <v>223</v>
      </c>
      <c r="G501" s="1">
        <f>COUNTIF(F501, "*#*")</f>
        <v>0</v>
      </c>
      <c r="H501" s="1" t="e">
        <f>SEARCH(G$1,F501)</f>
        <v>#VALUE!</v>
      </c>
      <c r="I501" s="1" t="e">
        <f>MID(F501, H501-1, 25)</f>
        <v>#VALUE!</v>
      </c>
      <c r="J501">
        <v>2363</v>
      </c>
      <c r="K501">
        <v>9510</v>
      </c>
      <c r="L501">
        <f>COUNTIF(F501, "*@*")</f>
        <v>0</v>
      </c>
      <c r="M501">
        <f>COUNTIF(F501, "*perempuan*")</f>
        <v>0</v>
      </c>
      <c r="N501" t="e">
        <f>FIND("HAM", F501)</f>
        <v>#VALUE!</v>
      </c>
      <c r="O501" t="e">
        <f>SEARCH("asasi",F501)</f>
        <v>#VALUE!</v>
      </c>
      <c r="Q501">
        <f t="shared" si="7"/>
        <v>0</v>
      </c>
    </row>
    <row r="502" spans="1:17" ht="86.4" hidden="1" x14ac:dyDescent="0.3">
      <c r="A502">
        <v>9.4161923153934694E+17</v>
      </c>
      <c r="B502" s="2" t="s">
        <v>1472</v>
      </c>
      <c r="C502" s="2" t="s">
        <v>1423</v>
      </c>
      <c r="D502" s="2" t="s">
        <v>1995</v>
      </c>
      <c r="E502" s="2" t="s">
        <v>2008</v>
      </c>
      <c r="F502" s="1" t="s">
        <v>582</v>
      </c>
      <c r="G502" s="1">
        <f>COUNTIF(F502, "*#*")</f>
        <v>0</v>
      </c>
      <c r="H502" s="1" t="e">
        <f>SEARCH(G$1,F502)</f>
        <v>#VALUE!</v>
      </c>
      <c r="I502" s="1" t="e">
        <f>MID(F502, H502-1, 25)</f>
        <v>#VALUE!</v>
      </c>
      <c r="J502">
        <v>2363</v>
      </c>
      <c r="K502">
        <v>8141</v>
      </c>
      <c r="M502">
        <f>COUNTIF(F502, "*perempuan*")</f>
        <v>0</v>
      </c>
      <c r="N502" t="e">
        <f>FIND("HAM", F502)</f>
        <v>#VALUE!</v>
      </c>
      <c r="O502" t="e">
        <f>SEARCH("asasi",F502)</f>
        <v>#VALUE!</v>
      </c>
      <c r="Q502">
        <f t="shared" si="7"/>
        <v>0</v>
      </c>
    </row>
    <row r="503" spans="1:17" ht="43.2" hidden="1" x14ac:dyDescent="0.3">
      <c r="A503">
        <v>8.9839604361571494E+17</v>
      </c>
      <c r="B503" s="2" t="s">
        <v>1464</v>
      </c>
      <c r="C503" s="2" t="s">
        <v>1497</v>
      </c>
      <c r="D503" s="2" t="s">
        <v>1995</v>
      </c>
      <c r="E503" s="2" t="s">
        <v>2073</v>
      </c>
      <c r="F503" s="1" t="s">
        <v>648</v>
      </c>
      <c r="G503" s="1">
        <f>COUNTIF(F503, "*#*")</f>
        <v>0</v>
      </c>
      <c r="H503" s="1" t="e">
        <f>SEARCH(G$1,F503)</f>
        <v>#VALUE!</v>
      </c>
      <c r="I503" s="1" t="e">
        <f>MID(F503, H503-1, 25)</f>
        <v>#VALUE!</v>
      </c>
      <c r="J503">
        <v>2363</v>
      </c>
      <c r="K503">
        <v>8115</v>
      </c>
      <c r="M503">
        <f>COUNTIF(F503, "*perempuan*")</f>
        <v>0</v>
      </c>
      <c r="N503" t="e">
        <f>FIND("HAM", F503)</f>
        <v>#VALUE!</v>
      </c>
      <c r="O503" t="e">
        <f>SEARCH("asasi",F503)</f>
        <v>#VALUE!</v>
      </c>
      <c r="Q503">
        <f t="shared" si="7"/>
        <v>0</v>
      </c>
    </row>
    <row r="504" spans="1:17" ht="43.2" hidden="1" x14ac:dyDescent="0.3">
      <c r="A504">
        <v>7.4555461128975898E+17</v>
      </c>
      <c r="B504" s="2" t="s">
        <v>1450</v>
      </c>
      <c r="C504" s="2" t="s">
        <v>1404</v>
      </c>
      <c r="D504" s="2" t="s">
        <v>2220</v>
      </c>
      <c r="E504" s="2" t="s">
        <v>2427</v>
      </c>
      <c r="F504" s="1" t="s">
        <v>1006</v>
      </c>
      <c r="G504" s="1">
        <f>COUNTIF(F504, "*#*")</f>
        <v>0</v>
      </c>
      <c r="H504" s="1" t="e">
        <f>SEARCH(G$1,F504)</f>
        <v>#VALUE!</v>
      </c>
      <c r="I504" s="1" t="e">
        <f>MID(F504, H504-1, 25)</f>
        <v>#VALUE!</v>
      </c>
      <c r="J504">
        <v>2362</v>
      </c>
      <c r="K504">
        <v>4319</v>
      </c>
      <c r="M504">
        <f>COUNTIF(F504, "*perempuan*")</f>
        <v>0</v>
      </c>
      <c r="N504" t="e">
        <f>FIND("HAM", F504)</f>
        <v>#VALUE!</v>
      </c>
      <c r="O504" t="e">
        <f>SEARCH("asasi",F504)</f>
        <v>#VALUE!</v>
      </c>
      <c r="Q504">
        <f t="shared" si="7"/>
        <v>0</v>
      </c>
    </row>
    <row r="505" spans="1:17" ht="57.6" hidden="1" x14ac:dyDescent="0.3">
      <c r="A505">
        <v>8.8763621367848499E+17</v>
      </c>
      <c r="B505" s="2" t="s">
        <v>1461</v>
      </c>
      <c r="C505" s="2" t="s">
        <v>1399</v>
      </c>
      <c r="D505" s="2" t="s">
        <v>1995</v>
      </c>
      <c r="E505" s="2" t="s">
        <v>2091</v>
      </c>
      <c r="F505" s="1" t="s">
        <v>666</v>
      </c>
      <c r="G505" s="1">
        <f>COUNTIF(F505, "*#*")</f>
        <v>0</v>
      </c>
      <c r="H505" s="1" t="e">
        <f>SEARCH(G$1,F505)</f>
        <v>#VALUE!</v>
      </c>
      <c r="I505" s="1" t="e">
        <f>MID(F505, H505-1, 25)</f>
        <v>#VALUE!</v>
      </c>
      <c r="J505">
        <v>2358</v>
      </c>
      <c r="K505">
        <v>7939</v>
      </c>
      <c r="M505">
        <f>COUNTIF(F505, "*perempuan*")</f>
        <v>0</v>
      </c>
      <c r="N505" t="e">
        <f>FIND("HAM", F505)</f>
        <v>#VALUE!</v>
      </c>
      <c r="O505" t="e">
        <f>SEARCH("asasi",F505)</f>
        <v>#VALUE!</v>
      </c>
      <c r="Q505">
        <f t="shared" si="7"/>
        <v>0</v>
      </c>
    </row>
    <row r="506" spans="1:17" ht="100.8" x14ac:dyDescent="0.3">
      <c r="A506">
        <v>1.04550692027713E+18</v>
      </c>
      <c r="B506" s="2" t="s">
        <v>1433</v>
      </c>
      <c r="C506" s="2" t="s">
        <v>1493</v>
      </c>
      <c r="D506" s="2" t="s">
        <v>1424</v>
      </c>
      <c r="E506" s="2" t="s">
        <v>1646</v>
      </c>
      <c r="F506" s="1" t="s">
        <v>219</v>
      </c>
      <c r="G506" s="1">
        <f>COUNTIF(F506, "*#*")</f>
        <v>0</v>
      </c>
      <c r="H506" s="1" t="e">
        <f>SEARCH(G$1,F506)</f>
        <v>#VALUE!</v>
      </c>
      <c r="I506" s="1" t="e">
        <f>MID(F506, H506-1, 25)</f>
        <v>#VALUE!</v>
      </c>
      <c r="J506">
        <v>2353</v>
      </c>
      <c r="K506">
        <v>9325</v>
      </c>
      <c r="L506">
        <f>COUNTIF(F506, "*@*")</f>
        <v>0</v>
      </c>
      <c r="M506">
        <f>COUNTIF(F506, "*perempuan*")</f>
        <v>0</v>
      </c>
      <c r="N506" t="e">
        <f>FIND("HAM", F506)</f>
        <v>#VALUE!</v>
      </c>
      <c r="O506" t="e">
        <f>SEARCH("asasi",F506)</f>
        <v>#VALUE!</v>
      </c>
      <c r="Q506">
        <f t="shared" si="7"/>
        <v>0</v>
      </c>
    </row>
    <row r="507" spans="1:17" ht="57.6" hidden="1" x14ac:dyDescent="0.3">
      <c r="A507">
        <v>8.3478830537593997E+17</v>
      </c>
      <c r="B507" s="2" t="s">
        <v>1447</v>
      </c>
      <c r="C507" s="2" t="s">
        <v>1416</v>
      </c>
      <c r="D507" s="2" t="s">
        <v>1995</v>
      </c>
      <c r="E507" s="2" t="s">
        <v>2157</v>
      </c>
      <c r="F507" s="1" t="s">
        <v>733</v>
      </c>
      <c r="G507" s="1">
        <f>COUNTIF(F507, "*#*")</f>
        <v>0</v>
      </c>
      <c r="H507" s="1" t="e">
        <f>SEARCH(G$1,F507)</f>
        <v>#VALUE!</v>
      </c>
      <c r="I507" s="1" t="e">
        <f>MID(F507, H507-1, 25)</f>
        <v>#VALUE!</v>
      </c>
      <c r="J507">
        <v>2343</v>
      </c>
      <c r="K507">
        <v>5791</v>
      </c>
      <c r="M507">
        <f>COUNTIF(F507, "*perempuan*")</f>
        <v>0</v>
      </c>
      <c r="N507" t="e">
        <f>FIND("HAM", F507)</f>
        <v>#VALUE!</v>
      </c>
      <c r="O507" t="e">
        <f>SEARCH("asasi",F507)</f>
        <v>#VALUE!</v>
      </c>
      <c r="Q507">
        <f t="shared" si="7"/>
        <v>0</v>
      </c>
    </row>
    <row r="508" spans="1:17" ht="100.8" x14ac:dyDescent="0.3">
      <c r="A508">
        <v>1.02491256658833E+18</v>
      </c>
      <c r="B508" s="2" t="s">
        <v>1416</v>
      </c>
      <c r="C508" s="2" t="s">
        <v>1497</v>
      </c>
      <c r="D508" s="2" t="s">
        <v>1424</v>
      </c>
      <c r="E508" s="2" t="s">
        <v>1780</v>
      </c>
      <c r="F508" s="1" t="s">
        <v>353</v>
      </c>
      <c r="G508" s="1">
        <f>COUNTIF(F508, "*#*")</f>
        <v>0</v>
      </c>
      <c r="H508" s="1" t="e">
        <f>SEARCH(G$1,F508)</f>
        <v>#VALUE!</v>
      </c>
      <c r="I508" s="1" t="e">
        <f>MID(F508, H508-1, 25)</f>
        <v>#VALUE!</v>
      </c>
      <c r="J508">
        <v>2340</v>
      </c>
      <c r="K508">
        <v>8726</v>
      </c>
      <c r="L508">
        <f>COUNTIF(F508, "*@*")</f>
        <v>0</v>
      </c>
      <c r="M508">
        <f>COUNTIF(F508, "*perempuan*")</f>
        <v>0</v>
      </c>
      <c r="N508" t="e">
        <f>FIND("HAM", F508)</f>
        <v>#VALUE!</v>
      </c>
      <c r="O508" t="e">
        <f>SEARCH("asasi",F508)</f>
        <v>#VALUE!</v>
      </c>
      <c r="Q508">
        <f t="shared" si="7"/>
        <v>0</v>
      </c>
    </row>
    <row r="509" spans="1:17" ht="86.4" x14ac:dyDescent="0.3">
      <c r="A509">
        <v>1.07679817596747E+18</v>
      </c>
      <c r="B509" s="2" t="s">
        <v>1447</v>
      </c>
      <c r="C509" s="2" t="s">
        <v>1423</v>
      </c>
      <c r="D509" s="2" t="s">
        <v>1424</v>
      </c>
      <c r="E509" s="2" t="s">
        <v>1448</v>
      </c>
      <c r="F509" s="1" t="s">
        <v>34</v>
      </c>
      <c r="G509" s="1">
        <f>COUNTIF(F509, "*#*")</f>
        <v>0</v>
      </c>
      <c r="H509" s="1" t="e">
        <f>SEARCH(G$1,F509)</f>
        <v>#VALUE!</v>
      </c>
      <c r="I509" s="1" t="e">
        <f>MID(F509, H509-1, 25)</f>
        <v>#VALUE!</v>
      </c>
      <c r="J509">
        <v>2339</v>
      </c>
      <c r="K509">
        <v>10794</v>
      </c>
      <c r="L509">
        <f>COUNTIF(F509, "*@*")</f>
        <v>0</v>
      </c>
      <c r="M509">
        <f>COUNTIF(F509, "*perempuan*")</f>
        <v>0</v>
      </c>
      <c r="N509" t="e">
        <f>FIND("HAM", F509)</f>
        <v>#VALUE!</v>
      </c>
      <c r="O509" t="e">
        <f>SEARCH("asasi",F509)</f>
        <v>#VALUE!</v>
      </c>
      <c r="Q509">
        <f t="shared" si="7"/>
        <v>0</v>
      </c>
    </row>
    <row r="510" spans="1:17" ht="86.4" x14ac:dyDescent="0.3">
      <c r="A510">
        <v>9.5530862792495898E+17</v>
      </c>
      <c r="B510" s="2" t="s">
        <v>1450</v>
      </c>
      <c r="C510" s="2" t="s">
        <v>1400</v>
      </c>
      <c r="D510" s="2" t="s">
        <v>1424</v>
      </c>
      <c r="E510" s="2" t="s">
        <v>1981</v>
      </c>
      <c r="F510" s="1" t="s">
        <v>556</v>
      </c>
      <c r="G510" s="1">
        <f>COUNTIF(F510, "*#*")</f>
        <v>0</v>
      </c>
      <c r="H510" s="1" t="e">
        <f>SEARCH(G$1,F510)</f>
        <v>#VALUE!</v>
      </c>
      <c r="I510" s="1" t="e">
        <f>MID(F510, H510-1, 25)</f>
        <v>#VALUE!</v>
      </c>
      <c r="J510">
        <v>2335</v>
      </c>
      <c r="K510">
        <v>8349</v>
      </c>
      <c r="L510">
        <f>COUNTIF(F510, "*@*")</f>
        <v>0</v>
      </c>
      <c r="M510">
        <f>COUNTIF(F510, "*perempuan*")</f>
        <v>0</v>
      </c>
      <c r="N510" t="e">
        <f>FIND("HAM", F510)</f>
        <v>#VALUE!</v>
      </c>
      <c r="O510" t="e">
        <f>SEARCH("asasi",F510)</f>
        <v>#VALUE!</v>
      </c>
      <c r="Q510">
        <f t="shared" si="7"/>
        <v>1</v>
      </c>
    </row>
    <row r="511" spans="1:17" ht="43.2" hidden="1" x14ac:dyDescent="0.3">
      <c r="A511">
        <v>7.0917742616563699E+17</v>
      </c>
      <c r="B511" s="2" t="s">
        <v>1476</v>
      </c>
      <c r="C511" s="2" t="s">
        <v>1414</v>
      </c>
      <c r="D511" s="2" t="s">
        <v>2220</v>
      </c>
      <c r="E511" s="2" t="s">
        <v>2519</v>
      </c>
      <c r="F511" s="1" t="s">
        <v>1100</v>
      </c>
      <c r="G511" s="1">
        <f>COUNTIF(F511, "*#*")</f>
        <v>0</v>
      </c>
      <c r="H511" s="1" t="e">
        <f>SEARCH(G$1,F511)</f>
        <v>#VALUE!</v>
      </c>
      <c r="I511" s="1" t="e">
        <f>MID(F511, H511-1, 25)</f>
        <v>#VALUE!</v>
      </c>
      <c r="J511">
        <v>2335</v>
      </c>
      <c r="K511">
        <v>3169</v>
      </c>
      <c r="M511">
        <f>COUNTIF(F511, "*perempuan*")</f>
        <v>0</v>
      </c>
      <c r="N511" t="e">
        <f>FIND("HAM", F511)</f>
        <v>#VALUE!</v>
      </c>
      <c r="O511" t="e">
        <f>SEARCH("asasi",F511)</f>
        <v>#VALUE!</v>
      </c>
      <c r="Q511">
        <f t="shared" si="7"/>
        <v>0</v>
      </c>
    </row>
    <row r="512" spans="1:17" ht="43.2" hidden="1" x14ac:dyDescent="0.3">
      <c r="A512">
        <v>8.3732096112061197E+17</v>
      </c>
      <c r="B512" s="2" t="s">
        <v>1416</v>
      </c>
      <c r="C512" s="2" t="s">
        <v>1414</v>
      </c>
      <c r="D512" s="2" t="s">
        <v>1995</v>
      </c>
      <c r="E512" s="2" t="s">
        <v>2135</v>
      </c>
      <c r="F512" s="1" t="s">
        <v>711</v>
      </c>
      <c r="G512" s="1">
        <f>COUNTIF(F512, "*#*")</f>
        <v>0</v>
      </c>
      <c r="H512" s="1" t="e">
        <f>SEARCH(G$1,F512)</f>
        <v>#VALUE!</v>
      </c>
      <c r="I512" s="1" t="e">
        <f>MID(F512, H512-1, 25)</f>
        <v>#VALUE!</v>
      </c>
      <c r="J512">
        <v>2333</v>
      </c>
      <c r="K512">
        <v>7972</v>
      </c>
      <c r="M512">
        <f>COUNTIF(F512, "*perempuan*")</f>
        <v>0</v>
      </c>
      <c r="N512" t="e">
        <f>FIND("HAM", F512)</f>
        <v>#VALUE!</v>
      </c>
      <c r="O512" t="e">
        <f>SEARCH("asasi",F512)</f>
        <v>#VALUE!</v>
      </c>
      <c r="Q512">
        <f t="shared" si="7"/>
        <v>0</v>
      </c>
    </row>
    <row r="513" spans="1:17" ht="28.8" hidden="1" x14ac:dyDescent="0.3">
      <c r="A513">
        <v>6.2404992063548198E+17</v>
      </c>
      <c r="B513" s="2" t="s">
        <v>1447</v>
      </c>
      <c r="C513" s="2" t="s">
        <v>1399</v>
      </c>
      <c r="D513" s="2" t="s">
        <v>2600</v>
      </c>
      <c r="E513" s="2" t="s">
        <v>2789</v>
      </c>
      <c r="F513" s="1" t="s">
        <v>1372</v>
      </c>
      <c r="G513" s="1">
        <f>COUNTIF(F513, "*#*")</f>
        <v>0</v>
      </c>
      <c r="H513" s="1" t="e">
        <f>SEARCH(G$1,F513)</f>
        <v>#VALUE!</v>
      </c>
      <c r="I513" s="1" t="e">
        <f>MID(F513, H513-1, 25)</f>
        <v>#VALUE!</v>
      </c>
      <c r="J513">
        <v>2331</v>
      </c>
      <c r="K513">
        <v>1144</v>
      </c>
      <c r="M513">
        <f>COUNTIF(F513, "*perempuan*")</f>
        <v>0</v>
      </c>
      <c r="N513" t="e">
        <f>FIND("HAM", F513)</f>
        <v>#VALUE!</v>
      </c>
      <c r="O513" t="e">
        <f>SEARCH("asasi",F513)</f>
        <v>#VALUE!</v>
      </c>
      <c r="Q513">
        <f t="shared" si="7"/>
        <v>0</v>
      </c>
    </row>
    <row r="514" spans="1:17" ht="43.2" hidden="1" x14ac:dyDescent="0.3">
      <c r="A514">
        <v>7.8798533069976294E+17</v>
      </c>
      <c r="B514" s="2" t="s">
        <v>1540</v>
      </c>
      <c r="C514" s="2" t="s">
        <v>1489</v>
      </c>
      <c r="D514" s="2" t="s">
        <v>2220</v>
      </c>
      <c r="E514" s="2" t="s">
        <v>2333</v>
      </c>
      <c r="F514" s="1" t="s">
        <v>909</v>
      </c>
      <c r="G514" s="1">
        <f>COUNTIF(F514, "*#*")</f>
        <v>0</v>
      </c>
      <c r="H514" s="1" t="e">
        <f>SEARCH(G$1,F514)</f>
        <v>#VALUE!</v>
      </c>
      <c r="I514" s="1" t="e">
        <f>MID(F514, H514-1, 25)</f>
        <v>#VALUE!</v>
      </c>
      <c r="J514">
        <v>2324</v>
      </c>
      <c r="K514">
        <v>4197</v>
      </c>
      <c r="M514">
        <f>COUNTIF(F514, "*perempuan*")</f>
        <v>0</v>
      </c>
      <c r="N514" t="e">
        <f>FIND("HAM", F514)</f>
        <v>#VALUE!</v>
      </c>
      <c r="O514" t="e">
        <f>SEARCH("asasi",F514)</f>
        <v>#VALUE!</v>
      </c>
      <c r="Q514">
        <f t="shared" si="7"/>
        <v>0</v>
      </c>
    </row>
    <row r="515" spans="1:17" ht="100.8" x14ac:dyDescent="0.3">
      <c r="A515">
        <v>1.03572734109E+18</v>
      </c>
      <c r="B515" s="2" t="s">
        <v>1400</v>
      </c>
      <c r="C515" s="2" t="s">
        <v>1493</v>
      </c>
      <c r="D515" s="2" t="s">
        <v>1424</v>
      </c>
      <c r="E515" s="2" t="s">
        <v>1704</v>
      </c>
      <c r="F515" s="1" t="s">
        <v>277</v>
      </c>
      <c r="G515" s="1">
        <f>COUNTIF(F515, "*#*")</f>
        <v>0</v>
      </c>
      <c r="H515" s="1" t="e">
        <f>SEARCH(G$1,F515)</f>
        <v>#VALUE!</v>
      </c>
      <c r="I515" s="1" t="e">
        <f>MID(F515, H515-1, 25)</f>
        <v>#VALUE!</v>
      </c>
      <c r="J515">
        <v>2312</v>
      </c>
      <c r="K515">
        <v>10035</v>
      </c>
      <c r="L515">
        <f>COUNTIF(F515, "*@*")</f>
        <v>0</v>
      </c>
      <c r="M515">
        <f>COUNTIF(F515, "*perempuan*")</f>
        <v>0</v>
      </c>
      <c r="N515" t="e">
        <f>FIND("HAM", F515)</f>
        <v>#VALUE!</v>
      </c>
      <c r="O515" t="e">
        <f>SEARCH("asasi",F515)</f>
        <v>#VALUE!</v>
      </c>
      <c r="Q515">
        <f t="shared" si="7"/>
        <v>0</v>
      </c>
    </row>
    <row r="516" spans="1:17" ht="43.2" hidden="1" x14ac:dyDescent="0.3">
      <c r="A516">
        <v>8.3547098195511706E+17</v>
      </c>
      <c r="B516" s="2" t="s">
        <v>1441</v>
      </c>
      <c r="C516" s="2" t="s">
        <v>1416</v>
      </c>
      <c r="D516" s="2" t="s">
        <v>1995</v>
      </c>
      <c r="E516" s="2" t="s">
        <v>2150</v>
      </c>
      <c r="F516" s="1" t="s">
        <v>726</v>
      </c>
      <c r="G516" s="1">
        <f>COUNTIF(F516, "*#*")</f>
        <v>0</v>
      </c>
      <c r="H516" s="1" t="e">
        <f>SEARCH(G$1,F516)</f>
        <v>#VALUE!</v>
      </c>
      <c r="I516" s="1" t="e">
        <f>MID(F516, H516-1, 25)</f>
        <v>#VALUE!</v>
      </c>
      <c r="J516">
        <v>2309</v>
      </c>
      <c r="K516">
        <v>7498</v>
      </c>
      <c r="M516">
        <f>COUNTIF(F516, "*perempuan*")</f>
        <v>0</v>
      </c>
      <c r="N516" t="e">
        <f>FIND("HAM", F516)</f>
        <v>#VALUE!</v>
      </c>
      <c r="O516" t="e">
        <f>SEARCH("asasi",F516)</f>
        <v>#VALUE!</v>
      </c>
      <c r="Q516">
        <f t="shared" ref="Q516:Q579" si="8">COUNTIF(F516, "*Asian Games*")</f>
        <v>0</v>
      </c>
    </row>
    <row r="517" spans="1:17" ht="100.8" x14ac:dyDescent="0.3">
      <c r="A517">
        <v>1.0513864782305201E+18</v>
      </c>
      <c r="B517" s="2" t="s">
        <v>1476</v>
      </c>
      <c r="C517" s="2" t="s">
        <v>1489</v>
      </c>
      <c r="D517" s="2" t="s">
        <v>1424</v>
      </c>
      <c r="E517" s="2" t="s">
        <v>1605</v>
      </c>
      <c r="F517" s="1" t="s">
        <v>177</v>
      </c>
      <c r="G517" s="1">
        <f>COUNTIF(F517, "*#*")</f>
        <v>0</v>
      </c>
      <c r="H517" s="1" t="e">
        <f>SEARCH(G$1,F517)</f>
        <v>#VALUE!</v>
      </c>
      <c r="I517" s="1" t="e">
        <f>MID(F517, H517-1, 25)</f>
        <v>#VALUE!</v>
      </c>
      <c r="J517">
        <v>2306</v>
      </c>
      <c r="K517">
        <v>10277</v>
      </c>
      <c r="L517">
        <f>COUNTIF(F517, "*@*")</f>
        <v>0</v>
      </c>
      <c r="M517">
        <f>COUNTIF(F517, "*perempuan*")</f>
        <v>0</v>
      </c>
      <c r="N517" t="e">
        <f>FIND("HAM", F517)</f>
        <v>#VALUE!</v>
      </c>
      <c r="O517" t="e">
        <f>SEARCH("asasi",F517)</f>
        <v>#VALUE!</v>
      </c>
      <c r="Q517">
        <f t="shared" si="8"/>
        <v>0</v>
      </c>
    </row>
    <row r="518" spans="1:17" ht="57.6" x14ac:dyDescent="0.3">
      <c r="A518">
        <v>9.7862402001790106E+17</v>
      </c>
      <c r="B518" s="2" t="s">
        <v>1435</v>
      </c>
      <c r="C518" s="2" t="s">
        <v>1414</v>
      </c>
      <c r="D518" s="2" t="s">
        <v>1424</v>
      </c>
      <c r="E518" s="2" t="s">
        <v>1947</v>
      </c>
      <c r="F518" s="1" t="s">
        <v>521</v>
      </c>
      <c r="G518" s="1">
        <f>COUNTIF(F518, "*#*")</f>
        <v>0</v>
      </c>
      <c r="H518" s="1" t="e">
        <f>SEARCH(G$1,F518)</f>
        <v>#VALUE!</v>
      </c>
      <c r="I518" s="1" t="e">
        <f>MID(F518, H518-1, 25)</f>
        <v>#VALUE!</v>
      </c>
      <c r="J518">
        <v>2305</v>
      </c>
      <c r="K518">
        <v>8545</v>
      </c>
      <c r="L518">
        <f>COUNTIF(F518, "*@*")</f>
        <v>0</v>
      </c>
      <c r="M518">
        <f>COUNTIF(F518, "*perempuan*")</f>
        <v>0</v>
      </c>
      <c r="N518" t="e">
        <f>FIND("HAM", F518)</f>
        <v>#VALUE!</v>
      </c>
      <c r="O518" t="e">
        <f>SEARCH("asasi",F518)</f>
        <v>#VALUE!</v>
      </c>
      <c r="Q518">
        <f t="shared" si="8"/>
        <v>0</v>
      </c>
    </row>
    <row r="519" spans="1:17" ht="100.8" x14ac:dyDescent="0.3">
      <c r="A519">
        <v>1.04405035494019E+18</v>
      </c>
      <c r="B519" s="2" t="s">
        <v>1443</v>
      </c>
      <c r="C519" s="2" t="s">
        <v>1493</v>
      </c>
      <c r="D519" s="2" t="s">
        <v>1424</v>
      </c>
      <c r="E519" s="2" t="s">
        <v>1655</v>
      </c>
      <c r="F519" s="1" t="s">
        <v>228</v>
      </c>
      <c r="G519" s="1">
        <f>COUNTIF(F519, "*#*")</f>
        <v>0</v>
      </c>
      <c r="H519" s="1" t="e">
        <f>SEARCH(G$1,F519)</f>
        <v>#VALUE!</v>
      </c>
      <c r="I519" s="1" t="e">
        <f>MID(F519, H519-1, 25)</f>
        <v>#VALUE!</v>
      </c>
      <c r="J519">
        <v>2304</v>
      </c>
      <c r="K519">
        <v>8094</v>
      </c>
      <c r="L519">
        <f>COUNTIF(F519, "*@*")</f>
        <v>0</v>
      </c>
      <c r="M519">
        <f>COUNTIF(F519, "*perempuan*")</f>
        <v>0</v>
      </c>
      <c r="N519" t="e">
        <f>FIND("HAM", F519)</f>
        <v>#VALUE!</v>
      </c>
      <c r="O519" t="e">
        <f>SEARCH("asasi",F519)</f>
        <v>#VALUE!</v>
      </c>
      <c r="Q519">
        <f t="shared" si="8"/>
        <v>0</v>
      </c>
    </row>
    <row r="520" spans="1:17" ht="100.8" x14ac:dyDescent="0.3">
      <c r="A520">
        <v>1.0101124994153E+18</v>
      </c>
      <c r="B520" s="2" t="s">
        <v>1450</v>
      </c>
      <c r="C520" s="2" t="s">
        <v>1404</v>
      </c>
      <c r="D520" s="2" t="s">
        <v>1424</v>
      </c>
      <c r="E520" s="2" t="s">
        <v>1857</v>
      </c>
      <c r="F520" s="1" t="s">
        <v>431</v>
      </c>
      <c r="G520" s="1">
        <f>COUNTIF(F520, "*#*")</f>
        <v>0</v>
      </c>
      <c r="H520" s="1" t="e">
        <f>SEARCH(G$1,F520)</f>
        <v>#VALUE!</v>
      </c>
      <c r="I520" s="1" t="e">
        <f>MID(F520, H520-1, 25)</f>
        <v>#VALUE!</v>
      </c>
      <c r="J520">
        <v>2304</v>
      </c>
      <c r="K520">
        <v>6692</v>
      </c>
      <c r="L520">
        <f>COUNTIF(F520, "*@*")</f>
        <v>0</v>
      </c>
      <c r="M520">
        <f>COUNTIF(F520, "*perempuan*")</f>
        <v>0</v>
      </c>
      <c r="N520" t="e">
        <f>FIND("HAM", F520)</f>
        <v>#VALUE!</v>
      </c>
      <c r="O520" t="e">
        <f>SEARCH("asasi",F520)</f>
        <v>#VALUE!</v>
      </c>
      <c r="Q520">
        <f t="shared" si="8"/>
        <v>0</v>
      </c>
    </row>
    <row r="521" spans="1:17" ht="43.2" hidden="1" x14ac:dyDescent="0.3">
      <c r="A521">
        <v>8.9271886655546906E+17</v>
      </c>
      <c r="B521" s="2" t="s">
        <v>1416</v>
      </c>
      <c r="C521" s="2" t="s">
        <v>1497</v>
      </c>
      <c r="D521" s="2" t="s">
        <v>1995</v>
      </c>
      <c r="E521" s="2" t="s">
        <v>2081</v>
      </c>
      <c r="F521" s="1" t="s">
        <v>656</v>
      </c>
      <c r="G521" s="1">
        <f>COUNTIF(F521, "*#*")</f>
        <v>0</v>
      </c>
      <c r="H521" s="1" t="e">
        <f>SEARCH(G$1,F521)</f>
        <v>#VALUE!</v>
      </c>
      <c r="I521" s="1" t="e">
        <f>MID(F521, H521-1, 25)</f>
        <v>#VALUE!</v>
      </c>
      <c r="J521">
        <v>2302</v>
      </c>
      <c r="K521">
        <v>7720</v>
      </c>
      <c r="M521">
        <f>COUNTIF(F521, "*perempuan*")</f>
        <v>0</v>
      </c>
      <c r="N521" t="e">
        <f>FIND("HAM", F521)</f>
        <v>#VALUE!</v>
      </c>
      <c r="O521" t="e">
        <f>SEARCH("asasi",F521)</f>
        <v>#VALUE!</v>
      </c>
      <c r="Q521">
        <f t="shared" si="8"/>
        <v>0</v>
      </c>
    </row>
    <row r="522" spans="1:17" ht="86.4" x14ac:dyDescent="0.3">
      <c r="A522">
        <v>1.05859689838103E+18</v>
      </c>
      <c r="B522" s="2" t="s">
        <v>1414</v>
      </c>
      <c r="C522" s="2" t="s">
        <v>1486</v>
      </c>
      <c r="D522" s="2" t="s">
        <v>1424</v>
      </c>
      <c r="E522" s="2" t="s">
        <v>1568</v>
      </c>
      <c r="F522" s="1" t="s">
        <v>140</v>
      </c>
      <c r="G522" s="1">
        <f>COUNTIF(F522, "*#*")</f>
        <v>0</v>
      </c>
      <c r="H522" s="1" t="e">
        <f>SEARCH(G$1,F522)</f>
        <v>#VALUE!</v>
      </c>
      <c r="I522" s="1" t="e">
        <f>MID(F522, H522-1, 25)</f>
        <v>#VALUE!</v>
      </c>
      <c r="J522">
        <v>2300</v>
      </c>
      <c r="K522">
        <v>8649</v>
      </c>
      <c r="L522">
        <f>COUNTIF(F522, "*@*")</f>
        <v>0</v>
      </c>
      <c r="M522">
        <f>COUNTIF(F522, "*perempuan*")</f>
        <v>0</v>
      </c>
      <c r="N522" t="e">
        <f>FIND("HAM", F522)</f>
        <v>#VALUE!</v>
      </c>
      <c r="O522" t="e">
        <f>SEARCH("asasi",F522)</f>
        <v>#VALUE!</v>
      </c>
      <c r="Q522">
        <f t="shared" si="8"/>
        <v>0</v>
      </c>
    </row>
    <row r="523" spans="1:17" ht="43.2" hidden="1" x14ac:dyDescent="0.3">
      <c r="A523">
        <v>8.5106983719959296E+17</v>
      </c>
      <c r="B523" s="2" t="s">
        <v>1493</v>
      </c>
      <c r="C523" s="2" t="s">
        <v>1409</v>
      </c>
      <c r="D523" s="2" t="s">
        <v>1995</v>
      </c>
      <c r="E523" s="2" t="s">
        <v>2119</v>
      </c>
      <c r="F523" s="1" t="s">
        <v>695</v>
      </c>
      <c r="G523" s="1">
        <f>COUNTIF(F523, "*#*")</f>
        <v>0</v>
      </c>
      <c r="H523" s="1" t="e">
        <f>SEARCH(G$1,F523)</f>
        <v>#VALUE!</v>
      </c>
      <c r="I523" s="1" t="e">
        <f>MID(F523, H523-1, 25)</f>
        <v>#VALUE!</v>
      </c>
      <c r="J523">
        <v>2292</v>
      </c>
      <c r="K523">
        <v>8216</v>
      </c>
      <c r="M523">
        <f>COUNTIF(F523, "*perempuan*")</f>
        <v>0</v>
      </c>
      <c r="N523" t="e">
        <f>FIND("HAM", F523)</f>
        <v>#VALUE!</v>
      </c>
      <c r="O523" t="e">
        <f>SEARCH("asasi",F523)</f>
        <v>#VALUE!</v>
      </c>
      <c r="Q523">
        <f t="shared" si="8"/>
        <v>0</v>
      </c>
    </row>
    <row r="524" spans="1:17" ht="43.2" hidden="1" x14ac:dyDescent="0.3">
      <c r="A524">
        <v>8.4729177469961805E+17</v>
      </c>
      <c r="B524" s="2" t="s">
        <v>1427</v>
      </c>
      <c r="C524" s="2" t="s">
        <v>1414</v>
      </c>
      <c r="D524" s="2" t="s">
        <v>1995</v>
      </c>
      <c r="E524" s="2" t="s">
        <v>2121</v>
      </c>
      <c r="F524" s="1" t="s">
        <v>697</v>
      </c>
      <c r="G524" s="1">
        <f>COUNTIF(F524, "*#*")</f>
        <v>0</v>
      </c>
      <c r="H524" s="1" t="e">
        <f>SEARCH(G$1,F524)</f>
        <v>#VALUE!</v>
      </c>
      <c r="I524" s="1" t="e">
        <f>MID(F524, H524-1, 25)</f>
        <v>#VALUE!</v>
      </c>
      <c r="J524">
        <v>2291</v>
      </c>
      <c r="K524">
        <v>7888</v>
      </c>
      <c r="M524">
        <f>COUNTIF(F524, "*perempuan*")</f>
        <v>0</v>
      </c>
      <c r="N524" t="e">
        <f>FIND("HAM", F524)</f>
        <v>#VALUE!</v>
      </c>
      <c r="O524" t="e">
        <f>SEARCH("asasi",F524)</f>
        <v>#VALUE!</v>
      </c>
      <c r="Q524">
        <f t="shared" si="8"/>
        <v>0</v>
      </c>
    </row>
    <row r="525" spans="1:17" ht="100.8" x14ac:dyDescent="0.3">
      <c r="A525">
        <v>1.05605111665425E+18</v>
      </c>
      <c r="B525" s="2" t="s">
        <v>1435</v>
      </c>
      <c r="C525" s="2" t="s">
        <v>1489</v>
      </c>
      <c r="D525" s="2" t="s">
        <v>1424</v>
      </c>
      <c r="E525" s="2" t="s">
        <v>1581</v>
      </c>
      <c r="F525" s="1" t="s">
        <v>153</v>
      </c>
      <c r="G525" s="1">
        <f>COUNTIF(F525, "*#*")</f>
        <v>0</v>
      </c>
      <c r="H525" s="1" t="e">
        <f>SEARCH(G$1,F525)</f>
        <v>#VALUE!</v>
      </c>
      <c r="I525" s="1" t="e">
        <f>MID(F525, H525-1, 25)</f>
        <v>#VALUE!</v>
      </c>
      <c r="J525">
        <v>2287</v>
      </c>
      <c r="K525">
        <v>10751</v>
      </c>
      <c r="L525">
        <f>COUNTIF(F525, "*@*")</f>
        <v>0</v>
      </c>
      <c r="M525">
        <f>COUNTIF(F525, "*perempuan*")</f>
        <v>0</v>
      </c>
      <c r="N525" t="e">
        <f>FIND("HAM", F525)</f>
        <v>#VALUE!</v>
      </c>
      <c r="O525" t="e">
        <f>SEARCH("asasi",F525)</f>
        <v>#VALUE!</v>
      </c>
      <c r="Q525">
        <f t="shared" si="8"/>
        <v>0</v>
      </c>
    </row>
    <row r="526" spans="1:17" ht="86.4" x14ac:dyDescent="0.3">
      <c r="A526">
        <v>9.8913720239838003E+17</v>
      </c>
      <c r="B526" s="2" t="s">
        <v>1441</v>
      </c>
      <c r="C526" s="2" t="s">
        <v>1409</v>
      </c>
      <c r="D526" s="2" t="s">
        <v>1424</v>
      </c>
      <c r="E526" s="2" t="s">
        <v>1924</v>
      </c>
      <c r="F526" s="1" t="s">
        <v>498</v>
      </c>
      <c r="G526" s="1">
        <f>COUNTIF(F526, "*#*")</f>
        <v>0</v>
      </c>
      <c r="H526" s="1" t="e">
        <f>SEARCH(G$1,F526)</f>
        <v>#VALUE!</v>
      </c>
      <c r="I526" s="1" t="e">
        <f>MID(F526, H526-1, 25)</f>
        <v>#VALUE!</v>
      </c>
      <c r="J526">
        <v>2280</v>
      </c>
      <c r="K526">
        <v>8290</v>
      </c>
      <c r="L526">
        <f>COUNTIF(F526, "*@*")</f>
        <v>0</v>
      </c>
      <c r="M526">
        <f>COUNTIF(F526, "*perempuan*")</f>
        <v>0</v>
      </c>
      <c r="N526" t="e">
        <f>FIND("HAM", F526)</f>
        <v>#VALUE!</v>
      </c>
      <c r="O526" t="e">
        <f>SEARCH("asasi",F526)</f>
        <v>#VALUE!</v>
      </c>
      <c r="Q526">
        <f t="shared" si="8"/>
        <v>0</v>
      </c>
    </row>
    <row r="527" spans="1:17" ht="100.8" x14ac:dyDescent="0.3">
      <c r="A527">
        <v>1.0451572774921E+18</v>
      </c>
      <c r="B527" s="2" t="s">
        <v>1435</v>
      </c>
      <c r="C527" s="2" t="s">
        <v>1493</v>
      </c>
      <c r="D527" s="2" t="s">
        <v>1424</v>
      </c>
      <c r="E527" s="2" t="s">
        <v>1648</v>
      </c>
      <c r="F527" s="1" t="s">
        <v>221</v>
      </c>
      <c r="G527" s="1">
        <f>COUNTIF(F527, "*#*")</f>
        <v>0</v>
      </c>
      <c r="H527" s="1" t="e">
        <f>SEARCH(G$1,F527)</f>
        <v>#VALUE!</v>
      </c>
      <c r="I527" s="1" t="e">
        <f>MID(F527, H527-1, 25)</f>
        <v>#VALUE!</v>
      </c>
      <c r="J527">
        <v>2279</v>
      </c>
      <c r="K527">
        <v>9467</v>
      </c>
      <c r="L527">
        <f>COUNTIF(F527, "*@*")</f>
        <v>0</v>
      </c>
      <c r="M527">
        <f>COUNTIF(F527, "*perempuan*")</f>
        <v>0</v>
      </c>
      <c r="N527" t="e">
        <f>FIND("HAM", F527)</f>
        <v>#VALUE!</v>
      </c>
      <c r="O527" t="e">
        <f>SEARCH("asasi",F527)</f>
        <v>#VALUE!</v>
      </c>
      <c r="Q527">
        <f t="shared" si="8"/>
        <v>0</v>
      </c>
    </row>
    <row r="528" spans="1:17" ht="57.6" hidden="1" x14ac:dyDescent="0.3">
      <c r="A528">
        <v>8.2969418474751104E+17</v>
      </c>
      <c r="B528" s="2" t="s">
        <v>1493</v>
      </c>
      <c r="C528" s="2" t="s">
        <v>1416</v>
      </c>
      <c r="D528" s="2" t="s">
        <v>1995</v>
      </c>
      <c r="E528" s="2" t="s">
        <v>2170</v>
      </c>
      <c r="F528" s="1" t="s">
        <v>746</v>
      </c>
      <c r="G528" s="1">
        <f>COUNTIF(F528, "*#*")</f>
        <v>0</v>
      </c>
      <c r="H528" s="1" t="e">
        <f>SEARCH(G$1,F528)</f>
        <v>#VALUE!</v>
      </c>
      <c r="I528" s="1" t="e">
        <f>MID(F528, H528-1, 25)</f>
        <v>#VALUE!</v>
      </c>
      <c r="J528">
        <v>2279</v>
      </c>
      <c r="K528">
        <v>6538</v>
      </c>
      <c r="M528">
        <f>COUNTIF(F528, "*perempuan*")</f>
        <v>0</v>
      </c>
      <c r="N528" t="e">
        <f>FIND("HAM", F528)</f>
        <v>#VALUE!</v>
      </c>
      <c r="O528" t="e">
        <f>SEARCH("asasi",F528)</f>
        <v>#VALUE!</v>
      </c>
      <c r="Q528">
        <f t="shared" si="8"/>
        <v>0</v>
      </c>
    </row>
    <row r="529" spans="1:17" ht="43.2" hidden="1" x14ac:dyDescent="0.3">
      <c r="A529">
        <v>6.20157711032848E+17</v>
      </c>
      <c r="B529" s="2" t="s">
        <v>1423</v>
      </c>
      <c r="C529" s="2" t="s">
        <v>1399</v>
      </c>
      <c r="D529" s="2" t="s">
        <v>2600</v>
      </c>
      <c r="E529" s="2" t="s">
        <v>2792</v>
      </c>
      <c r="F529" s="1" t="s">
        <v>1375</v>
      </c>
      <c r="G529" s="1">
        <f>COUNTIF(F529, "*#*")</f>
        <v>0</v>
      </c>
      <c r="H529" s="1" t="e">
        <f>SEARCH(G$1,F529)</f>
        <v>#VALUE!</v>
      </c>
      <c r="I529" s="1" t="e">
        <f>MID(F529, H529-1, 25)</f>
        <v>#VALUE!</v>
      </c>
      <c r="J529">
        <v>2276</v>
      </c>
      <c r="K529">
        <v>1522</v>
      </c>
      <c r="M529">
        <f>COUNTIF(F529, "*perempuan*")</f>
        <v>0</v>
      </c>
      <c r="N529" t="e">
        <f>FIND("HAM", F529)</f>
        <v>#VALUE!</v>
      </c>
      <c r="O529" t="e">
        <f>SEARCH("asasi",F529)</f>
        <v>#VALUE!</v>
      </c>
      <c r="Q529">
        <f t="shared" si="8"/>
        <v>0</v>
      </c>
    </row>
    <row r="530" spans="1:17" ht="100.8" x14ac:dyDescent="0.3">
      <c r="A530">
        <v>1.04731344667546E+18</v>
      </c>
      <c r="B530" s="2" t="s">
        <v>1414</v>
      </c>
      <c r="C530" s="2" t="s">
        <v>1489</v>
      </c>
      <c r="D530" s="2" t="s">
        <v>1424</v>
      </c>
      <c r="E530" s="2" t="s">
        <v>1636</v>
      </c>
      <c r="F530" s="1" t="s">
        <v>208</v>
      </c>
      <c r="G530" s="1">
        <f>COUNTIF(F530, "*#*")</f>
        <v>0</v>
      </c>
      <c r="H530" s="1" t="e">
        <f>SEARCH(G$1,F530)</f>
        <v>#VALUE!</v>
      </c>
      <c r="I530" s="1" t="e">
        <f>MID(F530, H530-1, 25)</f>
        <v>#VALUE!</v>
      </c>
      <c r="J530">
        <v>2271</v>
      </c>
      <c r="K530">
        <v>8534</v>
      </c>
      <c r="L530">
        <f>COUNTIF(F530, "*@*")</f>
        <v>0</v>
      </c>
      <c r="M530">
        <f>COUNTIF(F530, "*perempuan*")</f>
        <v>0</v>
      </c>
      <c r="N530" t="e">
        <f>FIND("HAM", F530)</f>
        <v>#VALUE!</v>
      </c>
      <c r="O530" t="e">
        <f>SEARCH("asasi",F530)</f>
        <v>#VALUE!</v>
      </c>
      <c r="Q530">
        <f t="shared" si="8"/>
        <v>0</v>
      </c>
    </row>
    <row r="531" spans="1:17" ht="43.2" hidden="1" x14ac:dyDescent="0.3">
      <c r="A531">
        <v>7.6293397746421299E+17</v>
      </c>
      <c r="B531" s="2" t="s">
        <v>1493</v>
      </c>
      <c r="C531" s="2" t="s">
        <v>1497</v>
      </c>
      <c r="D531" s="2" t="s">
        <v>2220</v>
      </c>
      <c r="E531" s="2" t="s">
        <v>2398</v>
      </c>
      <c r="F531" s="1" t="s">
        <v>977</v>
      </c>
      <c r="G531" s="1">
        <f>COUNTIF(F531, "*#*")</f>
        <v>0</v>
      </c>
      <c r="H531" s="1" t="e">
        <f>SEARCH(G$1,F531)</f>
        <v>#VALUE!</v>
      </c>
      <c r="I531" s="1" t="e">
        <f>MID(F531, H531-1, 25)</f>
        <v>#VALUE!</v>
      </c>
      <c r="J531">
        <v>2271</v>
      </c>
      <c r="K531">
        <v>4248</v>
      </c>
      <c r="M531">
        <f>COUNTIF(F531, "*perempuan*")</f>
        <v>0</v>
      </c>
      <c r="N531" t="e">
        <f>FIND("HAM", F531)</f>
        <v>#VALUE!</v>
      </c>
      <c r="O531" t="e">
        <f>SEARCH("asasi",F531)</f>
        <v>#VALUE!</v>
      </c>
      <c r="Q531">
        <f t="shared" si="8"/>
        <v>0</v>
      </c>
    </row>
    <row r="532" spans="1:17" ht="100.8" x14ac:dyDescent="0.3">
      <c r="A532">
        <v>1.07499086125815E+18</v>
      </c>
      <c r="B532" s="2" t="s">
        <v>1464</v>
      </c>
      <c r="C532" s="2" t="s">
        <v>1423</v>
      </c>
      <c r="D532" s="2" t="s">
        <v>1424</v>
      </c>
      <c r="E532" s="2" t="s">
        <v>1466</v>
      </c>
      <c r="F532" s="1" t="s">
        <v>47</v>
      </c>
      <c r="G532" s="1">
        <f>COUNTIF(F532, "*#*")</f>
        <v>0</v>
      </c>
      <c r="H532" s="1" t="e">
        <f>SEARCH(G$1,F532)</f>
        <v>#VALUE!</v>
      </c>
      <c r="I532" s="1" t="e">
        <f>MID(F532, H532-1, 25)</f>
        <v>#VALUE!</v>
      </c>
      <c r="J532">
        <v>2270</v>
      </c>
      <c r="K532">
        <v>9330</v>
      </c>
      <c r="L532">
        <f>COUNTIF(F532, "*@*")</f>
        <v>0</v>
      </c>
      <c r="M532">
        <f>COUNTIF(F532, "*perempuan*")</f>
        <v>0</v>
      </c>
      <c r="N532" t="e">
        <f>FIND("HAM", F532)</f>
        <v>#VALUE!</v>
      </c>
      <c r="O532" t="e">
        <f>SEARCH("asasi",F532)</f>
        <v>#VALUE!</v>
      </c>
      <c r="Q532">
        <f t="shared" si="8"/>
        <v>0</v>
      </c>
    </row>
    <row r="533" spans="1:17" ht="115.2" x14ac:dyDescent="0.3">
      <c r="A533">
        <v>1.02685448026278E+18</v>
      </c>
      <c r="B533" s="2" t="s">
        <v>1399</v>
      </c>
      <c r="C533" s="2" t="s">
        <v>1497</v>
      </c>
      <c r="D533" s="2" t="s">
        <v>1424</v>
      </c>
      <c r="E533" s="2" t="s">
        <v>1768</v>
      </c>
      <c r="F533" s="1" t="s">
        <v>341</v>
      </c>
      <c r="G533" s="1">
        <f>COUNTIF(F533, "*#*")</f>
        <v>0</v>
      </c>
      <c r="H533" s="1" t="e">
        <f>SEARCH(G$1,F533)</f>
        <v>#VALUE!</v>
      </c>
      <c r="I533" s="1" t="e">
        <f>MID(F533, H533-1, 25)</f>
        <v>#VALUE!</v>
      </c>
      <c r="J533">
        <v>2266</v>
      </c>
      <c r="K533">
        <v>7837</v>
      </c>
      <c r="L533">
        <f>COUNTIF(F533, "*@*")</f>
        <v>0</v>
      </c>
      <c r="M533">
        <f>COUNTIF(F533, "*perempuan*")</f>
        <v>0</v>
      </c>
      <c r="N533" t="e">
        <f>FIND("HAM", F533)</f>
        <v>#VALUE!</v>
      </c>
      <c r="O533" t="e">
        <f>SEARCH("asasi",F533)</f>
        <v>#VALUE!</v>
      </c>
      <c r="Q533">
        <f t="shared" si="8"/>
        <v>0</v>
      </c>
    </row>
    <row r="534" spans="1:17" ht="100.8" x14ac:dyDescent="0.3">
      <c r="A534">
        <v>1.07824914259651E+18</v>
      </c>
      <c r="B534" s="2" t="s">
        <v>1435</v>
      </c>
      <c r="C534" s="2" t="s">
        <v>1423</v>
      </c>
      <c r="D534" s="2" t="s">
        <v>1424</v>
      </c>
      <c r="E534" s="2" t="s">
        <v>1436</v>
      </c>
      <c r="F534" s="1" t="s">
        <v>26</v>
      </c>
      <c r="G534" s="1">
        <f>COUNTIF(F534, "*#*")</f>
        <v>0</v>
      </c>
      <c r="H534" s="1" t="e">
        <f>SEARCH(G$1,F534)</f>
        <v>#VALUE!</v>
      </c>
      <c r="I534" s="1" t="e">
        <f>MID(F534, H534-1, 25)</f>
        <v>#VALUE!</v>
      </c>
      <c r="J534">
        <v>2262</v>
      </c>
      <c r="K534">
        <v>10515</v>
      </c>
      <c r="L534">
        <f>COUNTIF(F534, "*@*")</f>
        <v>0</v>
      </c>
      <c r="M534">
        <f>COUNTIF(F534, "*perempuan*")</f>
        <v>0</v>
      </c>
      <c r="N534" t="e">
        <f>FIND("HAM", F534)</f>
        <v>#VALUE!</v>
      </c>
      <c r="O534" t="e">
        <f>SEARCH("asasi",F534)</f>
        <v>#VALUE!</v>
      </c>
      <c r="Q534">
        <f t="shared" si="8"/>
        <v>0</v>
      </c>
    </row>
    <row r="535" spans="1:17" ht="100.8" x14ac:dyDescent="0.3">
      <c r="A535">
        <v>1.07785146077419E+18</v>
      </c>
      <c r="B535" s="2" t="s">
        <v>1437</v>
      </c>
      <c r="C535" s="2" t="s">
        <v>1423</v>
      </c>
      <c r="D535" s="2" t="s">
        <v>1424</v>
      </c>
      <c r="E535" s="2" t="s">
        <v>1439</v>
      </c>
      <c r="F535" s="1" t="s">
        <v>28</v>
      </c>
      <c r="G535" s="1">
        <f>COUNTIF(F535, "*#*")</f>
        <v>0</v>
      </c>
      <c r="H535" s="1" t="e">
        <f>SEARCH(G$1,F535)</f>
        <v>#VALUE!</v>
      </c>
      <c r="I535" s="1" t="e">
        <f>MID(F535, H535-1, 25)</f>
        <v>#VALUE!</v>
      </c>
      <c r="J535">
        <v>2260</v>
      </c>
      <c r="K535">
        <v>9302</v>
      </c>
      <c r="L535">
        <f>COUNTIF(F535, "*@*")</f>
        <v>0</v>
      </c>
      <c r="M535">
        <f>COUNTIF(F535, "*perempuan*")</f>
        <v>0</v>
      </c>
      <c r="N535" t="e">
        <f>FIND("HAM", F535)</f>
        <v>#VALUE!</v>
      </c>
      <c r="O535" t="e">
        <f>SEARCH("asasi",F535)</f>
        <v>#VALUE!</v>
      </c>
      <c r="Q535">
        <f t="shared" si="8"/>
        <v>0</v>
      </c>
    </row>
    <row r="536" spans="1:17" ht="100.8" x14ac:dyDescent="0.3">
      <c r="A536">
        <v>1.02925391471192E+18</v>
      </c>
      <c r="B536" s="2" t="s">
        <v>1476</v>
      </c>
      <c r="C536" s="2" t="s">
        <v>1497</v>
      </c>
      <c r="D536" s="2" t="s">
        <v>1424</v>
      </c>
      <c r="E536" s="2" t="s">
        <v>1752</v>
      </c>
      <c r="F536" s="1" t="s">
        <v>325</v>
      </c>
      <c r="G536" s="1">
        <f>COUNTIF(F536, "*#*")</f>
        <v>0</v>
      </c>
      <c r="H536" s="1" t="e">
        <f>SEARCH(G$1,F536)</f>
        <v>#VALUE!</v>
      </c>
      <c r="I536" s="1" t="e">
        <f>MID(F536, H536-1, 25)</f>
        <v>#VALUE!</v>
      </c>
      <c r="J536">
        <v>2253</v>
      </c>
      <c r="K536">
        <v>8369</v>
      </c>
      <c r="L536">
        <f>COUNTIF(F536, "*@*")</f>
        <v>0</v>
      </c>
      <c r="M536">
        <f>COUNTIF(F536, "*perempuan*")</f>
        <v>0</v>
      </c>
      <c r="N536" t="e">
        <f>FIND("HAM", F536)</f>
        <v>#VALUE!</v>
      </c>
      <c r="O536" t="e">
        <f>SEARCH("asasi",F536)</f>
        <v>#VALUE!</v>
      </c>
      <c r="Q536">
        <f t="shared" si="8"/>
        <v>0</v>
      </c>
    </row>
    <row r="537" spans="1:17" ht="43.2" hidden="1" x14ac:dyDescent="0.3">
      <c r="A537">
        <v>7.6723169376582797E+17</v>
      </c>
      <c r="B537" s="2" t="s">
        <v>1454</v>
      </c>
      <c r="C537" s="2" t="s">
        <v>1497</v>
      </c>
      <c r="D537" s="2" t="s">
        <v>2220</v>
      </c>
      <c r="E537" s="2" t="s">
        <v>2381</v>
      </c>
      <c r="F537" s="1" t="s">
        <v>958</v>
      </c>
      <c r="G537" s="1">
        <f>COUNTIF(F537, "*#*")</f>
        <v>0</v>
      </c>
      <c r="H537" s="1" t="e">
        <f>SEARCH(G$1,F537)</f>
        <v>#VALUE!</v>
      </c>
      <c r="I537" s="1" t="e">
        <f>MID(F537, H537-1, 25)</f>
        <v>#VALUE!</v>
      </c>
      <c r="J537">
        <v>2252</v>
      </c>
      <c r="K537">
        <v>4465</v>
      </c>
      <c r="M537">
        <f>COUNTIF(F537, "*perempuan*")</f>
        <v>0</v>
      </c>
      <c r="N537" t="e">
        <f>FIND("HAM", F537)</f>
        <v>#VALUE!</v>
      </c>
      <c r="O537" t="e">
        <f>SEARCH("asasi",F537)</f>
        <v>#VALUE!</v>
      </c>
      <c r="Q537">
        <f t="shared" si="8"/>
        <v>0</v>
      </c>
    </row>
    <row r="538" spans="1:17" ht="43.2" hidden="1" x14ac:dyDescent="0.3">
      <c r="A538">
        <v>7.96642322804944E+17</v>
      </c>
      <c r="B538" s="2" t="s">
        <v>1489</v>
      </c>
      <c r="C538" s="2" t="s">
        <v>1486</v>
      </c>
      <c r="D538" s="2" t="s">
        <v>2220</v>
      </c>
      <c r="E538" s="2" t="s">
        <v>2305</v>
      </c>
      <c r="F538" s="1" t="s">
        <v>881</v>
      </c>
      <c r="G538" s="1">
        <f>COUNTIF(F538, "*#*")</f>
        <v>0</v>
      </c>
      <c r="H538" s="1" t="e">
        <f>SEARCH(G$1,F538)</f>
        <v>#VALUE!</v>
      </c>
      <c r="I538" s="1" t="e">
        <f>MID(F538, H538-1, 25)</f>
        <v>#VALUE!</v>
      </c>
      <c r="J538">
        <v>2242</v>
      </c>
      <c r="K538">
        <v>5467</v>
      </c>
      <c r="M538">
        <f>COUNTIF(F538, "*perempuan*")</f>
        <v>0</v>
      </c>
      <c r="N538" t="e">
        <f>FIND("HAM", F538)</f>
        <v>#VALUE!</v>
      </c>
      <c r="O538" t="e">
        <f>SEARCH("asasi",F538)</f>
        <v>#VALUE!</v>
      </c>
      <c r="Q538">
        <f t="shared" si="8"/>
        <v>0</v>
      </c>
    </row>
    <row r="539" spans="1:17" ht="72" hidden="1" x14ac:dyDescent="0.3">
      <c r="A539">
        <v>9.0167366436135706E+17</v>
      </c>
      <c r="B539" s="2" t="s">
        <v>1435</v>
      </c>
      <c r="C539" s="2" t="s">
        <v>1497</v>
      </c>
      <c r="D539" s="2" t="s">
        <v>1995</v>
      </c>
      <c r="E539" s="2" t="s">
        <v>2067</v>
      </c>
      <c r="F539" s="1" t="s">
        <v>642</v>
      </c>
      <c r="G539" s="1">
        <f>COUNTIF(F539, "*#*")</f>
        <v>1</v>
      </c>
      <c r="H539" s="1">
        <f>SEARCH(G$1,F539)</f>
        <v>41</v>
      </c>
      <c r="I539" s="1" t="str">
        <f>MID(F539, H539-1, 25)</f>
        <v xml:space="preserve"> #KarnavalPesonaParahyang</v>
      </c>
      <c r="J539">
        <v>2239</v>
      </c>
      <c r="K539">
        <v>8987</v>
      </c>
      <c r="M539">
        <f>COUNTIF(F539, "*perempuan*")</f>
        <v>0</v>
      </c>
      <c r="N539" t="e">
        <f>FIND("HAM", F539)</f>
        <v>#VALUE!</v>
      </c>
      <c r="O539" t="e">
        <f>SEARCH("asasi",F539)</f>
        <v>#VALUE!</v>
      </c>
      <c r="Q539">
        <f t="shared" si="8"/>
        <v>0</v>
      </c>
    </row>
    <row r="540" spans="1:17" ht="115.2" x14ac:dyDescent="0.3">
      <c r="A540">
        <v>1.05238804745773E+18</v>
      </c>
      <c r="B540" s="2" t="s">
        <v>1540</v>
      </c>
      <c r="C540" s="2" t="s">
        <v>1489</v>
      </c>
      <c r="D540" s="2" t="s">
        <v>1424</v>
      </c>
      <c r="E540" s="2" t="s">
        <v>1601</v>
      </c>
      <c r="F540" s="1" t="s">
        <v>173</v>
      </c>
      <c r="G540" s="1">
        <f>COUNTIF(F540, "*#*")</f>
        <v>0</v>
      </c>
      <c r="H540" s="1" t="e">
        <f>SEARCH(G$1,F540)</f>
        <v>#VALUE!</v>
      </c>
      <c r="I540" s="1" t="e">
        <f>MID(F540, H540-1, 25)</f>
        <v>#VALUE!</v>
      </c>
      <c r="J540">
        <v>2233</v>
      </c>
      <c r="K540">
        <v>9010</v>
      </c>
      <c r="L540">
        <f>COUNTIF(F540, "*@*")</f>
        <v>0</v>
      </c>
      <c r="M540">
        <f>COUNTIF(F540, "*perempuan*")</f>
        <v>0</v>
      </c>
      <c r="N540" t="e">
        <f>FIND("HAM", F540)</f>
        <v>#VALUE!</v>
      </c>
      <c r="O540" t="e">
        <f>SEARCH("asasi",F540)</f>
        <v>#VALUE!</v>
      </c>
      <c r="Q540">
        <f t="shared" si="8"/>
        <v>0</v>
      </c>
    </row>
    <row r="541" spans="1:17" ht="100.8" x14ac:dyDescent="0.3">
      <c r="A541">
        <v>1.06152109104096E+18</v>
      </c>
      <c r="B541" s="2" t="s">
        <v>1486</v>
      </c>
      <c r="C541" s="2" t="s">
        <v>1486</v>
      </c>
      <c r="D541" s="2" t="s">
        <v>1424</v>
      </c>
      <c r="E541" s="2" t="s">
        <v>1553</v>
      </c>
      <c r="F541" s="1" t="s">
        <v>125</v>
      </c>
      <c r="G541" s="1">
        <f>COUNTIF(F541, "*#*")</f>
        <v>0</v>
      </c>
      <c r="H541" s="1" t="e">
        <f>SEARCH(G$1,F541)</f>
        <v>#VALUE!</v>
      </c>
      <c r="I541" s="1" t="e">
        <f>MID(F541, H541-1, 25)</f>
        <v>#VALUE!</v>
      </c>
      <c r="J541">
        <v>2231</v>
      </c>
      <c r="K541">
        <v>10974</v>
      </c>
      <c r="L541">
        <f>COUNTIF(F541, "*@*")</f>
        <v>0</v>
      </c>
      <c r="M541">
        <f>COUNTIF(F541, "*perempuan*")</f>
        <v>0</v>
      </c>
      <c r="N541" t="e">
        <f>FIND("HAM", F541)</f>
        <v>#VALUE!</v>
      </c>
      <c r="O541" t="e">
        <f>SEARCH("asasi",F541)</f>
        <v>#VALUE!</v>
      </c>
      <c r="Q541">
        <f t="shared" si="8"/>
        <v>0</v>
      </c>
    </row>
    <row r="542" spans="1:17" ht="28.8" hidden="1" x14ac:dyDescent="0.3">
      <c r="A542">
        <v>7.5813944257387302E+17</v>
      </c>
      <c r="B542" s="2" t="s">
        <v>1435</v>
      </c>
      <c r="C542" s="2" t="s">
        <v>1399</v>
      </c>
      <c r="D542" s="2" t="s">
        <v>2220</v>
      </c>
      <c r="E542" s="2" t="s">
        <v>2410</v>
      </c>
      <c r="F542" s="1" t="s">
        <v>989</v>
      </c>
      <c r="G542" s="1">
        <f>COUNTIF(F542, "*#*")</f>
        <v>0</v>
      </c>
      <c r="H542" s="1" t="e">
        <f>SEARCH(G$1,F542)</f>
        <v>#VALUE!</v>
      </c>
      <c r="I542" s="1" t="e">
        <f>MID(F542, H542-1, 25)</f>
        <v>#VALUE!</v>
      </c>
      <c r="J542">
        <v>2228</v>
      </c>
      <c r="K542">
        <v>3392</v>
      </c>
      <c r="M542">
        <f>COUNTIF(F542, "*perempuan*")</f>
        <v>0</v>
      </c>
      <c r="N542" t="e">
        <f>FIND("HAM", F542)</f>
        <v>#VALUE!</v>
      </c>
      <c r="O542" t="e">
        <f>SEARCH("asasi",F542)</f>
        <v>#VALUE!</v>
      </c>
      <c r="Q542">
        <f t="shared" si="8"/>
        <v>0</v>
      </c>
    </row>
    <row r="543" spans="1:17" ht="100.8" x14ac:dyDescent="0.3">
      <c r="A543">
        <v>1.06988656367952E+18</v>
      </c>
      <c r="B543" s="2" t="s">
        <v>1409</v>
      </c>
      <c r="C543" s="2" t="s">
        <v>1423</v>
      </c>
      <c r="D543" s="2" t="s">
        <v>1424</v>
      </c>
      <c r="E543" s="2" t="s">
        <v>1504</v>
      </c>
      <c r="F543" s="1" t="s">
        <v>77</v>
      </c>
      <c r="G543" s="1">
        <f>COUNTIF(F543, "*#*")</f>
        <v>0</v>
      </c>
      <c r="H543" s="1" t="e">
        <f>SEARCH(G$1,F543)</f>
        <v>#VALUE!</v>
      </c>
      <c r="I543" s="1" t="e">
        <f>MID(F543, H543-1, 25)</f>
        <v>#VALUE!</v>
      </c>
      <c r="J543">
        <v>2224</v>
      </c>
      <c r="K543">
        <v>10153</v>
      </c>
      <c r="L543">
        <f>COUNTIF(F543, "*@*")</f>
        <v>0</v>
      </c>
      <c r="M543">
        <f>COUNTIF(F543, "*perempuan*")</f>
        <v>0</v>
      </c>
      <c r="N543" t="e">
        <f>FIND("HAM", F543)</f>
        <v>#VALUE!</v>
      </c>
      <c r="O543" t="e">
        <f>SEARCH("asasi",F543)</f>
        <v>#VALUE!</v>
      </c>
      <c r="Q543">
        <f t="shared" si="8"/>
        <v>0</v>
      </c>
    </row>
    <row r="544" spans="1:17" ht="100.8" x14ac:dyDescent="0.3">
      <c r="A544">
        <v>1.06366024114797E+18</v>
      </c>
      <c r="B544" s="2" t="s">
        <v>1540</v>
      </c>
      <c r="C544" s="2" t="s">
        <v>1486</v>
      </c>
      <c r="D544" s="2" t="s">
        <v>1424</v>
      </c>
      <c r="E544" s="2" t="s">
        <v>1541</v>
      </c>
      <c r="F544" s="1" t="s">
        <v>113</v>
      </c>
      <c r="G544" s="1">
        <f>COUNTIF(F544, "*#*")</f>
        <v>0</v>
      </c>
      <c r="H544" s="1" t="e">
        <f>SEARCH(G$1,F544)</f>
        <v>#VALUE!</v>
      </c>
      <c r="I544" s="1" t="e">
        <f>MID(F544, H544-1, 25)</f>
        <v>#VALUE!</v>
      </c>
      <c r="J544">
        <v>2222</v>
      </c>
      <c r="K544">
        <v>8974</v>
      </c>
      <c r="L544">
        <f>COUNTIF(F544, "*@*")</f>
        <v>0</v>
      </c>
      <c r="M544">
        <f>COUNTIF(F544, "*perempuan*")</f>
        <v>0</v>
      </c>
      <c r="N544" t="e">
        <f>FIND("HAM", F544)</f>
        <v>#VALUE!</v>
      </c>
      <c r="O544" t="e">
        <f>SEARCH("asasi",F544)</f>
        <v>#VALUE!</v>
      </c>
      <c r="Q544">
        <f t="shared" si="8"/>
        <v>0</v>
      </c>
    </row>
    <row r="545" spans="1:17" ht="43.2" hidden="1" x14ac:dyDescent="0.3">
      <c r="A545">
        <v>7.1226955951696205E+17</v>
      </c>
      <c r="B545" s="2" t="s">
        <v>1450</v>
      </c>
      <c r="C545" s="2" t="s">
        <v>1414</v>
      </c>
      <c r="D545" s="2" t="s">
        <v>2220</v>
      </c>
      <c r="E545" s="2" t="s">
        <v>2509</v>
      </c>
      <c r="F545" s="1" t="s">
        <v>1089</v>
      </c>
      <c r="G545" s="1">
        <f>COUNTIF(F545, "*#*")</f>
        <v>0</v>
      </c>
      <c r="H545" s="1" t="e">
        <f>SEARCH(G$1,F545)</f>
        <v>#VALUE!</v>
      </c>
      <c r="I545" s="1" t="e">
        <f>MID(F545, H545-1, 25)</f>
        <v>#VALUE!</v>
      </c>
      <c r="J545">
        <v>2222</v>
      </c>
      <c r="K545">
        <v>2932</v>
      </c>
      <c r="M545">
        <f>COUNTIF(F545, "*perempuan*")</f>
        <v>0</v>
      </c>
      <c r="N545" t="e">
        <f>FIND("HAM", F545)</f>
        <v>#VALUE!</v>
      </c>
      <c r="O545" t="e">
        <f>SEARCH("asasi",F545)</f>
        <v>#VALUE!</v>
      </c>
      <c r="Q545">
        <f t="shared" si="8"/>
        <v>0</v>
      </c>
    </row>
    <row r="546" spans="1:17" ht="72" x14ac:dyDescent="0.3">
      <c r="A546">
        <v>1.06331909994453E+18</v>
      </c>
      <c r="B546" s="2" t="s">
        <v>1468</v>
      </c>
      <c r="C546" s="2" t="s">
        <v>1486</v>
      </c>
      <c r="D546" s="2" t="s">
        <v>1424</v>
      </c>
      <c r="E546" s="2" t="s">
        <v>1544</v>
      </c>
      <c r="F546" s="1" t="s">
        <v>116</v>
      </c>
      <c r="G546" s="1">
        <f>COUNTIF(F546, "*#*")</f>
        <v>0</v>
      </c>
      <c r="H546" s="1" t="e">
        <f>SEARCH(G$1,F546)</f>
        <v>#VALUE!</v>
      </c>
      <c r="I546" s="1" t="e">
        <f>MID(F546, H546-1, 25)</f>
        <v>#VALUE!</v>
      </c>
      <c r="J546">
        <v>2218</v>
      </c>
      <c r="K546">
        <v>8122</v>
      </c>
      <c r="L546">
        <f>COUNTIF(F546, "*@*")</f>
        <v>0</v>
      </c>
      <c r="M546">
        <f>COUNTIF(F546, "*perempuan*")</f>
        <v>0</v>
      </c>
      <c r="N546" t="e">
        <f>FIND("HAM", F546)</f>
        <v>#VALUE!</v>
      </c>
      <c r="O546" t="e">
        <f>SEARCH("asasi",F546)</f>
        <v>#VALUE!</v>
      </c>
      <c r="Q546">
        <f t="shared" si="8"/>
        <v>0</v>
      </c>
    </row>
    <row r="547" spans="1:17" ht="43.2" hidden="1" x14ac:dyDescent="0.3">
      <c r="A547">
        <v>7.5385593705249498E+17</v>
      </c>
      <c r="B547" s="2" t="s">
        <v>1472</v>
      </c>
      <c r="C547" s="2" t="s">
        <v>1399</v>
      </c>
      <c r="D547" s="2" t="s">
        <v>2220</v>
      </c>
      <c r="E547" s="2" t="s">
        <v>2418</v>
      </c>
      <c r="F547" s="1" t="s">
        <v>997</v>
      </c>
      <c r="G547" s="1">
        <f>COUNTIF(F547, "*#*")</f>
        <v>0</v>
      </c>
      <c r="H547" s="1" t="e">
        <f>SEARCH(G$1,F547)</f>
        <v>#VALUE!</v>
      </c>
      <c r="I547" s="1" t="e">
        <f>MID(F547, H547-1, 25)</f>
        <v>#VALUE!</v>
      </c>
      <c r="J547">
        <v>2218</v>
      </c>
      <c r="K547">
        <v>3773</v>
      </c>
      <c r="M547">
        <f>COUNTIF(F547, "*perempuan*")</f>
        <v>0</v>
      </c>
      <c r="N547" t="e">
        <f>FIND("HAM", F547)</f>
        <v>#VALUE!</v>
      </c>
      <c r="O547" t="e">
        <f>SEARCH("asasi",F547)</f>
        <v>#VALUE!</v>
      </c>
      <c r="Q547">
        <f t="shared" si="8"/>
        <v>0</v>
      </c>
    </row>
    <row r="548" spans="1:17" ht="43.2" hidden="1" x14ac:dyDescent="0.3">
      <c r="A548">
        <v>8.9489979768072602E+17</v>
      </c>
      <c r="B548" s="2" t="s">
        <v>1497</v>
      </c>
      <c r="C548" s="2" t="s">
        <v>1497</v>
      </c>
      <c r="D548" s="2" t="s">
        <v>1995</v>
      </c>
      <c r="E548" s="2" t="s">
        <v>2079</v>
      </c>
      <c r="F548" s="1" t="s">
        <v>654</v>
      </c>
      <c r="G548" s="1">
        <f>COUNTIF(F548, "*#*")</f>
        <v>0</v>
      </c>
      <c r="H548" s="1" t="e">
        <f>SEARCH(G$1,F548)</f>
        <v>#VALUE!</v>
      </c>
      <c r="I548" s="1" t="e">
        <f>MID(F548, H548-1, 25)</f>
        <v>#VALUE!</v>
      </c>
      <c r="J548">
        <v>2210</v>
      </c>
      <c r="K548">
        <v>9345</v>
      </c>
      <c r="M548">
        <f>COUNTIF(F548, "*perempuan*")</f>
        <v>0</v>
      </c>
      <c r="N548" t="e">
        <f>FIND("HAM", F548)</f>
        <v>#VALUE!</v>
      </c>
      <c r="O548" t="e">
        <f>SEARCH("asasi",F548)</f>
        <v>#VALUE!</v>
      </c>
      <c r="Q548">
        <f t="shared" si="8"/>
        <v>0</v>
      </c>
    </row>
    <row r="549" spans="1:17" ht="100.8" x14ac:dyDescent="0.3">
      <c r="A549">
        <v>1.06940557432282E+18</v>
      </c>
      <c r="B549" s="2" t="s">
        <v>1414</v>
      </c>
      <c r="C549" s="2" t="s">
        <v>1423</v>
      </c>
      <c r="D549" s="2" t="s">
        <v>1424</v>
      </c>
      <c r="E549" s="2" t="s">
        <v>1508</v>
      </c>
      <c r="F549" s="1" t="s">
        <v>81</v>
      </c>
      <c r="G549" s="1">
        <f>COUNTIF(F549, "*#*")</f>
        <v>0</v>
      </c>
      <c r="H549" s="1" t="e">
        <f>SEARCH(G$1,F549)</f>
        <v>#VALUE!</v>
      </c>
      <c r="I549" s="1" t="e">
        <f>MID(F549, H549-1, 25)</f>
        <v>#VALUE!</v>
      </c>
      <c r="J549">
        <v>2206</v>
      </c>
      <c r="K549">
        <v>9117</v>
      </c>
      <c r="L549">
        <f>COUNTIF(F549, "*@*")</f>
        <v>0</v>
      </c>
      <c r="M549">
        <f>COUNTIF(F549, "*perempuan*")</f>
        <v>0</v>
      </c>
      <c r="N549" t="e">
        <f>FIND("HAM", F549)</f>
        <v>#VALUE!</v>
      </c>
      <c r="O549" t="e">
        <f>SEARCH("asasi",F549)</f>
        <v>#VALUE!</v>
      </c>
      <c r="Q549">
        <f t="shared" si="8"/>
        <v>0</v>
      </c>
    </row>
    <row r="550" spans="1:17" ht="43.2" hidden="1" x14ac:dyDescent="0.3">
      <c r="A550">
        <v>7.5046847114674906E+17</v>
      </c>
      <c r="B550" s="2" t="s">
        <v>1406</v>
      </c>
      <c r="C550" s="2" t="s">
        <v>1399</v>
      </c>
      <c r="D550" s="2" t="s">
        <v>2220</v>
      </c>
      <c r="E550" s="2" t="s">
        <v>2420</v>
      </c>
      <c r="F550" s="1" t="s">
        <v>999</v>
      </c>
      <c r="G550" s="1">
        <f>COUNTIF(F550, "*#*")</f>
        <v>0</v>
      </c>
      <c r="H550" s="1" t="e">
        <f>SEARCH(G$1,F550)</f>
        <v>#VALUE!</v>
      </c>
      <c r="I550" s="1" t="e">
        <f>MID(F550, H550-1, 25)</f>
        <v>#VALUE!</v>
      </c>
      <c r="J550">
        <v>2202</v>
      </c>
      <c r="K550">
        <v>3949</v>
      </c>
      <c r="M550">
        <f>COUNTIF(F550, "*perempuan*")</f>
        <v>0</v>
      </c>
      <c r="N550" t="e">
        <f>FIND("HAM", F550)</f>
        <v>#VALUE!</v>
      </c>
      <c r="O550" t="e">
        <f>SEARCH("asasi",F550)</f>
        <v>#VALUE!</v>
      </c>
      <c r="Q550">
        <f t="shared" si="8"/>
        <v>0</v>
      </c>
    </row>
    <row r="551" spans="1:17" ht="43.2" hidden="1" x14ac:dyDescent="0.3">
      <c r="A551">
        <v>7.2880300859566003E+17</v>
      </c>
      <c r="B551" s="2" t="s">
        <v>1399</v>
      </c>
      <c r="C551" s="2" t="s">
        <v>1406</v>
      </c>
      <c r="D551" s="2" t="s">
        <v>2220</v>
      </c>
      <c r="E551" s="2" t="s">
        <v>2461</v>
      </c>
      <c r="F551" s="1" t="s">
        <v>1040</v>
      </c>
      <c r="G551" s="1">
        <f>COUNTIF(F551, "*#*")</f>
        <v>0</v>
      </c>
      <c r="H551" s="1" t="e">
        <f>SEARCH(G$1,F551)</f>
        <v>#VALUE!</v>
      </c>
      <c r="I551" s="1" t="e">
        <f>MID(F551, H551-1, 25)</f>
        <v>#VALUE!</v>
      </c>
      <c r="J551">
        <v>2202</v>
      </c>
      <c r="K551">
        <v>3045</v>
      </c>
      <c r="M551">
        <f>COUNTIF(F551, "*perempuan*")</f>
        <v>0</v>
      </c>
      <c r="N551" t="e">
        <f>FIND("HAM", F551)</f>
        <v>#VALUE!</v>
      </c>
      <c r="O551" t="e">
        <f>SEARCH("asasi",F551)</f>
        <v>#VALUE!</v>
      </c>
      <c r="Q551">
        <f t="shared" si="8"/>
        <v>0</v>
      </c>
    </row>
    <row r="552" spans="1:17" ht="43.2" hidden="1" x14ac:dyDescent="0.3">
      <c r="A552">
        <v>7.1693598913075597E+17</v>
      </c>
      <c r="B552" s="2" t="s">
        <v>1409</v>
      </c>
      <c r="C552" s="2" t="s">
        <v>1409</v>
      </c>
      <c r="D552" s="2" t="s">
        <v>2220</v>
      </c>
      <c r="E552" s="2" t="s">
        <v>2494</v>
      </c>
      <c r="F552" s="1" t="s">
        <v>1073</v>
      </c>
      <c r="G552" s="1">
        <f>COUNTIF(F552, "*#*")</f>
        <v>0</v>
      </c>
      <c r="H552" s="1" t="e">
        <f>SEARCH(G$1,F552)</f>
        <v>#VALUE!</v>
      </c>
      <c r="I552" s="1" t="e">
        <f>MID(F552, H552-1, 25)</f>
        <v>#VALUE!</v>
      </c>
      <c r="J552">
        <v>2201</v>
      </c>
      <c r="K552">
        <v>3861</v>
      </c>
      <c r="M552">
        <f>COUNTIF(F552, "*perempuan*")</f>
        <v>0</v>
      </c>
      <c r="N552" t="e">
        <f>FIND("HAM", F552)</f>
        <v>#VALUE!</v>
      </c>
      <c r="O552" t="e">
        <f>SEARCH("asasi",F552)</f>
        <v>#VALUE!</v>
      </c>
      <c r="Q552">
        <f t="shared" si="8"/>
        <v>0</v>
      </c>
    </row>
    <row r="553" spans="1:17" ht="100.8" x14ac:dyDescent="0.3">
      <c r="A553">
        <v>1.03683100137539E+18</v>
      </c>
      <c r="B553" s="2" t="s">
        <v>1409</v>
      </c>
      <c r="C553" s="2" t="s">
        <v>1493</v>
      </c>
      <c r="D553" s="2" t="s">
        <v>1424</v>
      </c>
      <c r="E553" s="2" t="s">
        <v>1695</v>
      </c>
      <c r="F553" s="1" t="s">
        <v>268</v>
      </c>
      <c r="G553" s="1">
        <f>COUNTIF(F553, "*#*")</f>
        <v>0</v>
      </c>
      <c r="H553" s="1" t="e">
        <f>SEARCH(G$1,F553)</f>
        <v>#VALUE!</v>
      </c>
      <c r="I553" s="1" t="e">
        <f>MID(F553, H553-1, 25)</f>
        <v>#VALUE!</v>
      </c>
      <c r="J553">
        <v>2199</v>
      </c>
      <c r="K553">
        <v>10286</v>
      </c>
      <c r="L553">
        <f>COUNTIF(F553, "*@*")</f>
        <v>0</v>
      </c>
      <c r="M553">
        <f>COUNTIF(F553, "*perempuan*")</f>
        <v>0</v>
      </c>
      <c r="N553" t="e">
        <f>FIND("HAM", F553)</f>
        <v>#VALUE!</v>
      </c>
      <c r="O553" t="e">
        <f>SEARCH("asasi",F553)</f>
        <v>#VALUE!</v>
      </c>
      <c r="Q553">
        <f t="shared" si="8"/>
        <v>0</v>
      </c>
    </row>
    <row r="554" spans="1:17" ht="115.2" x14ac:dyDescent="0.3">
      <c r="A554">
        <v>1.0586925767341E+18</v>
      </c>
      <c r="B554" s="2" t="s">
        <v>1414</v>
      </c>
      <c r="C554" s="2" t="s">
        <v>1486</v>
      </c>
      <c r="D554" s="2" t="s">
        <v>1424</v>
      </c>
      <c r="E554" s="2" t="s">
        <v>1567</v>
      </c>
      <c r="F554" s="1" t="s">
        <v>139</v>
      </c>
      <c r="G554" s="1">
        <f>COUNTIF(F554, "*#*")</f>
        <v>0</v>
      </c>
      <c r="H554" s="1" t="e">
        <f>SEARCH(G$1,F554)</f>
        <v>#VALUE!</v>
      </c>
      <c r="I554" s="1" t="e">
        <f>MID(F554, H554-1, 25)</f>
        <v>#VALUE!</v>
      </c>
      <c r="J554">
        <v>2195</v>
      </c>
      <c r="K554">
        <v>10055</v>
      </c>
      <c r="L554">
        <f>COUNTIF(F554, "*@*")</f>
        <v>0</v>
      </c>
      <c r="M554">
        <f>COUNTIF(F554, "*perempuan*")</f>
        <v>0</v>
      </c>
      <c r="N554" t="e">
        <f>FIND("HAM", F554)</f>
        <v>#VALUE!</v>
      </c>
      <c r="O554" t="e">
        <f>SEARCH("asasi",F554)</f>
        <v>#VALUE!</v>
      </c>
      <c r="Q554">
        <f t="shared" si="8"/>
        <v>0</v>
      </c>
    </row>
    <row r="555" spans="1:17" ht="57.6" hidden="1" x14ac:dyDescent="0.3">
      <c r="A555">
        <v>8.10856799393808E+17</v>
      </c>
      <c r="B555" s="2" t="s">
        <v>1461</v>
      </c>
      <c r="C555" s="2" t="s">
        <v>1423</v>
      </c>
      <c r="D555" s="2" t="s">
        <v>2220</v>
      </c>
      <c r="E555" s="2" t="s">
        <v>2243</v>
      </c>
      <c r="F555" s="1" t="s">
        <v>819</v>
      </c>
      <c r="G555" s="1">
        <f>COUNTIF(F555, "*#*")</f>
        <v>0</v>
      </c>
      <c r="H555" s="1" t="e">
        <f>SEARCH(G$1,F555)</f>
        <v>#VALUE!</v>
      </c>
      <c r="I555" s="1" t="e">
        <f>MID(F555, H555-1, 25)</f>
        <v>#VALUE!</v>
      </c>
      <c r="J555">
        <v>2191</v>
      </c>
      <c r="K555">
        <v>4330</v>
      </c>
      <c r="M555">
        <f>COUNTIF(F555, "*perempuan*")</f>
        <v>0</v>
      </c>
      <c r="N555" t="e">
        <f>FIND("HAM", F555)</f>
        <v>#VALUE!</v>
      </c>
      <c r="O555" t="e">
        <f>SEARCH("asasi",F555)</f>
        <v>#VALUE!</v>
      </c>
      <c r="Q555">
        <f t="shared" si="8"/>
        <v>0</v>
      </c>
    </row>
    <row r="556" spans="1:17" ht="100.8" x14ac:dyDescent="0.3">
      <c r="A556">
        <v>1.0488611644179599E+18</v>
      </c>
      <c r="B556" s="2" t="s">
        <v>1399</v>
      </c>
      <c r="C556" s="2" t="s">
        <v>1489</v>
      </c>
      <c r="D556" s="2" t="s">
        <v>1424</v>
      </c>
      <c r="E556" s="2" t="s">
        <v>1625</v>
      </c>
      <c r="F556" s="1" t="s">
        <v>197</v>
      </c>
      <c r="G556" s="1">
        <f>COUNTIF(F556, "*#*")</f>
        <v>0</v>
      </c>
      <c r="H556" s="1" t="e">
        <f>SEARCH(G$1,F556)</f>
        <v>#VALUE!</v>
      </c>
      <c r="I556" s="1" t="e">
        <f>MID(F556, H556-1, 25)</f>
        <v>#VALUE!</v>
      </c>
      <c r="J556">
        <v>2190</v>
      </c>
      <c r="K556">
        <v>8106</v>
      </c>
      <c r="L556">
        <f>COUNTIF(F556, "*@*")</f>
        <v>0</v>
      </c>
      <c r="M556">
        <f>COUNTIF(F556, "*perempuan*")</f>
        <v>0</v>
      </c>
      <c r="N556" t="e">
        <f>FIND("HAM", F556)</f>
        <v>#VALUE!</v>
      </c>
      <c r="O556" t="e">
        <f>SEARCH("asasi",F556)</f>
        <v>#VALUE!</v>
      </c>
      <c r="Q556">
        <f t="shared" si="8"/>
        <v>0</v>
      </c>
    </row>
    <row r="557" spans="1:17" ht="43.2" hidden="1" x14ac:dyDescent="0.3">
      <c r="A557">
        <v>6.6031140221773798E+17</v>
      </c>
      <c r="B557" s="2" t="s">
        <v>1422</v>
      </c>
      <c r="C557" s="2" t="s">
        <v>1489</v>
      </c>
      <c r="D557" s="2" t="s">
        <v>2600</v>
      </c>
      <c r="E557" s="2" t="s">
        <v>2681</v>
      </c>
      <c r="F557" s="1" t="s">
        <v>1263</v>
      </c>
      <c r="G557" s="1">
        <f>COUNTIF(F557, "*#*")</f>
        <v>0</v>
      </c>
      <c r="H557" s="1" t="e">
        <f>SEARCH(G$1,F557)</f>
        <v>#VALUE!</v>
      </c>
      <c r="I557" s="1" t="e">
        <f>MID(F557, H557-1, 25)</f>
        <v>#VALUE!</v>
      </c>
      <c r="J557">
        <v>2190</v>
      </c>
      <c r="K557">
        <v>2740</v>
      </c>
      <c r="M557">
        <f>COUNTIF(F557, "*perempuan*")</f>
        <v>0</v>
      </c>
      <c r="N557" t="e">
        <f>FIND("HAM", F557)</f>
        <v>#VALUE!</v>
      </c>
      <c r="O557" t="e">
        <f>SEARCH("asasi",F557)</f>
        <v>#VALUE!</v>
      </c>
      <c r="Q557">
        <f t="shared" si="8"/>
        <v>0</v>
      </c>
    </row>
    <row r="558" spans="1:17" ht="43.2" hidden="1" x14ac:dyDescent="0.3">
      <c r="A558">
        <v>7.11717081683664E+17</v>
      </c>
      <c r="B558" s="2" t="s">
        <v>1454</v>
      </c>
      <c r="C558" s="2" t="s">
        <v>1414</v>
      </c>
      <c r="D558" s="2" t="s">
        <v>2220</v>
      </c>
      <c r="E558" s="2" t="s">
        <v>2511</v>
      </c>
      <c r="F558" s="1" t="s">
        <v>1091</v>
      </c>
      <c r="G558" s="1">
        <f>COUNTIF(F558, "*#*")</f>
        <v>0</v>
      </c>
      <c r="H558" s="1" t="e">
        <f>SEARCH(G$1,F558)</f>
        <v>#VALUE!</v>
      </c>
      <c r="I558" s="1" t="e">
        <f>MID(F558, H558-1, 25)</f>
        <v>#VALUE!</v>
      </c>
      <c r="J558">
        <v>2187</v>
      </c>
      <c r="K558">
        <v>2873</v>
      </c>
      <c r="M558">
        <f>COUNTIF(F558, "*perempuan*")</f>
        <v>0</v>
      </c>
      <c r="N558" t="e">
        <f>FIND("HAM", F558)</f>
        <v>#VALUE!</v>
      </c>
      <c r="O558" t="e">
        <f>SEARCH("asasi",F558)</f>
        <v>#VALUE!</v>
      </c>
      <c r="Q558">
        <f t="shared" si="8"/>
        <v>0</v>
      </c>
    </row>
    <row r="559" spans="1:17" ht="100.8" x14ac:dyDescent="0.3">
      <c r="A559">
        <v>1.0397269685000399E+18</v>
      </c>
      <c r="B559" s="2" t="s">
        <v>1423</v>
      </c>
      <c r="C559" s="2" t="s">
        <v>1493</v>
      </c>
      <c r="D559" s="2" t="s">
        <v>1424</v>
      </c>
      <c r="E559" s="2" t="s">
        <v>1678</v>
      </c>
      <c r="F559" s="1" t="s">
        <v>251</v>
      </c>
      <c r="G559" s="1">
        <f>COUNTIF(F559, "*#*")</f>
        <v>0</v>
      </c>
      <c r="H559" s="1" t="e">
        <f>SEARCH(G$1,F559)</f>
        <v>#VALUE!</v>
      </c>
      <c r="I559" s="1" t="e">
        <f>MID(F559, H559-1, 25)</f>
        <v>#VALUE!</v>
      </c>
      <c r="J559">
        <v>2186</v>
      </c>
      <c r="K559">
        <v>8911</v>
      </c>
      <c r="L559">
        <f>COUNTIF(F559, "*@*")</f>
        <v>0</v>
      </c>
      <c r="M559">
        <f>COUNTIF(F559, "*perempuan*")</f>
        <v>0</v>
      </c>
      <c r="N559" t="e">
        <f>FIND("HAM", F559)</f>
        <v>#VALUE!</v>
      </c>
      <c r="O559" t="e">
        <f>SEARCH("asasi",F559)</f>
        <v>#VALUE!</v>
      </c>
      <c r="Q559">
        <f t="shared" si="8"/>
        <v>0</v>
      </c>
    </row>
    <row r="560" spans="1:17" ht="100.8" x14ac:dyDescent="0.3">
      <c r="A560">
        <v>1.06341420143824E+18</v>
      </c>
      <c r="B560" s="2" t="s">
        <v>1468</v>
      </c>
      <c r="C560" s="2" t="s">
        <v>1486</v>
      </c>
      <c r="D560" s="2" t="s">
        <v>1424</v>
      </c>
      <c r="E560" s="2" t="s">
        <v>1543</v>
      </c>
      <c r="F560" s="1" t="s">
        <v>115</v>
      </c>
      <c r="G560" s="1">
        <f>COUNTIF(F560, "*#*")</f>
        <v>0</v>
      </c>
      <c r="H560" s="1" t="e">
        <f>SEARCH(G$1,F560)</f>
        <v>#VALUE!</v>
      </c>
      <c r="I560" s="1" t="e">
        <f>MID(F560, H560-1, 25)</f>
        <v>#VALUE!</v>
      </c>
      <c r="J560">
        <v>2181</v>
      </c>
      <c r="K560">
        <v>9511</v>
      </c>
      <c r="L560">
        <f>COUNTIF(F560, "*@*")</f>
        <v>0</v>
      </c>
      <c r="M560">
        <f>COUNTIF(F560, "*perempuan*")</f>
        <v>0</v>
      </c>
      <c r="N560" t="e">
        <f>FIND("HAM", F560)</f>
        <v>#VALUE!</v>
      </c>
      <c r="O560" t="e">
        <f>SEARCH("asasi",F560)</f>
        <v>#VALUE!</v>
      </c>
      <c r="Q560">
        <f t="shared" si="8"/>
        <v>0</v>
      </c>
    </row>
    <row r="561" spans="1:17" ht="100.8" x14ac:dyDescent="0.3">
      <c r="A561">
        <v>1.03790754674754E+18</v>
      </c>
      <c r="B561" s="2" t="s">
        <v>1399</v>
      </c>
      <c r="C561" s="2" t="s">
        <v>1493</v>
      </c>
      <c r="D561" s="2" t="s">
        <v>1424</v>
      </c>
      <c r="E561" s="2" t="s">
        <v>1690</v>
      </c>
      <c r="F561" s="1" t="s">
        <v>263</v>
      </c>
      <c r="G561" s="1">
        <f>COUNTIF(F561, "*#*")</f>
        <v>0</v>
      </c>
      <c r="H561" s="1" t="e">
        <f>SEARCH(G$1,F561)</f>
        <v>#VALUE!</v>
      </c>
      <c r="I561" s="1" t="e">
        <f>MID(F561, H561-1, 25)</f>
        <v>#VALUE!</v>
      </c>
      <c r="J561">
        <v>2180</v>
      </c>
      <c r="K561">
        <v>8994</v>
      </c>
      <c r="L561">
        <f>COUNTIF(F561, "*@*")</f>
        <v>0</v>
      </c>
      <c r="M561">
        <f>COUNTIF(F561, "*perempuan*")</f>
        <v>0</v>
      </c>
      <c r="N561" t="e">
        <f>FIND("HAM", F561)</f>
        <v>#VALUE!</v>
      </c>
      <c r="O561" t="e">
        <f>SEARCH("asasi",F561)</f>
        <v>#VALUE!</v>
      </c>
      <c r="Q561">
        <f t="shared" si="8"/>
        <v>0</v>
      </c>
    </row>
    <row r="562" spans="1:17" ht="86.4" hidden="1" x14ac:dyDescent="0.3">
      <c r="A562">
        <v>9.4261457267385894E+17</v>
      </c>
      <c r="B562" s="2" t="s">
        <v>1464</v>
      </c>
      <c r="C562" s="2" t="s">
        <v>1423</v>
      </c>
      <c r="D562" s="2" t="s">
        <v>1995</v>
      </c>
      <c r="E562" s="2" t="s">
        <v>2005</v>
      </c>
      <c r="F562" s="1" t="s">
        <v>579</v>
      </c>
      <c r="G562" s="1">
        <f>COUNTIF(F562, "*#*")</f>
        <v>0</v>
      </c>
      <c r="H562" s="1" t="e">
        <f>SEARCH(G$1,F562)</f>
        <v>#VALUE!</v>
      </c>
      <c r="I562" s="1" t="e">
        <f>MID(F562, H562-1, 25)</f>
        <v>#VALUE!</v>
      </c>
      <c r="J562">
        <v>2172</v>
      </c>
      <c r="K562">
        <v>7999</v>
      </c>
      <c r="M562">
        <f>COUNTIF(F562, "*perempuan*")</f>
        <v>0</v>
      </c>
      <c r="N562" t="e">
        <f>FIND("HAM", F562)</f>
        <v>#VALUE!</v>
      </c>
      <c r="O562" t="e">
        <f>SEARCH("asasi",F562)</f>
        <v>#VALUE!</v>
      </c>
      <c r="Q562">
        <f t="shared" si="8"/>
        <v>0</v>
      </c>
    </row>
    <row r="563" spans="1:17" ht="100.8" x14ac:dyDescent="0.3">
      <c r="A563">
        <v>1.02718210648342E+18</v>
      </c>
      <c r="B563" s="2" t="s">
        <v>1497</v>
      </c>
      <c r="C563" s="2" t="s">
        <v>1497</v>
      </c>
      <c r="D563" s="2" t="s">
        <v>1424</v>
      </c>
      <c r="E563" s="2" t="s">
        <v>1765</v>
      </c>
      <c r="F563" s="1" t="s">
        <v>338</v>
      </c>
      <c r="G563" s="1">
        <f>COUNTIF(F563, "*#*")</f>
        <v>0</v>
      </c>
      <c r="H563" s="1" t="e">
        <f>SEARCH(G$1,F563)</f>
        <v>#VALUE!</v>
      </c>
      <c r="I563" s="1" t="e">
        <f>MID(F563, H563-1, 25)</f>
        <v>#VALUE!</v>
      </c>
      <c r="J563">
        <v>2171</v>
      </c>
      <c r="K563">
        <v>8278</v>
      </c>
      <c r="L563">
        <f>COUNTIF(F563, "*@*")</f>
        <v>0</v>
      </c>
      <c r="M563">
        <f>COUNTIF(F563, "*perempuan*")</f>
        <v>0</v>
      </c>
      <c r="N563" t="e">
        <f>FIND("HAM", F563)</f>
        <v>#VALUE!</v>
      </c>
      <c r="O563" t="e">
        <f>SEARCH("asasi",F563)</f>
        <v>#VALUE!</v>
      </c>
      <c r="Q563">
        <f t="shared" si="8"/>
        <v>1</v>
      </c>
    </row>
    <row r="564" spans="1:17" ht="72" x14ac:dyDescent="0.3">
      <c r="A564">
        <v>9.5109965486258906E+17</v>
      </c>
      <c r="B564" s="2" t="s">
        <v>1489</v>
      </c>
      <c r="C564" s="2" t="s">
        <v>1400</v>
      </c>
      <c r="D564" s="2" t="s">
        <v>1424</v>
      </c>
      <c r="E564" s="2" t="s">
        <v>1989</v>
      </c>
      <c r="F564" s="1" t="s">
        <v>564</v>
      </c>
      <c r="G564" s="1">
        <f>COUNTIF(F564, "*#*")</f>
        <v>0</v>
      </c>
      <c r="H564" s="1" t="e">
        <f>SEARCH(G$1,F564)</f>
        <v>#VALUE!</v>
      </c>
      <c r="I564" s="1" t="e">
        <f>MID(F564, H564-1, 25)</f>
        <v>#VALUE!</v>
      </c>
      <c r="J564">
        <v>2164</v>
      </c>
      <c r="K564">
        <v>8126</v>
      </c>
      <c r="L564">
        <f>COUNTIF(F564, "*@*")</f>
        <v>0</v>
      </c>
      <c r="M564">
        <f>COUNTIF(F564, "*perempuan*")</f>
        <v>0</v>
      </c>
      <c r="N564" t="e">
        <f>FIND("HAM", F564)</f>
        <v>#VALUE!</v>
      </c>
      <c r="O564" t="e">
        <f>SEARCH("asasi",F564)</f>
        <v>#VALUE!</v>
      </c>
      <c r="Q564">
        <f t="shared" si="8"/>
        <v>0</v>
      </c>
    </row>
    <row r="565" spans="1:17" ht="57.6" hidden="1" x14ac:dyDescent="0.3">
      <c r="A565">
        <v>9.3324677076256294E+17</v>
      </c>
      <c r="B565" s="2" t="s">
        <v>1450</v>
      </c>
      <c r="C565" s="2" t="s">
        <v>1486</v>
      </c>
      <c r="D565" s="2" t="s">
        <v>1995</v>
      </c>
      <c r="E565" s="2" t="s">
        <v>1803</v>
      </c>
      <c r="F565" s="1" t="s">
        <v>608</v>
      </c>
      <c r="G565" s="1">
        <f>COUNTIF(F565, "*#*")</f>
        <v>0</v>
      </c>
      <c r="H565" s="1" t="e">
        <f>SEARCH(G$1,F565)</f>
        <v>#VALUE!</v>
      </c>
      <c r="I565" s="1" t="e">
        <f>MID(F565, H565-1, 25)</f>
        <v>#VALUE!</v>
      </c>
      <c r="J565">
        <v>2157</v>
      </c>
      <c r="K565">
        <v>7639</v>
      </c>
      <c r="M565">
        <f>COUNTIF(F565, "*perempuan*")</f>
        <v>0</v>
      </c>
      <c r="N565" t="e">
        <f>FIND("HAM", F565)</f>
        <v>#VALUE!</v>
      </c>
      <c r="O565" t="e">
        <f>SEARCH("asasi",F565)</f>
        <v>#VALUE!</v>
      </c>
      <c r="Q565">
        <f t="shared" si="8"/>
        <v>1</v>
      </c>
    </row>
    <row r="566" spans="1:17" ht="28.8" hidden="1" x14ac:dyDescent="0.3">
      <c r="A566">
        <v>8.2538819292478195E+17</v>
      </c>
      <c r="B566" s="2" t="s">
        <v>1433</v>
      </c>
      <c r="C566" s="2" t="s">
        <v>1400</v>
      </c>
      <c r="D566" s="2" t="s">
        <v>1995</v>
      </c>
      <c r="E566" s="2" t="s">
        <v>2187</v>
      </c>
      <c r="F566" s="1" t="s">
        <v>764</v>
      </c>
      <c r="G566" s="1">
        <f>COUNTIF(F566, "*#*")</f>
        <v>0</v>
      </c>
      <c r="H566" s="1" t="e">
        <f>SEARCH(G$1,F566)</f>
        <v>#VALUE!</v>
      </c>
      <c r="I566" s="1" t="e">
        <f>MID(F566, H566-1, 25)</f>
        <v>#VALUE!</v>
      </c>
      <c r="J566">
        <v>2148</v>
      </c>
      <c r="K566">
        <v>6637</v>
      </c>
      <c r="M566">
        <f>COUNTIF(F566, "*perempuan*")</f>
        <v>0</v>
      </c>
      <c r="N566" t="e">
        <f>FIND("HAM", F566)</f>
        <v>#VALUE!</v>
      </c>
      <c r="O566" t="e">
        <f>SEARCH("asasi",F566)</f>
        <v>#VALUE!</v>
      </c>
      <c r="Q566">
        <f t="shared" si="8"/>
        <v>0</v>
      </c>
    </row>
    <row r="567" spans="1:17" ht="86.4" x14ac:dyDescent="0.3">
      <c r="A567">
        <v>9.9776955068168602E+17</v>
      </c>
      <c r="B567" s="2" t="s">
        <v>1461</v>
      </c>
      <c r="C567" s="2" t="s">
        <v>1406</v>
      </c>
      <c r="D567" s="2" t="s">
        <v>1424</v>
      </c>
      <c r="E567" s="2" t="s">
        <v>1896</v>
      </c>
      <c r="F567" s="1" t="s">
        <v>470</v>
      </c>
      <c r="G567" s="1">
        <f>COUNTIF(F567, "*#*")</f>
        <v>0</v>
      </c>
      <c r="H567" s="1" t="e">
        <f>SEARCH(G$1,F567)</f>
        <v>#VALUE!</v>
      </c>
      <c r="I567" s="1" t="e">
        <f>MID(F567, H567-1, 25)</f>
        <v>#VALUE!</v>
      </c>
      <c r="J567">
        <v>2140</v>
      </c>
      <c r="K567">
        <v>8431</v>
      </c>
      <c r="L567">
        <f>COUNTIF(F567, "*@*")</f>
        <v>0</v>
      </c>
      <c r="M567">
        <f>COUNTIF(F567, "*perempuan*")</f>
        <v>0</v>
      </c>
      <c r="N567" t="e">
        <f>FIND("HAM", F567)</f>
        <v>#VALUE!</v>
      </c>
      <c r="O567" t="e">
        <f>SEARCH("asasi",F567)</f>
        <v>#VALUE!</v>
      </c>
      <c r="Q567">
        <f t="shared" si="8"/>
        <v>0</v>
      </c>
    </row>
    <row r="568" spans="1:17" ht="100.8" x14ac:dyDescent="0.3">
      <c r="A568">
        <v>1.07063314592437E+18</v>
      </c>
      <c r="B568" s="2" t="s">
        <v>1404</v>
      </c>
      <c r="C568" s="2" t="s">
        <v>1423</v>
      </c>
      <c r="D568" s="2" t="s">
        <v>1424</v>
      </c>
      <c r="E568" s="2" t="s">
        <v>1502</v>
      </c>
      <c r="F568" s="1" t="s">
        <v>75</v>
      </c>
      <c r="G568" s="1">
        <f>COUNTIF(F568, "*#*")</f>
        <v>0</v>
      </c>
      <c r="H568" s="1" t="e">
        <f>SEARCH(G$1,F568)</f>
        <v>#VALUE!</v>
      </c>
      <c r="I568" s="1" t="e">
        <f>MID(F568, H568-1, 25)</f>
        <v>#VALUE!</v>
      </c>
      <c r="J568">
        <v>2137</v>
      </c>
      <c r="K568">
        <v>8784</v>
      </c>
      <c r="L568">
        <f>COUNTIF(F568, "*@*")</f>
        <v>0</v>
      </c>
      <c r="M568">
        <f>COUNTIF(F568, "*perempuan*")</f>
        <v>0</v>
      </c>
      <c r="N568" t="e">
        <f>FIND("HAM", F568)</f>
        <v>#VALUE!</v>
      </c>
      <c r="O568" t="e">
        <f>SEARCH("asasi",F568)</f>
        <v>#VALUE!</v>
      </c>
      <c r="Q568">
        <f t="shared" si="8"/>
        <v>0</v>
      </c>
    </row>
    <row r="569" spans="1:17" ht="57.6" hidden="1" x14ac:dyDescent="0.3">
      <c r="A569">
        <v>9.3433033342359104E+17</v>
      </c>
      <c r="B569" s="2" t="s">
        <v>1441</v>
      </c>
      <c r="C569" s="2" t="s">
        <v>1486</v>
      </c>
      <c r="D569" s="2" t="s">
        <v>1995</v>
      </c>
      <c r="E569" s="2" t="s">
        <v>2028</v>
      </c>
      <c r="F569" s="1" t="s">
        <v>602</v>
      </c>
      <c r="G569" s="1">
        <f>COUNTIF(F569, "*#*")</f>
        <v>0</v>
      </c>
      <c r="H569" s="1" t="e">
        <f>SEARCH(G$1,F569)</f>
        <v>#VALUE!</v>
      </c>
      <c r="I569" s="1" t="e">
        <f>MID(F569, H569-1, 25)</f>
        <v>#VALUE!</v>
      </c>
      <c r="J569">
        <v>2135</v>
      </c>
      <c r="K569">
        <v>7782</v>
      </c>
      <c r="M569">
        <f>COUNTIF(F569, "*perempuan*")</f>
        <v>0</v>
      </c>
      <c r="N569" t="e">
        <f>FIND("HAM", F569)</f>
        <v>#VALUE!</v>
      </c>
      <c r="O569" t="e">
        <f>SEARCH("asasi",F569)</f>
        <v>#VALUE!</v>
      </c>
      <c r="Q569">
        <f t="shared" si="8"/>
        <v>0</v>
      </c>
    </row>
    <row r="570" spans="1:17" ht="43.2" hidden="1" x14ac:dyDescent="0.3">
      <c r="A570">
        <v>7.0524543401333094E+17</v>
      </c>
      <c r="B570" s="2" t="s">
        <v>1414</v>
      </c>
      <c r="C570" s="2" t="s">
        <v>1414</v>
      </c>
      <c r="D570" s="2" t="s">
        <v>2220</v>
      </c>
      <c r="E570" s="2" t="s">
        <v>2528</v>
      </c>
      <c r="F570" s="1" t="s">
        <v>1109</v>
      </c>
      <c r="G570" s="1">
        <f>COUNTIF(F570, "*#*")</f>
        <v>0</v>
      </c>
      <c r="H570" s="1" t="e">
        <f>SEARCH(G$1,F570)</f>
        <v>#VALUE!</v>
      </c>
      <c r="I570" s="1" t="e">
        <f>MID(F570, H570-1, 25)</f>
        <v>#VALUE!</v>
      </c>
      <c r="J570">
        <v>2132</v>
      </c>
      <c r="K570">
        <v>3620</v>
      </c>
      <c r="M570">
        <f>COUNTIF(F570, "*perempuan*")</f>
        <v>0</v>
      </c>
      <c r="N570" t="e">
        <f>FIND("HAM", F570)</f>
        <v>#VALUE!</v>
      </c>
      <c r="O570" t="e">
        <f>SEARCH("asasi",F570)</f>
        <v>#VALUE!</v>
      </c>
      <c r="Q570">
        <f t="shared" si="8"/>
        <v>0</v>
      </c>
    </row>
    <row r="571" spans="1:17" ht="43.2" x14ac:dyDescent="0.3">
      <c r="A571">
        <v>1.0065474715881999E+18</v>
      </c>
      <c r="B571" s="2" t="s">
        <v>1423</v>
      </c>
      <c r="C571" s="2" t="s">
        <v>1404</v>
      </c>
      <c r="D571" s="2" t="s">
        <v>1424</v>
      </c>
      <c r="E571" s="2" t="s">
        <v>1877</v>
      </c>
      <c r="F571" s="1" t="s">
        <v>451</v>
      </c>
      <c r="G571" s="1">
        <f>COUNTIF(F571, "*#*")</f>
        <v>0</v>
      </c>
      <c r="H571" s="1" t="e">
        <f>SEARCH(G$1,F571)</f>
        <v>#VALUE!</v>
      </c>
      <c r="I571" s="1" t="e">
        <f>MID(F571, H571-1, 25)</f>
        <v>#VALUE!</v>
      </c>
      <c r="J571">
        <v>2130</v>
      </c>
      <c r="K571">
        <v>7632</v>
      </c>
      <c r="L571">
        <f>COUNTIF(F571, "*@*")</f>
        <v>0</v>
      </c>
      <c r="M571">
        <f>COUNTIF(F571, "*perempuan*")</f>
        <v>0</v>
      </c>
      <c r="N571" t="e">
        <f>FIND("HAM", F571)</f>
        <v>#VALUE!</v>
      </c>
      <c r="O571" t="e">
        <f>SEARCH("asasi",F571)</f>
        <v>#VALUE!</v>
      </c>
      <c r="Q571">
        <f t="shared" si="8"/>
        <v>0</v>
      </c>
    </row>
    <row r="572" spans="1:17" ht="115.2" x14ac:dyDescent="0.3">
      <c r="A572">
        <v>1.06808233154456E+18</v>
      </c>
      <c r="B572" s="2" t="s">
        <v>1430</v>
      </c>
      <c r="C572" s="2" t="s">
        <v>1486</v>
      </c>
      <c r="D572" s="2" t="s">
        <v>1424</v>
      </c>
      <c r="E572" s="2" t="s">
        <v>1515</v>
      </c>
      <c r="F572" s="1" t="s">
        <v>88</v>
      </c>
      <c r="G572" s="1">
        <f>COUNTIF(F572, "*#*")</f>
        <v>0</v>
      </c>
      <c r="H572" s="1" t="e">
        <f>SEARCH(G$1,F572)</f>
        <v>#VALUE!</v>
      </c>
      <c r="I572" s="1" t="e">
        <f>MID(F572, H572-1, 25)</f>
        <v>#VALUE!</v>
      </c>
      <c r="J572">
        <v>2128</v>
      </c>
      <c r="K572">
        <v>10118</v>
      </c>
      <c r="L572">
        <f>COUNTIF(F572, "*@*")</f>
        <v>0</v>
      </c>
      <c r="M572">
        <f>COUNTIF(F572, "*perempuan*")</f>
        <v>0</v>
      </c>
      <c r="N572" t="e">
        <f>FIND("HAM", F572)</f>
        <v>#VALUE!</v>
      </c>
      <c r="O572" t="e">
        <f>SEARCH("asasi",F572)</f>
        <v>#VALUE!</v>
      </c>
      <c r="Q572">
        <f t="shared" si="8"/>
        <v>0</v>
      </c>
    </row>
    <row r="573" spans="1:17" ht="100.8" hidden="1" x14ac:dyDescent="0.3">
      <c r="A573">
        <v>9.3938437483903296E+17</v>
      </c>
      <c r="B573" s="2" t="s">
        <v>1493</v>
      </c>
      <c r="C573" s="2" t="s">
        <v>1423</v>
      </c>
      <c r="D573" s="2" t="s">
        <v>1995</v>
      </c>
      <c r="E573" s="2" t="s">
        <v>2016</v>
      </c>
      <c r="F573" s="1" t="s">
        <v>590</v>
      </c>
      <c r="G573" s="1">
        <f>COUNTIF(F573, "*#*")</f>
        <v>0</v>
      </c>
      <c r="H573" s="1" t="e">
        <f>SEARCH(G$1,F573)</f>
        <v>#VALUE!</v>
      </c>
      <c r="I573" s="1" t="e">
        <f>MID(F573, H573-1, 25)</f>
        <v>#VALUE!</v>
      </c>
      <c r="J573">
        <v>2128</v>
      </c>
      <c r="K573">
        <v>7804</v>
      </c>
      <c r="M573">
        <f>COUNTIF(F573, "*perempuan*")</f>
        <v>0</v>
      </c>
      <c r="N573" t="e">
        <f>FIND("HAM", F573)</f>
        <v>#VALUE!</v>
      </c>
      <c r="O573" t="e">
        <f>SEARCH("asasi",F573)</f>
        <v>#VALUE!</v>
      </c>
      <c r="Q573">
        <f t="shared" si="8"/>
        <v>0</v>
      </c>
    </row>
    <row r="574" spans="1:17" ht="43.2" hidden="1" x14ac:dyDescent="0.3">
      <c r="A574">
        <v>8.8514440299729702E+17</v>
      </c>
      <c r="B574" s="2" t="s">
        <v>1423</v>
      </c>
      <c r="C574" s="2" t="s">
        <v>1399</v>
      </c>
      <c r="D574" s="2" t="s">
        <v>1995</v>
      </c>
      <c r="E574" s="2" t="s">
        <v>2095</v>
      </c>
      <c r="F574" s="1" t="s">
        <v>671</v>
      </c>
      <c r="G574" s="1">
        <f>COUNTIF(F574, "*#*")</f>
        <v>0</v>
      </c>
      <c r="H574" s="1" t="e">
        <f>SEARCH(G$1,F574)</f>
        <v>#VALUE!</v>
      </c>
      <c r="I574" s="1" t="e">
        <f>MID(F574, H574-1, 25)</f>
        <v>#VALUE!</v>
      </c>
      <c r="J574">
        <v>2123</v>
      </c>
      <c r="K574">
        <v>7908</v>
      </c>
      <c r="M574">
        <f>COUNTIF(F574, "*perempuan*")</f>
        <v>0</v>
      </c>
      <c r="N574" t="e">
        <f>FIND("HAM", F574)</f>
        <v>#VALUE!</v>
      </c>
      <c r="O574" t="e">
        <f>SEARCH("asasi",F574)</f>
        <v>#VALUE!</v>
      </c>
      <c r="Q574">
        <f t="shared" si="8"/>
        <v>0</v>
      </c>
    </row>
    <row r="575" spans="1:17" ht="43.2" hidden="1" x14ac:dyDescent="0.3">
      <c r="A575">
        <v>7.4593151301176896E+17</v>
      </c>
      <c r="B575" s="2" t="s">
        <v>1447</v>
      </c>
      <c r="C575" s="2" t="s">
        <v>1404</v>
      </c>
      <c r="D575" s="2" t="s">
        <v>2220</v>
      </c>
      <c r="E575" s="2" t="s">
        <v>2426</v>
      </c>
      <c r="F575" s="1" t="s">
        <v>1005</v>
      </c>
      <c r="G575" s="1">
        <f>COUNTIF(F575, "*#*")</f>
        <v>0</v>
      </c>
      <c r="H575" s="1" t="e">
        <f>SEARCH(G$1,F575)</f>
        <v>#VALUE!</v>
      </c>
      <c r="I575" s="1" t="e">
        <f>MID(F575, H575-1, 25)</f>
        <v>#VALUE!</v>
      </c>
      <c r="J575">
        <v>2115</v>
      </c>
      <c r="K575">
        <v>4586</v>
      </c>
      <c r="M575">
        <f>COUNTIF(F575, "*perempuan*")</f>
        <v>0</v>
      </c>
      <c r="N575" t="e">
        <f>FIND("HAM", F575)</f>
        <v>#VALUE!</v>
      </c>
      <c r="O575" t="e">
        <f>SEARCH("asasi",F575)</f>
        <v>#VALUE!</v>
      </c>
      <c r="Q575">
        <f t="shared" si="8"/>
        <v>0</v>
      </c>
    </row>
    <row r="576" spans="1:17" ht="43.2" hidden="1" x14ac:dyDescent="0.3">
      <c r="A576">
        <v>6.1583212782581696E+17</v>
      </c>
      <c r="B576" s="2" t="s">
        <v>1427</v>
      </c>
      <c r="C576" s="2" t="s">
        <v>1404</v>
      </c>
      <c r="D576" s="2" t="s">
        <v>2600</v>
      </c>
      <c r="E576" s="2" t="s">
        <v>2813</v>
      </c>
      <c r="F576" s="1" t="s">
        <v>1396</v>
      </c>
      <c r="G576" s="1">
        <f>COUNTIF(F576, "*#*")</f>
        <v>0</v>
      </c>
      <c r="H576" s="1" t="e">
        <f>SEARCH(G$1,F576)</f>
        <v>#VALUE!</v>
      </c>
      <c r="I576" s="1" t="e">
        <f>MID(F576, H576-1, 25)</f>
        <v>#VALUE!</v>
      </c>
      <c r="J576">
        <v>2105</v>
      </c>
      <c r="K576">
        <v>1204</v>
      </c>
      <c r="M576">
        <f>COUNTIF(F576, "*perempuan*")</f>
        <v>0</v>
      </c>
      <c r="N576" t="e">
        <f>FIND("HAM", F576)</f>
        <v>#VALUE!</v>
      </c>
      <c r="O576" t="e">
        <f>SEARCH("asasi",F576)</f>
        <v>#VALUE!</v>
      </c>
      <c r="Q576">
        <f t="shared" si="8"/>
        <v>0</v>
      </c>
    </row>
    <row r="577" spans="1:17" ht="43.2" hidden="1" x14ac:dyDescent="0.3">
      <c r="A577">
        <v>6.9776611642941798E+17</v>
      </c>
      <c r="B577" s="2" t="s">
        <v>1486</v>
      </c>
      <c r="C577" s="2" t="s">
        <v>1416</v>
      </c>
      <c r="D577" s="2" t="s">
        <v>2220</v>
      </c>
      <c r="E577" s="2" t="s">
        <v>2545</v>
      </c>
      <c r="F577" s="1" t="s">
        <v>1126</v>
      </c>
      <c r="G577" s="1">
        <f>COUNTIF(F577, "*#*")</f>
        <v>0</v>
      </c>
      <c r="H577" s="1" t="e">
        <f>SEARCH(G$1,F577)</f>
        <v>#VALUE!</v>
      </c>
      <c r="I577" s="1" t="e">
        <f>MID(F577, H577-1, 25)</f>
        <v>#VALUE!</v>
      </c>
      <c r="J577">
        <v>2097</v>
      </c>
      <c r="K577">
        <v>3417</v>
      </c>
      <c r="M577">
        <f>COUNTIF(F577, "*perempuan*")</f>
        <v>0</v>
      </c>
      <c r="N577" t="e">
        <f>FIND("HAM", F577)</f>
        <v>#VALUE!</v>
      </c>
      <c r="O577" t="e">
        <f>SEARCH("asasi",F577)</f>
        <v>#VALUE!</v>
      </c>
      <c r="Q577">
        <f t="shared" si="8"/>
        <v>0</v>
      </c>
    </row>
    <row r="578" spans="1:17" ht="28.8" x14ac:dyDescent="0.3">
      <c r="A578">
        <v>1.07631891206775E+18</v>
      </c>
      <c r="B578" s="2" t="s">
        <v>1450</v>
      </c>
      <c r="C578" s="2" t="s">
        <v>1423</v>
      </c>
      <c r="D578" s="2" t="s">
        <v>1424</v>
      </c>
      <c r="E578" s="2" t="s">
        <v>1453</v>
      </c>
      <c r="F578" s="1" t="s">
        <v>38</v>
      </c>
      <c r="G578" s="1">
        <f>COUNTIF(F578, "*#*")</f>
        <v>0</v>
      </c>
      <c r="H578" s="1" t="e">
        <f>SEARCH(G$1,F578)</f>
        <v>#VALUE!</v>
      </c>
      <c r="I578" s="1" t="e">
        <f>MID(F578, H578-1, 25)</f>
        <v>#VALUE!</v>
      </c>
      <c r="J578">
        <v>2092</v>
      </c>
      <c r="K578">
        <v>9374</v>
      </c>
      <c r="L578">
        <f>COUNTIF(F578, "*@*")</f>
        <v>0</v>
      </c>
      <c r="M578">
        <f>COUNTIF(F578, "*perempuan*")</f>
        <v>0</v>
      </c>
      <c r="N578" t="e">
        <f>FIND("HAM", F578)</f>
        <v>#VALUE!</v>
      </c>
      <c r="O578" t="e">
        <f>SEARCH("asasi",F578)</f>
        <v>#VALUE!</v>
      </c>
      <c r="Q578">
        <f t="shared" si="8"/>
        <v>0</v>
      </c>
    </row>
    <row r="579" spans="1:17" ht="100.8" x14ac:dyDescent="0.3">
      <c r="A579">
        <v>1.0339042817352E+18</v>
      </c>
      <c r="B579" s="2" t="s">
        <v>1435</v>
      </c>
      <c r="C579" s="2" t="s">
        <v>1497</v>
      </c>
      <c r="D579" s="2" t="s">
        <v>1424</v>
      </c>
      <c r="E579" s="2" t="s">
        <v>1717</v>
      </c>
      <c r="F579" s="1" t="s">
        <v>290</v>
      </c>
      <c r="G579" s="1">
        <f>COUNTIF(F579, "*#*")</f>
        <v>0</v>
      </c>
      <c r="H579" s="1" t="e">
        <f>SEARCH(G$1,F579)</f>
        <v>#VALUE!</v>
      </c>
      <c r="I579" s="1" t="e">
        <f>MID(F579, H579-1, 25)</f>
        <v>#VALUE!</v>
      </c>
      <c r="J579">
        <v>2092</v>
      </c>
      <c r="K579">
        <v>7263</v>
      </c>
      <c r="L579">
        <f>COUNTIF(F579, "*@*")</f>
        <v>0</v>
      </c>
      <c r="M579">
        <f>COUNTIF(F579, "*perempuan*")</f>
        <v>0</v>
      </c>
      <c r="N579" t="e">
        <f>FIND("HAM", F579)</f>
        <v>#VALUE!</v>
      </c>
      <c r="O579" t="e">
        <f>SEARCH("asasi",F579)</f>
        <v>#VALUE!</v>
      </c>
      <c r="Q579">
        <f t="shared" si="8"/>
        <v>0</v>
      </c>
    </row>
    <row r="580" spans="1:17" ht="43.2" hidden="1" x14ac:dyDescent="0.3">
      <c r="A580">
        <v>8.1157748064126899E+17</v>
      </c>
      <c r="B580" s="2" t="s">
        <v>1454</v>
      </c>
      <c r="C580" s="2" t="s">
        <v>1423</v>
      </c>
      <c r="D580" s="2" t="s">
        <v>2220</v>
      </c>
      <c r="E580" s="2" t="s">
        <v>2238</v>
      </c>
      <c r="F580" s="1" t="s">
        <v>814</v>
      </c>
      <c r="G580" s="1">
        <f>COUNTIF(F580, "*#*")</f>
        <v>0</v>
      </c>
      <c r="H580" s="1" t="e">
        <f>SEARCH(G$1,F580)</f>
        <v>#VALUE!</v>
      </c>
      <c r="I580" s="1" t="e">
        <f>MID(F580, H580-1, 25)</f>
        <v>#VALUE!</v>
      </c>
      <c r="J580">
        <v>2092</v>
      </c>
      <c r="K580">
        <v>5438</v>
      </c>
      <c r="M580">
        <f>COUNTIF(F580, "*perempuan*")</f>
        <v>0</v>
      </c>
      <c r="N580" t="e">
        <f>FIND("HAM", F580)</f>
        <v>#VALUE!</v>
      </c>
      <c r="O580" t="e">
        <f>SEARCH("asasi",F580)</f>
        <v>#VALUE!</v>
      </c>
      <c r="Q580">
        <f t="shared" ref="Q580:Q643" si="9">COUNTIF(F580, "*Asian Games*")</f>
        <v>0</v>
      </c>
    </row>
    <row r="581" spans="1:17" ht="57.6" hidden="1" x14ac:dyDescent="0.3">
      <c r="A581">
        <v>8.1081288671284403E+17</v>
      </c>
      <c r="B581" s="2" t="s">
        <v>1461</v>
      </c>
      <c r="C581" s="2" t="s">
        <v>1423</v>
      </c>
      <c r="D581" s="2" t="s">
        <v>2220</v>
      </c>
      <c r="E581" s="2" t="s">
        <v>2245</v>
      </c>
      <c r="F581" s="1" t="s">
        <v>821</v>
      </c>
      <c r="G581" s="1">
        <f>COUNTIF(F581, "*#*")</f>
        <v>0</v>
      </c>
      <c r="H581" s="1" t="e">
        <f>SEARCH(G$1,F581)</f>
        <v>#VALUE!</v>
      </c>
      <c r="I581" s="1" t="e">
        <f>MID(F581, H581-1, 25)</f>
        <v>#VALUE!</v>
      </c>
      <c r="J581">
        <v>2092</v>
      </c>
      <c r="K581">
        <v>4306</v>
      </c>
      <c r="M581">
        <f>COUNTIF(F581, "*perempuan*")</f>
        <v>0</v>
      </c>
      <c r="N581" t="e">
        <f>FIND("HAM", F581)</f>
        <v>#VALUE!</v>
      </c>
      <c r="O581" t="e">
        <f>SEARCH("asasi",F581)</f>
        <v>#VALUE!</v>
      </c>
      <c r="Q581">
        <f t="shared" si="9"/>
        <v>0</v>
      </c>
    </row>
    <row r="582" spans="1:17" ht="86.4" x14ac:dyDescent="0.3">
      <c r="A582">
        <v>9.9679620058092301E+17</v>
      </c>
      <c r="B582" s="2" t="s">
        <v>1468</v>
      </c>
      <c r="C582" s="2" t="s">
        <v>1406</v>
      </c>
      <c r="D582" s="2" t="s">
        <v>1424</v>
      </c>
      <c r="E582" s="2" t="s">
        <v>1899</v>
      </c>
      <c r="F582" s="1" t="s">
        <v>473</v>
      </c>
      <c r="G582" s="1">
        <f>COUNTIF(F582, "*#*")</f>
        <v>0</v>
      </c>
      <c r="H582" s="1" t="e">
        <f>SEARCH(G$1,F582)</f>
        <v>#VALUE!</v>
      </c>
      <c r="I582" s="1" t="e">
        <f>MID(F582, H582-1, 25)</f>
        <v>#VALUE!</v>
      </c>
      <c r="J582">
        <v>2091</v>
      </c>
      <c r="K582">
        <v>8586</v>
      </c>
      <c r="L582">
        <f>COUNTIF(F582, "*@*")</f>
        <v>0</v>
      </c>
      <c r="M582">
        <f>COUNTIF(F582, "*perempuan*")</f>
        <v>0</v>
      </c>
      <c r="N582" t="e">
        <f>FIND("HAM", F582)</f>
        <v>#VALUE!</v>
      </c>
      <c r="O582" t="e">
        <f>SEARCH("asasi",F582)</f>
        <v>#VALUE!</v>
      </c>
      <c r="Q582">
        <f t="shared" si="9"/>
        <v>0</v>
      </c>
    </row>
    <row r="583" spans="1:17" ht="57.6" x14ac:dyDescent="0.3">
      <c r="A583">
        <v>1.04095350769463E+18</v>
      </c>
      <c r="B583" s="2" t="s">
        <v>1472</v>
      </c>
      <c r="C583" s="2" t="s">
        <v>1493</v>
      </c>
      <c r="D583" s="2" t="s">
        <v>1424</v>
      </c>
      <c r="E583" s="2" t="s">
        <v>1669</v>
      </c>
      <c r="F583" s="1" t="s">
        <v>242</v>
      </c>
      <c r="G583" s="1">
        <f>COUNTIF(F583, "*#*")</f>
        <v>0</v>
      </c>
      <c r="H583" s="1" t="e">
        <f>SEARCH(G$1,F583)</f>
        <v>#VALUE!</v>
      </c>
      <c r="I583" s="1" t="e">
        <f>MID(F583, H583-1, 25)</f>
        <v>#VALUE!</v>
      </c>
      <c r="J583">
        <v>2088</v>
      </c>
      <c r="K583">
        <v>8241</v>
      </c>
      <c r="L583">
        <f>COUNTIF(F583, "*@*")</f>
        <v>0</v>
      </c>
      <c r="M583">
        <f>COUNTIF(F583, "*perempuan*")</f>
        <v>0</v>
      </c>
      <c r="N583" t="e">
        <f>FIND("HAM", F583)</f>
        <v>#VALUE!</v>
      </c>
      <c r="O583" t="e">
        <f>SEARCH("asasi",F583)</f>
        <v>#VALUE!</v>
      </c>
      <c r="Q583">
        <f t="shared" si="9"/>
        <v>0</v>
      </c>
    </row>
    <row r="584" spans="1:17" ht="72" hidden="1" x14ac:dyDescent="0.3">
      <c r="A584">
        <v>7.6574779959392205E+17</v>
      </c>
      <c r="B584" s="2" t="s">
        <v>1540</v>
      </c>
      <c r="C584" s="2" t="s">
        <v>1497</v>
      </c>
      <c r="D584" s="2" t="s">
        <v>2220</v>
      </c>
      <c r="E584" s="2" t="s">
        <v>2391</v>
      </c>
      <c r="F584" s="1" t="s">
        <v>970</v>
      </c>
      <c r="G584" s="1">
        <f>COUNTIF(F584, "*#*")</f>
        <v>1</v>
      </c>
      <c r="H584" s="1">
        <f>SEARCH(G$1,F584)</f>
        <v>9</v>
      </c>
      <c r="I584" s="1" t="str">
        <f>MID(F584, H584-1, 25)</f>
        <v xml:space="preserve"> #Periscope: Berkibarlah </v>
      </c>
      <c r="J584">
        <v>2086</v>
      </c>
      <c r="K584">
        <v>3588</v>
      </c>
      <c r="M584">
        <f>COUNTIF(F584, "*perempuan*")</f>
        <v>0</v>
      </c>
      <c r="N584" t="e">
        <f>FIND("HAM", F584)</f>
        <v>#VALUE!</v>
      </c>
      <c r="O584" t="e">
        <f>SEARCH("asasi",F584)</f>
        <v>#VALUE!</v>
      </c>
      <c r="Q584">
        <f t="shared" si="9"/>
        <v>0</v>
      </c>
    </row>
    <row r="585" spans="1:17" ht="43.2" hidden="1" x14ac:dyDescent="0.3">
      <c r="A585">
        <v>7.2052639911157696E+17</v>
      </c>
      <c r="B585" s="2" t="s">
        <v>1476</v>
      </c>
      <c r="C585" s="2" t="s">
        <v>1409</v>
      </c>
      <c r="D585" s="2" t="s">
        <v>2220</v>
      </c>
      <c r="E585" s="2" t="s">
        <v>2484</v>
      </c>
      <c r="F585" s="1" t="s">
        <v>1063</v>
      </c>
      <c r="G585" s="1">
        <f>COUNTIF(F585, "*#*")</f>
        <v>0</v>
      </c>
      <c r="H585" s="1" t="e">
        <f>SEARCH(G$1,F585)</f>
        <v>#VALUE!</v>
      </c>
      <c r="I585" s="1" t="e">
        <f>MID(F585, H585-1, 25)</f>
        <v>#VALUE!</v>
      </c>
      <c r="J585">
        <v>2085</v>
      </c>
      <c r="K585">
        <v>3622</v>
      </c>
      <c r="M585">
        <f>COUNTIF(F585, "*perempuan*")</f>
        <v>0</v>
      </c>
      <c r="N585" t="e">
        <f>FIND("HAM", F585)</f>
        <v>#VALUE!</v>
      </c>
      <c r="O585" t="e">
        <f>SEARCH("asasi",F585)</f>
        <v>#VALUE!</v>
      </c>
      <c r="Q585">
        <f t="shared" si="9"/>
        <v>0</v>
      </c>
    </row>
    <row r="586" spans="1:17" ht="115.2" x14ac:dyDescent="0.3">
      <c r="A586">
        <v>1.06446820787078E+18</v>
      </c>
      <c r="B586" s="2" t="s">
        <v>1461</v>
      </c>
      <c r="C586" s="2" t="s">
        <v>1486</v>
      </c>
      <c r="D586" s="2" t="s">
        <v>1424</v>
      </c>
      <c r="E586" s="2" t="s">
        <v>1537</v>
      </c>
      <c r="F586" s="1" t="s">
        <v>110</v>
      </c>
      <c r="G586" s="1">
        <f>COUNTIF(F586, "*#*")</f>
        <v>0</v>
      </c>
      <c r="H586" s="1" t="e">
        <f>SEARCH(G$1,F586)</f>
        <v>#VALUE!</v>
      </c>
      <c r="I586" s="1" t="e">
        <f>MID(F586, H586-1, 25)</f>
        <v>#VALUE!</v>
      </c>
      <c r="J586">
        <v>2084</v>
      </c>
      <c r="K586">
        <v>8089</v>
      </c>
      <c r="L586">
        <f>COUNTIF(F586, "*@*")</f>
        <v>0</v>
      </c>
      <c r="M586">
        <f>COUNTIF(F586, "*perempuan*")</f>
        <v>0</v>
      </c>
      <c r="N586" t="e">
        <f>FIND("HAM", F586)</f>
        <v>#VALUE!</v>
      </c>
      <c r="O586" t="e">
        <f>SEARCH("asasi",F586)</f>
        <v>#VALUE!</v>
      </c>
      <c r="Q586">
        <f t="shared" si="9"/>
        <v>0</v>
      </c>
    </row>
    <row r="587" spans="1:17" ht="100.8" hidden="1" x14ac:dyDescent="0.3">
      <c r="A587">
        <v>1.08037471717165E+18</v>
      </c>
      <c r="B587" s="2" t="s">
        <v>1416</v>
      </c>
      <c r="C587" s="2" t="s">
        <v>1400</v>
      </c>
      <c r="D587" s="2" t="s">
        <v>1401</v>
      </c>
      <c r="E587" s="2" t="s">
        <v>1418</v>
      </c>
      <c r="F587" s="1" t="s">
        <v>15</v>
      </c>
      <c r="G587" s="1">
        <f>COUNTIF(F587, "*#*")</f>
        <v>0</v>
      </c>
      <c r="H587" s="1" t="e">
        <f>SEARCH(G$1,F587)</f>
        <v>#VALUE!</v>
      </c>
      <c r="I587" s="1" t="e">
        <f>MID(F587, H587-1, 25)</f>
        <v>#VALUE!</v>
      </c>
      <c r="J587">
        <v>2082</v>
      </c>
      <c r="K587">
        <v>9467</v>
      </c>
      <c r="L587">
        <f>COUNTIF(F587, "*@*")</f>
        <v>0</v>
      </c>
      <c r="M587">
        <f>COUNTIF(F587, "*perempuan*")</f>
        <v>0</v>
      </c>
      <c r="N587" t="e">
        <f>FIND("HAM", F587)</f>
        <v>#VALUE!</v>
      </c>
      <c r="O587" t="e">
        <f>SEARCH("asasi",F587)</f>
        <v>#VALUE!</v>
      </c>
      <c r="Q587">
        <f t="shared" si="9"/>
        <v>0</v>
      </c>
    </row>
    <row r="588" spans="1:17" ht="57.6" hidden="1" x14ac:dyDescent="0.3">
      <c r="A588">
        <v>9.1481386869358106E+17</v>
      </c>
      <c r="B588" s="2" t="s">
        <v>1416</v>
      </c>
      <c r="C588" s="2" t="s">
        <v>1489</v>
      </c>
      <c r="D588" s="2" t="s">
        <v>1995</v>
      </c>
      <c r="E588" s="2" t="s">
        <v>2052</v>
      </c>
      <c r="F588" s="1" t="s">
        <v>627</v>
      </c>
      <c r="G588" s="1">
        <f>COUNTIF(F588, "*#*")</f>
        <v>0</v>
      </c>
      <c r="H588" s="1" t="e">
        <f>SEARCH(G$1,F588)</f>
        <v>#VALUE!</v>
      </c>
      <c r="I588" s="1" t="e">
        <f>MID(F588, H588-1, 25)</f>
        <v>#VALUE!</v>
      </c>
      <c r="J588">
        <v>2080</v>
      </c>
      <c r="K588">
        <v>8567</v>
      </c>
      <c r="M588">
        <f>COUNTIF(F588, "*perempuan*")</f>
        <v>0</v>
      </c>
      <c r="N588" t="e">
        <f>FIND("HAM", F588)</f>
        <v>#VALUE!</v>
      </c>
      <c r="O588" t="e">
        <f>SEARCH("asasi",F588)</f>
        <v>#VALUE!</v>
      </c>
      <c r="Q588">
        <f t="shared" si="9"/>
        <v>0</v>
      </c>
    </row>
    <row r="589" spans="1:17" ht="28.8" hidden="1" x14ac:dyDescent="0.3">
      <c r="A589">
        <v>6.9327152815513101E+17</v>
      </c>
      <c r="B589" s="2" t="s">
        <v>1427</v>
      </c>
      <c r="C589" s="2" t="s">
        <v>1400</v>
      </c>
      <c r="D589" s="2" t="s">
        <v>2220</v>
      </c>
      <c r="E589" s="2" t="s">
        <v>2557</v>
      </c>
      <c r="F589" s="1" t="s">
        <v>1138</v>
      </c>
      <c r="G589" s="1">
        <f>COUNTIF(F589, "*#*")</f>
        <v>0</v>
      </c>
      <c r="H589" s="1" t="e">
        <f>SEARCH(G$1,F589)</f>
        <v>#VALUE!</v>
      </c>
      <c r="I589" s="1" t="e">
        <f>MID(F589, H589-1, 25)</f>
        <v>#VALUE!</v>
      </c>
      <c r="J589">
        <v>2079</v>
      </c>
      <c r="K589">
        <v>1825</v>
      </c>
      <c r="M589">
        <f>COUNTIF(F589, "*perempuan*")</f>
        <v>0</v>
      </c>
      <c r="N589" t="e">
        <f>FIND("HAM", F589)</f>
        <v>#VALUE!</v>
      </c>
      <c r="O589" t="e">
        <f>SEARCH("asasi",F589)</f>
        <v>#VALUE!</v>
      </c>
      <c r="Q589">
        <f t="shared" si="9"/>
        <v>0</v>
      </c>
    </row>
    <row r="590" spans="1:17" ht="129.6" x14ac:dyDescent="0.3">
      <c r="A590">
        <v>1.05287747642942E+18</v>
      </c>
      <c r="B590" s="2" t="s">
        <v>1464</v>
      </c>
      <c r="C590" s="2" t="s">
        <v>1489</v>
      </c>
      <c r="D590" s="2" t="s">
        <v>1424</v>
      </c>
      <c r="E590" s="2" t="s">
        <v>1598</v>
      </c>
      <c r="F590" s="1" t="s">
        <v>170</v>
      </c>
      <c r="G590" s="1">
        <f>COUNTIF(F590, "*#*")</f>
        <v>0</v>
      </c>
      <c r="H590" s="1" t="e">
        <f>SEARCH(G$1,F590)</f>
        <v>#VALUE!</v>
      </c>
      <c r="I590" s="1" t="e">
        <f>MID(F590, H590-1, 25)</f>
        <v>#VALUE!</v>
      </c>
      <c r="J590">
        <v>2074</v>
      </c>
      <c r="K590">
        <v>8998</v>
      </c>
      <c r="L590">
        <f>COUNTIF(F590, "*@*")</f>
        <v>0</v>
      </c>
      <c r="M590">
        <f>COUNTIF(F590, "*perempuan*")</f>
        <v>0</v>
      </c>
      <c r="N590" t="e">
        <f>FIND("HAM", F590)</f>
        <v>#VALUE!</v>
      </c>
      <c r="O590" t="e">
        <f>SEARCH("asasi",F590)</f>
        <v>#VALUE!</v>
      </c>
      <c r="Q590">
        <f t="shared" si="9"/>
        <v>0</v>
      </c>
    </row>
    <row r="591" spans="1:17" ht="43.2" hidden="1" x14ac:dyDescent="0.3">
      <c r="A591">
        <v>7.6472216003210803E+17</v>
      </c>
      <c r="B591" s="2" t="s">
        <v>1476</v>
      </c>
      <c r="C591" s="2" t="s">
        <v>1497</v>
      </c>
      <c r="D591" s="2" t="s">
        <v>2220</v>
      </c>
      <c r="E591" s="2" t="s">
        <v>2395</v>
      </c>
      <c r="F591" s="1" t="s">
        <v>974</v>
      </c>
      <c r="G591" s="1">
        <f>COUNTIF(F591, "*#*")</f>
        <v>0</v>
      </c>
      <c r="H591" s="1" t="e">
        <f>SEARCH(G$1,F591)</f>
        <v>#VALUE!</v>
      </c>
      <c r="I591" s="1" t="e">
        <f>MID(F591, H591-1, 25)</f>
        <v>#VALUE!</v>
      </c>
      <c r="J591">
        <v>2074</v>
      </c>
      <c r="K591">
        <v>4457</v>
      </c>
      <c r="M591">
        <f>COUNTIF(F591, "*perempuan*")</f>
        <v>0</v>
      </c>
      <c r="N591" t="e">
        <f>FIND("HAM", F591)</f>
        <v>#VALUE!</v>
      </c>
      <c r="O591" t="e">
        <f>SEARCH("asasi",F591)</f>
        <v>#VALUE!</v>
      </c>
      <c r="Q591">
        <f t="shared" si="9"/>
        <v>0</v>
      </c>
    </row>
    <row r="592" spans="1:17" ht="100.8" x14ac:dyDescent="0.3">
      <c r="A592">
        <v>1.05278936036866E+18</v>
      </c>
      <c r="B592" s="2" t="s">
        <v>1464</v>
      </c>
      <c r="C592" s="2" t="s">
        <v>1489</v>
      </c>
      <c r="D592" s="2" t="s">
        <v>1424</v>
      </c>
      <c r="E592" s="2" t="s">
        <v>1599</v>
      </c>
      <c r="F592" s="1" t="s">
        <v>171</v>
      </c>
      <c r="G592" s="1">
        <f>COUNTIF(F592, "*#*")</f>
        <v>0</v>
      </c>
      <c r="H592" s="1" t="e">
        <f>SEARCH(G$1,F592)</f>
        <v>#VALUE!</v>
      </c>
      <c r="I592" s="1" t="e">
        <f>MID(F592, H592-1, 25)</f>
        <v>#VALUE!</v>
      </c>
      <c r="J592">
        <v>2064</v>
      </c>
      <c r="K592">
        <v>9651</v>
      </c>
      <c r="L592">
        <f>COUNTIF(F592, "*@*")</f>
        <v>0</v>
      </c>
      <c r="M592">
        <f>COUNTIF(F592, "*perempuan*")</f>
        <v>0</v>
      </c>
      <c r="N592" t="e">
        <f>FIND("HAM", F592)</f>
        <v>#VALUE!</v>
      </c>
      <c r="O592" t="e">
        <f>SEARCH("asasi",F592)</f>
        <v>#VALUE!</v>
      </c>
      <c r="Q592">
        <f t="shared" si="9"/>
        <v>0</v>
      </c>
    </row>
    <row r="593" spans="1:17" ht="100.8" x14ac:dyDescent="0.3">
      <c r="A593">
        <v>1.06775332130418E+18</v>
      </c>
      <c r="B593" s="2" t="s">
        <v>1433</v>
      </c>
      <c r="C593" s="2" t="s">
        <v>1486</v>
      </c>
      <c r="D593" s="2" t="s">
        <v>1424</v>
      </c>
      <c r="E593" s="2" t="s">
        <v>1518</v>
      </c>
      <c r="F593" s="1" t="s">
        <v>91</v>
      </c>
      <c r="G593" s="1">
        <f>COUNTIF(F593, "*#*")</f>
        <v>0</v>
      </c>
      <c r="H593" s="1" t="e">
        <f>SEARCH(G$1,F593)</f>
        <v>#VALUE!</v>
      </c>
      <c r="I593" s="1" t="e">
        <f>MID(F593, H593-1, 25)</f>
        <v>#VALUE!</v>
      </c>
      <c r="J593">
        <v>2055</v>
      </c>
      <c r="K593">
        <v>7979</v>
      </c>
      <c r="L593">
        <f>COUNTIF(F593, "*@*")</f>
        <v>0</v>
      </c>
      <c r="M593">
        <f>COUNTIF(F593, "*perempuan*")</f>
        <v>0</v>
      </c>
      <c r="N593" t="e">
        <f>FIND("HAM", F593)</f>
        <v>#VALUE!</v>
      </c>
      <c r="O593" t="e">
        <f>SEARCH("asasi",F593)</f>
        <v>#VALUE!</v>
      </c>
      <c r="Q593">
        <f t="shared" si="9"/>
        <v>0</v>
      </c>
    </row>
    <row r="594" spans="1:17" ht="28.8" hidden="1" x14ac:dyDescent="0.3">
      <c r="A594">
        <v>9.2450751990024998E+17</v>
      </c>
      <c r="B594" s="2" t="s">
        <v>1430</v>
      </c>
      <c r="C594" s="2" t="s">
        <v>1489</v>
      </c>
      <c r="D594" s="2" t="s">
        <v>1995</v>
      </c>
      <c r="E594" s="2" t="s">
        <v>2044</v>
      </c>
      <c r="F594" s="1" t="s">
        <v>619</v>
      </c>
      <c r="G594" s="1">
        <f>COUNTIF(F594, "*#*")</f>
        <v>0</v>
      </c>
      <c r="H594" s="1" t="e">
        <f>SEARCH(G$1,F594)</f>
        <v>#VALUE!</v>
      </c>
      <c r="I594" s="1" t="e">
        <f>MID(F594, H594-1, 25)</f>
        <v>#VALUE!</v>
      </c>
      <c r="J594">
        <v>2054</v>
      </c>
      <c r="K594">
        <v>8507</v>
      </c>
      <c r="M594">
        <f>COUNTIF(F594, "*perempuan*")</f>
        <v>0</v>
      </c>
      <c r="N594" t="e">
        <f>FIND("HAM", F594)</f>
        <v>#VALUE!</v>
      </c>
      <c r="O594" t="e">
        <f>SEARCH("asasi",F594)</f>
        <v>#VALUE!</v>
      </c>
      <c r="Q594">
        <f t="shared" si="9"/>
        <v>0</v>
      </c>
    </row>
    <row r="595" spans="1:17" ht="100.8" x14ac:dyDescent="0.3">
      <c r="A595">
        <v>1.05202054556525E+18</v>
      </c>
      <c r="B595" s="2" t="s">
        <v>1468</v>
      </c>
      <c r="C595" s="2" t="s">
        <v>1489</v>
      </c>
      <c r="D595" s="2" t="s">
        <v>1424</v>
      </c>
      <c r="E595" s="2" t="s">
        <v>1603</v>
      </c>
      <c r="F595" s="1" t="s">
        <v>175</v>
      </c>
      <c r="G595" s="1">
        <f>COUNTIF(F595, "*#*")</f>
        <v>0</v>
      </c>
      <c r="H595" s="1" t="e">
        <f>SEARCH(G$1,F595)</f>
        <v>#VALUE!</v>
      </c>
      <c r="I595" s="1" t="e">
        <f>MID(F595, H595-1, 25)</f>
        <v>#VALUE!</v>
      </c>
      <c r="J595">
        <v>2048</v>
      </c>
      <c r="K595">
        <v>8204</v>
      </c>
      <c r="L595">
        <f>COUNTIF(F595, "*@*")</f>
        <v>0</v>
      </c>
      <c r="M595">
        <f>COUNTIF(F595, "*perempuan*")</f>
        <v>0</v>
      </c>
      <c r="N595" t="e">
        <f>FIND("HAM", F595)</f>
        <v>#VALUE!</v>
      </c>
      <c r="O595" t="e">
        <f>SEARCH("asasi",F595)</f>
        <v>#VALUE!</v>
      </c>
      <c r="Q595">
        <f t="shared" si="9"/>
        <v>0</v>
      </c>
    </row>
    <row r="596" spans="1:17" ht="57.6" x14ac:dyDescent="0.3">
      <c r="A596">
        <v>9.8188458913518298E+17</v>
      </c>
      <c r="B596" s="2" t="s">
        <v>1406</v>
      </c>
      <c r="C596" s="2" t="s">
        <v>1409</v>
      </c>
      <c r="D596" s="2" t="s">
        <v>1424</v>
      </c>
      <c r="E596" s="2" t="s">
        <v>1938</v>
      </c>
      <c r="F596" s="1" t="s">
        <v>512</v>
      </c>
      <c r="G596" s="1">
        <f>COUNTIF(F596, "*#*")</f>
        <v>0</v>
      </c>
      <c r="H596" s="1" t="e">
        <f>SEARCH(G$1,F596)</f>
        <v>#VALUE!</v>
      </c>
      <c r="I596" s="1" t="e">
        <f>MID(F596, H596-1, 25)</f>
        <v>#VALUE!</v>
      </c>
      <c r="J596">
        <v>2046</v>
      </c>
      <c r="K596">
        <v>7535</v>
      </c>
      <c r="L596">
        <f>COUNTIF(F596, "*@*")</f>
        <v>0</v>
      </c>
      <c r="M596">
        <f>COUNTIF(F596, "*perempuan*")</f>
        <v>0</v>
      </c>
      <c r="N596" t="e">
        <f>FIND("HAM", F596)</f>
        <v>#VALUE!</v>
      </c>
      <c r="O596" t="e">
        <f>SEARCH("asasi",F596)</f>
        <v>#VALUE!</v>
      </c>
      <c r="Q596">
        <f t="shared" si="9"/>
        <v>0</v>
      </c>
    </row>
    <row r="597" spans="1:17" ht="28.8" hidden="1" x14ac:dyDescent="0.3">
      <c r="A597">
        <v>8.5857548909863296E+17</v>
      </c>
      <c r="B597" s="2" t="s">
        <v>1427</v>
      </c>
      <c r="C597" s="2" t="s">
        <v>1409</v>
      </c>
      <c r="D597" s="2" t="s">
        <v>1995</v>
      </c>
      <c r="E597" s="2" t="s">
        <v>2115</v>
      </c>
      <c r="F597" s="1" t="s">
        <v>691</v>
      </c>
      <c r="G597" s="1">
        <f>COUNTIF(F597, "*#*")</f>
        <v>0</v>
      </c>
      <c r="H597" s="1" t="e">
        <f>SEARCH(G$1,F597)</f>
        <v>#VALUE!</v>
      </c>
      <c r="I597" s="1" t="e">
        <f>MID(F597, H597-1, 25)</f>
        <v>#VALUE!</v>
      </c>
      <c r="J597">
        <v>2046</v>
      </c>
      <c r="K597">
        <v>7123</v>
      </c>
      <c r="M597">
        <f>COUNTIF(F597, "*perempuan*")</f>
        <v>0</v>
      </c>
      <c r="N597" t="e">
        <f>FIND("HAM", F597)</f>
        <v>#VALUE!</v>
      </c>
      <c r="O597" t="e">
        <f>SEARCH("asasi",F597)</f>
        <v>#VALUE!</v>
      </c>
      <c r="Q597">
        <f t="shared" si="9"/>
        <v>0</v>
      </c>
    </row>
    <row r="598" spans="1:17" ht="43.2" hidden="1" x14ac:dyDescent="0.3">
      <c r="A598">
        <v>8.10356599222976E+17</v>
      </c>
      <c r="B598" s="2" t="s">
        <v>1464</v>
      </c>
      <c r="C598" s="2" t="s">
        <v>1423</v>
      </c>
      <c r="D598" s="2" t="s">
        <v>2220</v>
      </c>
      <c r="E598" s="2" t="s">
        <v>2246</v>
      </c>
      <c r="F598" s="1" t="s">
        <v>822</v>
      </c>
      <c r="G598" s="1">
        <f>COUNTIF(F598, "*#*")</f>
        <v>0</v>
      </c>
      <c r="H598" s="1" t="e">
        <f>SEARCH(G$1,F598)</f>
        <v>#VALUE!</v>
      </c>
      <c r="I598" s="1" t="e">
        <f>MID(F598, H598-1, 25)</f>
        <v>#VALUE!</v>
      </c>
      <c r="J598">
        <v>2044</v>
      </c>
      <c r="K598">
        <v>4801</v>
      </c>
      <c r="M598">
        <f>COUNTIF(F598, "*perempuan*")</f>
        <v>0</v>
      </c>
      <c r="N598" t="e">
        <f>FIND("HAM", F598)</f>
        <v>#VALUE!</v>
      </c>
      <c r="O598" t="e">
        <f>SEARCH("asasi",F598)</f>
        <v>#VALUE!</v>
      </c>
      <c r="Q598">
        <f t="shared" si="9"/>
        <v>0</v>
      </c>
    </row>
    <row r="599" spans="1:17" ht="28.8" hidden="1" x14ac:dyDescent="0.3">
      <c r="A599">
        <v>7.9307729179452198E+17</v>
      </c>
      <c r="B599" s="2" t="s">
        <v>1422</v>
      </c>
      <c r="C599" s="2" t="s">
        <v>1489</v>
      </c>
      <c r="D599" s="2" t="s">
        <v>2220</v>
      </c>
      <c r="E599" s="2" t="s">
        <v>2315</v>
      </c>
      <c r="F599" s="1" t="s">
        <v>891</v>
      </c>
      <c r="G599" s="1">
        <f>COUNTIF(F599, "*#*")</f>
        <v>0</v>
      </c>
      <c r="H599" s="1" t="e">
        <f>SEARCH(G$1,F599)</f>
        <v>#VALUE!</v>
      </c>
      <c r="I599" s="1" t="e">
        <f>MID(F599, H599-1, 25)</f>
        <v>#VALUE!</v>
      </c>
      <c r="J599">
        <v>2039</v>
      </c>
      <c r="K599">
        <v>5407</v>
      </c>
      <c r="M599">
        <f>COUNTIF(F599, "*perempuan*")</f>
        <v>0</v>
      </c>
      <c r="N599" t="e">
        <f>FIND("HAM", F599)</f>
        <v>#VALUE!</v>
      </c>
      <c r="O599" t="e">
        <f>SEARCH("asasi",F599)</f>
        <v>#VALUE!</v>
      </c>
      <c r="Q599">
        <f t="shared" si="9"/>
        <v>0</v>
      </c>
    </row>
    <row r="600" spans="1:17" ht="72" x14ac:dyDescent="0.3">
      <c r="A600">
        <v>9.5597051260945997E+17</v>
      </c>
      <c r="B600" s="2" t="s">
        <v>1443</v>
      </c>
      <c r="C600" s="2" t="s">
        <v>1400</v>
      </c>
      <c r="D600" s="2" t="s">
        <v>1424</v>
      </c>
      <c r="E600" s="2" t="s">
        <v>1980</v>
      </c>
      <c r="F600" s="1" t="s">
        <v>555</v>
      </c>
      <c r="G600" s="1">
        <f>COUNTIF(F600, "*#*")</f>
        <v>0</v>
      </c>
      <c r="H600" s="1" t="e">
        <f>SEARCH(G$1,F600)</f>
        <v>#VALUE!</v>
      </c>
      <c r="I600" s="1" t="e">
        <f>MID(F600, H600-1, 25)</f>
        <v>#VALUE!</v>
      </c>
      <c r="J600">
        <v>2032</v>
      </c>
      <c r="K600">
        <v>8132</v>
      </c>
      <c r="L600">
        <f>COUNTIF(F600, "*@*")</f>
        <v>0</v>
      </c>
      <c r="M600">
        <f>COUNTIF(F600, "*perempuan*")</f>
        <v>0</v>
      </c>
      <c r="N600" t="e">
        <f>FIND("HAM", F600)</f>
        <v>#VALUE!</v>
      </c>
      <c r="O600" t="e">
        <f>SEARCH("asasi",F600)</f>
        <v>#VALUE!</v>
      </c>
      <c r="Q600">
        <f t="shared" si="9"/>
        <v>0</v>
      </c>
    </row>
    <row r="601" spans="1:17" ht="100.8" x14ac:dyDescent="0.3">
      <c r="A601">
        <v>1.04706530369441E+18</v>
      </c>
      <c r="B601" s="2" t="s">
        <v>1416</v>
      </c>
      <c r="C601" s="2" t="s">
        <v>1489</v>
      </c>
      <c r="D601" s="2" t="s">
        <v>1424</v>
      </c>
      <c r="E601" s="2" t="s">
        <v>1637</v>
      </c>
      <c r="F601" s="1" t="s">
        <v>209</v>
      </c>
      <c r="G601" s="1">
        <f>COUNTIF(F601, "*#*")</f>
        <v>0</v>
      </c>
      <c r="H601" s="1" t="e">
        <f>SEARCH(G$1,F601)</f>
        <v>#VALUE!</v>
      </c>
      <c r="I601" s="1" t="e">
        <f>MID(F601, H601-1, 25)</f>
        <v>#VALUE!</v>
      </c>
      <c r="J601">
        <v>2028</v>
      </c>
      <c r="K601">
        <v>7625</v>
      </c>
      <c r="L601">
        <f>COUNTIF(F601, "*@*")</f>
        <v>0</v>
      </c>
      <c r="M601">
        <f>COUNTIF(F601, "*perempuan*")</f>
        <v>0</v>
      </c>
      <c r="N601" t="e">
        <f>FIND("HAM", F601)</f>
        <v>#VALUE!</v>
      </c>
      <c r="O601" t="e">
        <f>SEARCH("asasi",F601)</f>
        <v>#VALUE!</v>
      </c>
      <c r="Q601">
        <f t="shared" si="9"/>
        <v>0</v>
      </c>
    </row>
    <row r="602" spans="1:17" ht="72" hidden="1" x14ac:dyDescent="0.3">
      <c r="A602">
        <v>9.4419077663582605E+17</v>
      </c>
      <c r="B602" s="2" t="s">
        <v>1450</v>
      </c>
      <c r="C602" s="2" t="s">
        <v>1423</v>
      </c>
      <c r="D602" s="2" t="s">
        <v>1995</v>
      </c>
      <c r="E602" s="2" t="s">
        <v>2000</v>
      </c>
      <c r="F602" s="1" t="s">
        <v>574</v>
      </c>
      <c r="G602" s="1">
        <f>COUNTIF(F602, "*#*")</f>
        <v>0</v>
      </c>
      <c r="H602" s="1" t="e">
        <f>SEARCH(G$1,F602)</f>
        <v>#VALUE!</v>
      </c>
      <c r="I602" s="1" t="e">
        <f>MID(F602, H602-1, 25)</f>
        <v>#VALUE!</v>
      </c>
      <c r="J602">
        <v>2026</v>
      </c>
      <c r="K602">
        <v>7513</v>
      </c>
      <c r="M602">
        <f>COUNTIF(F602, "*perempuan*")</f>
        <v>1</v>
      </c>
      <c r="N602" t="e">
        <f>FIND("HAM", F602)</f>
        <v>#VALUE!</v>
      </c>
      <c r="O602" t="e">
        <f>SEARCH("asasi",F602)</f>
        <v>#VALUE!</v>
      </c>
      <c r="Q602">
        <f t="shared" si="9"/>
        <v>0</v>
      </c>
    </row>
    <row r="603" spans="1:17" ht="28.8" x14ac:dyDescent="0.3">
      <c r="A603">
        <v>1.05610892961519E+18</v>
      </c>
      <c r="B603" s="2" t="s">
        <v>1435</v>
      </c>
      <c r="C603" s="2" t="s">
        <v>1489</v>
      </c>
      <c r="D603" s="2" t="s">
        <v>1424</v>
      </c>
      <c r="E603" s="2" t="s">
        <v>1580</v>
      </c>
      <c r="F603" s="1" t="s">
        <v>152</v>
      </c>
      <c r="G603" s="1">
        <f>COUNTIF(F603, "*#*")</f>
        <v>0</v>
      </c>
      <c r="H603" s="1" t="e">
        <f>SEARCH(G$1,F603)</f>
        <v>#VALUE!</v>
      </c>
      <c r="I603" s="1" t="e">
        <f>MID(F603, H603-1, 25)</f>
        <v>#VALUE!</v>
      </c>
      <c r="J603">
        <v>2022</v>
      </c>
      <c r="K603">
        <v>12383</v>
      </c>
      <c r="L603">
        <f>COUNTIF(F603, "*@*")</f>
        <v>0</v>
      </c>
      <c r="M603">
        <f>COUNTIF(F603, "*perempuan*")</f>
        <v>0</v>
      </c>
      <c r="N603" t="e">
        <f>FIND("HAM", F603)</f>
        <v>#VALUE!</v>
      </c>
      <c r="O603" t="e">
        <f>SEARCH("asasi",F603)</f>
        <v>#VALUE!</v>
      </c>
      <c r="Q603">
        <f t="shared" si="9"/>
        <v>0</v>
      </c>
    </row>
    <row r="604" spans="1:17" ht="100.8" x14ac:dyDescent="0.3">
      <c r="A604">
        <v>1.02139023105495E+18</v>
      </c>
      <c r="B604" s="2" t="s">
        <v>1447</v>
      </c>
      <c r="C604" s="2" t="s">
        <v>1399</v>
      </c>
      <c r="D604" s="2" t="s">
        <v>1424</v>
      </c>
      <c r="E604" s="2" t="s">
        <v>1797</v>
      </c>
      <c r="F604" s="1" t="s">
        <v>370</v>
      </c>
      <c r="G604" s="1">
        <f>COUNTIF(F604, "*#*")</f>
        <v>0</v>
      </c>
      <c r="H604" s="1" t="e">
        <f>SEARCH(G$1,F604)</f>
        <v>#VALUE!</v>
      </c>
      <c r="I604" s="1" t="e">
        <f>MID(F604, H604-1, 25)</f>
        <v>#VALUE!</v>
      </c>
      <c r="J604">
        <v>2022</v>
      </c>
      <c r="K604">
        <v>7953</v>
      </c>
      <c r="L604">
        <f>COUNTIF(F604, "*@*")</f>
        <v>0</v>
      </c>
      <c r="M604">
        <f>COUNTIF(F604, "*perempuan*")</f>
        <v>0</v>
      </c>
      <c r="N604" t="e">
        <f>FIND("HAM", F604)</f>
        <v>#VALUE!</v>
      </c>
      <c r="O604" t="e">
        <f>SEARCH("asasi",F604)</f>
        <v>#VALUE!</v>
      </c>
      <c r="Q604">
        <f t="shared" si="9"/>
        <v>0</v>
      </c>
    </row>
    <row r="605" spans="1:17" ht="100.8" x14ac:dyDescent="0.3">
      <c r="A605">
        <v>1.06519330160986E+18</v>
      </c>
      <c r="B605" s="2" t="s">
        <v>1454</v>
      </c>
      <c r="C605" s="2" t="s">
        <v>1486</v>
      </c>
      <c r="D605" s="2" t="s">
        <v>1424</v>
      </c>
      <c r="E605" s="2" t="s">
        <v>1533</v>
      </c>
      <c r="F605" s="1" t="s">
        <v>106</v>
      </c>
      <c r="G605" s="1">
        <f>COUNTIF(F605, "*#*")</f>
        <v>0</v>
      </c>
      <c r="H605" s="1" t="e">
        <f>SEARCH(G$1,F605)</f>
        <v>#VALUE!</v>
      </c>
      <c r="I605" s="1" t="e">
        <f>MID(F605, H605-1, 25)</f>
        <v>#VALUE!</v>
      </c>
      <c r="J605">
        <v>2010</v>
      </c>
      <c r="K605">
        <v>7982</v>
      </c>
      <c r="L605">
        <f>COUNTIF(F605, "*@*")</f>
        <v>0</v>
      </c>
      <c r="M605">
        <f>COUNTIF(F605, "*perempuan*")</f>
        <v>0</v>
      </c>
      <c r="N605" t="e">
        <f>FIND("HAM", F605)</f>
        <v>#VALUE!</v>
      </c>
      <c r="O605" t="e">
        <f>SEARCH("asasi",F605)</f>
        <v>#VALUE!</v>
      </c>
      <c r="Q605">
        <f t="shared" si="9"/>
        <v>0</v>
      </c>
    </row>
    <row r="606" spans="1:17" ht="115.2" x14ac:dyDescent="0.3">
      <c r="A606">
        <v>1.04385013921378E+18</v>
      </c>
      <c r="B606" s="2" t="s">
        <v>1447</v>
      </c>
      <c r="C606" s="2" t="s">
        <v>1493</v>
      </c>
      <c r="D606" s="2" t="s">
        <v>1424</v>
      </c>
      <c r="E606" s="2" t="s">
        <v>1656</v>
      </c>
      <c r="F606" s="1" t="s">
        <v>229</v>
      </c>
      <c r="G606" s="1">
        <f>COUNTIF(F606, "*#*")</f>
        <v>0</v>
      </c>
      <c r="H606" s="1" t="e">
        <f>SEARCH(G$1,F606)</f>
        <v>#VALUE!</v>
      </c>
      <c r="I606" s="1" t="e">
        <f>MID(F606, H606-1, 25)</f>
        <v>#VALUE!</v>
      </c>
      <c r="J606">
        <v>2008</v>
      </c>
      <c r="K606">
        <v>8968</v>
      </c>
      <c r="L606">
        <f>COUNTIF(F606, "*@*")</f>
        <v>0</v>
      </c>
      <c r="M606">
        <f>COUNTIF(F606, "*perempuan*")</f>
        <v>0</v>
      </c>
      <c r="N606" t="e">
        <f>FIND("HAM", F606)</f>
        <v>#VALUE!</v>
      </c>
      <c r="O606" t="e">
        <f>SEARCH("asasi",F606)</f>
        <v>#VALUE!</v>
      </c>
      <c r="Q606">
        <f t="shared" si="9"/>
        <v>0</v>
      </c>
    </row>
    <row r="607" spans="1:17" ht="43.2" hidden="1" x14ac:dyDescent="0.3">
      <c r="A607">
        <v>8.8302144952236403E+17</v>
      </c>
      <c r="B607" s="2" t="s">
        <v>1404</v>
      </c>
      <c r="C607" s="2" t="s">
        <v>1399</v>
      </c>
      <c r="D607" s="2" t="s">
        <v>1995</v>
      </c>
      <c r="E607" s="2" t="s">
        <v>2101</v>
      </c>
      <c r="F607" s="1" t="s">
        <v>677</v>
      </c>
      <c r="G607" s="1">
        <f>COUNTIF(F607, "*#*")</f>
        <v>0</v>
      </c>
      <c r="H607" s="1" t="e">
        <f>SEARCH(G$1,F607)</f>
        <v>#VALUE!</v>
      </c>
      <c r="I607" s="1" t="e">
        <f>MID(F607, H607-1, 25)</f>
        <v>#VALUE!</v>
      </c>
      <c r="J607">
        <v>2006</v>
      </c>
      <c r="K607">
        <v>7506</v>
      </c>
      <c r="M607">
        <f>COUNTIF(F607, "*perempuan*")</f>
        <v>0</v>
      </c>
      <c r="N607" t="e">
        <f>FIND("HAM", F607)</f>
        <v>#VALUE!</v>
      </c>
      <c r="O607" t="e">
        <f>SEARCH("asasi",F607)</f>
        <v>#VALUE!</v>
      </c>
      <c r="Q607">
        <f t="shared" si="9"/>
        <v>0</v>
      </c>
    </row>
    <row r="608" spans="1:17" ht="100.8" x14ac:dyDescent="0.3">
      <c r="A608">
        <v>1.01156088529742E+18</v>
      </c>
      <c r="B608" s="2" t="s">
        <v>1437</v>
      </c>
      <c r="C608" s="2" t="s">
        <v>1404</v>
      </c>
      <c r="D608" s="2" t="s">
        <v>1424</v>
      </c>
      <c r="E608" s="2" t="s">
        <v>1851</v>
      </c>
      <c r="F608" s="1" t="s">
        <v>424</v>
      </c>
      <c r="G608" s="1">
        <f>COUNTIF(F608, "*#*")</f>
        <v>0</v>
      </c>
      <c r="H608" s="1" t="e">
        <f>SEARCH(G$1,F608)</f>
        <v>#VALUE!</v>
      </c>
      <c r="I608" s="1" t="e">
        <f>MID(F608, H608-1, 25)</f>
        <v>#VALUE!</v>
      </c>
      <c r="J608">
        <v>2004</v>
      </c>
      <c r="K608">
        <v>6824</v>
      </c>
      <c r="L608">
        <f>COUNTIF(F608, "*@*")</f>
        <v>0</v>
      </c>
      <c r="M608">
        <f>COUNTIF(F608, "*perempuan*")</f>
        <v>0</v>
      </c>
      <c r="N608" t="e">
        <f>FIND("HAM", F608)</f>
        <v>#VALUE!</v>
      </c>
      <c r="O608" t="e">
        <f>SEARCH("asasi",F608)</f>
        <v>#VALUE!</v>
      </c>
      <c r="Q608">
        <f t="shared" si="9"/>
        <v>0</v>
      </c>
    </row>
    <row r="609" spans="1:17" ht="115.2" x14ac:dyDescent="0.3">
      <c r="A609">
        <v>1.03905567032504E+18</v>
      </c>
      <c r="B609" s="2" t="s">
        <v>1489</v>
      </c>
      <c r="C609" s="2" t="s">
        <v>1493</v>
      </c>
      <c r="D609" s="2" t="s">
        <v>1424</v>
      </c>
      <c r="E609" s="2" t="s">
        <v>1684</v>
      </c>
      <c r="F609" s="1" t="s">
        <v>257</v>
      </c>
      <c r="G609" s="1">
        <f>COUNTIF(F609, "*#*")</f>
        <v>0</v>
      </c>
      <c r="H609" s="1" t="e">
        <f>SEARCH(G$1,F609)</f>
        <v>#VALUE!</v>
      </c>
      <c r="I609" s="1" t="e">
        <f>MID(F609, H609-1, 25)</f>
        <v>#VALUE!</v>
      </c>
      <c r="J609">
        <v>2001</v>
      </c>
      <c r="K609">
        <v>8036</v>
      </c>
      <c r="L609">
        <f>COUNTIF(F609, "*@*")</f>
        <v>0</v>
      </c>
      <c r="M609">
        <f>COUNTIF(F609, "*perempuan*")</f>
        <v>0</v>
      </c>
      <c r="N609" t="e">
        <f>FIND("HAM", F609)</f>
        <v>#VALUE!</v>
      </c>
      <c r="O609" t="e">
        <f>SEARCH("asasi",F609)</f>
        <v>#VALUE!</v>
      </c>
      <c r="Q609">
        <f t="shared" si="9"/>
        <v>0</v>
      </c>
    </row>
    <row r="610" spans="1:17" ht="115.2" x14ac:dyDescent="0.3">
      <c r="A610">
        <v>1.07706875415923E+18</v>
      </c>
      <c r="B610" s="2" t="s">
        <v>1443</v>
      </c>
      <c r="C610" s="2" t="s">
        <v>1423</v>
      </c>
      <c r="D610" s="2" t="s">
        <v>1424</v>
      </c>
      <c r="E610" s="2" t="s">
        <v>1445</v>
      </c>
      <c r="F610" s="1" t="s">
        <v>32</v>
      </c>
      <c r="G610" s="1">
        <f>COUNTIF(F610, "*#*")</f>
        <v>0</v>
      </c>
      <c r="H610" s="1" t="e">
        <f>SEARCH(G$1,F610)</f>
        <v>#VALUE!</v>
      </c>
      <c r="I610" s="1" t="e">
        <f>MID(F610, H610-1, 25)</f>
        <v>#VALUE!</v>
      </c>
      <c r="J610">
        <v>1997</v>
      </c>
      <c r="K610">
        <v>7859</v>
      </c>
      <c r="L610">
        <f>COUNTIF(F610, "*@*")</f>
        <v>0</v>
      </c>
      <c r="M610">
        <f>COUNTIF(F610, "*perempuan*")</f>
        <v>0</v>
      </c>
      <c r="N610" t="e">
        <f>FIND("HAM", F610)</f>
        <v>#VALUE!</v>
      </c>
      <c r="O610" t="e">
        <f>SEARCH("asasi",F610)</f>
        <v>#VALUE!</v>
      </c>
      <c r="Q610">
        <f t="shared" si="9"/>
        <v>0</v>
      </c>
    </row>
    <row r="611" spans="1:17" ht="72" hidden="1" x14ac:dyDescent="0.3">
      <c r="A611">
        <v>8.8409428513350003E+17</v>
      </c>
      <c r="B611" s="2" t="s">
        <v>1493</v>
      </c>
      <c r="C611" s="2" t="s">
        <v>1399</v>
      </c>
      <c r="D611" s="2" t="s">
        <v>1995</v>
      </c>
      <c r="E611" s="2" t="s">
        <v>2096</v>
      </c>
      <c r="F611" s="1" t="s">
        <v>672</v>
      </c>
      <c r="G611" s="1">
        <f>COUNTIF(F611, "*#*")</f>
        <v>0</v>
      </c>
      <c r="H611" s="1" t="e">
        <f>SEARCH(G$1,F611)</f>
        <v>#VALUE!</v>
      </c>
      <c r="I611" s="1" t="e">
        <f>MID(F611, H611-1, 25)</f>
        <v>#VALUE!</v>
      </c>
      <c r="J611">
        <v>1995</v>
      </c>
      <c r="K611">
        <v>6716</v>
      </c>
      <c r="M611">
        <f>COUNTIF(F611, "*perempuan*")</f>
        <v>0</v>
      </c>
      <c r="N611" t="e">
        <f>FIND("HAM", F611)</f>
        <v>#VALUE!</v>
      </c>
      <c r="O611" t="e">
        <f>SEARCH("asasi",F611)</f>
        <v>#VALUE!</v>
      </c>
      <c r="Q611">
        <f t="shared" si="9"/>
        <v>0</v>
      </c>
    </row>
    <row r="612" spans="1:17" ht="100.8" x14ac:dyDescent="0.3">
      <c r="A612">
        <v>1.0476683480691E+18</v>
      </c>
      <c r="B612" s="2" t="s">
        <v>1409</v>
      </c>
      <c r="C612" s="2" t="s">
        <v>1489</v>
      </c>
      <c r="D612" s="2" t="s">
        <v>1424</v>
      </c>
      <c r="E612" s="2" t="s">
        <v>1633</v>
      </c>
      <c r="F612" s="1" t="s">
        <v>205</v>
      </c>
      <c r="G612" s="1">
        <f>COUNTIF(F612, "*#*")</f>
        <v>0</v>
      </c>
      <c r="H612" s="1" t="e">
        <f>SEARCH(G$1,F612)</f>
        <v>#VALUE!</v>
      </c>
      <c r="I612" s="1" t="e">
        <f>MID(F612, H612-1, 25)</f>
        <v>#VALUE!</v>
      </c>
      <c r="J612">
        <v>1984</v>
      </c>
      <c r="K612">
        <v>8088</v>
      </c>
      <c r="L612">
        <f>COUNTIF(F612, "*@*")</f>
        <v>0</v>
      </c>
      <c r="M612">
        <f>COUNTIF(F612, "*perempuan*")</f>
        <v>0</v>
      </c>
      <c r="N612" t="e">
        <f>FIND("HAM", F612)</f>
        <v>#VALUE!</v>
      </c>
      <c r="O612" t="e">
        <f>SEARCH("asasi",F612)</f>
        <v>#VALUE!</v>
      </c>
      <c r="Q612">
        <f t="shared" si="9"/>
        <v>0</v>
      </c>
    </row>
    <row r="613" spans="1:17" ht="100.8" x14ac:dyDescent="0.3">
      <c r="A613">
        <v>1.00977283479986E+18</v>
      </c>
      <c r="B613" s="2" t="s">
        <v>1454</v>
      </c>
      <c r="C613" s="2" t="s">
        <v>1404</v>
      </c>
      <c r="D613" s="2" t="s">
        <v>1424</v>
      </c>
      <c r="E613" s="2" t="s">
        <v>1858</v>
      </c>
      <c r="F613" s="1" t="s">
        <v>432</v>
      </c>
      <c r="G613" s="1">
        <f>COUNTIF(F613, "*#*")</f>
        <v>0</v>
      </c>
      <c r="H613" s="1" t="e">
        <f>SEARCH(G$1,F613)</f>
        <v>#VALUE!</v>
      </c>
      <c r="I613" s="1" t="e">
        <f>MID(F613, H613-1, 25)</f>
        <v>#VALUE!</v>
      </c>
      <c r="J613">
        <v>1979</v>
      </c>
      <c r="K613">
        <v>6977</v>
      </c>
      <c r="L613">
        <f>COUNTIF(F613, "*@*")</f>
        <v>0</v>
      </c>
      <c r="M613">
        <f>COUNTIF(F613, "*perempuan*")</f>
        <v>0</v>
      </c>
      <c r="N613" t="e">
        <f>FIND("HAM", F613)</f>
        <v>#VALUE!</v>
      </c>
      <c r="O613" t="e">
        <f>SEARCH("asasi",F613)</f>
        <v>#VALUE!</v>
      </c>
      <c r="Q613">
        <f t="shared" si="9"/>
        <v>0</v>
      </c>
    </row>
    <row r="614" spans="1:17" ht="43.2" hidden="1" x14ac:dyDescent="0.3">
      <c r="A614">
        <v>7.0463794475412198E+17</v>
      </c>
      <c r="B614" s="2" t="s">
        <v>1400</v>
      </c>
      <c r="C614" s="2" t="s">
        <v>1414</v>
      </c>
      <c r="D614" s="2" t="s">
        <v>2220</v>
      </c>
      <c r="E614" s="2" t="s">
        <v>2531</v>
      </c>
      <c r="F614" s="1" t="s">
        <v>1112</v>
      </c>
      <c r="G614" s="1">
        <f>COUNTIF(F614, "*#*")</f>
        <v>0</v>
      </c>
      <c r="H614" s="1" t="e">
        <f>SEARCH(G$1,F614)</f>
        <v>#VALUE!</v>
      </c>
      <c r="I614" s="1" t="e">
        <f>MID(F614, H614-1, 25)</f>
        <v>#VALUE!</v>
      </c>
      <c r="J614">
        <v>1975</v>
      </c>
      <c r="K614">
        <v>3136</v>
      </c>
      <c r="M614">
        <f>COUNTIF(F614, "*perempuan*")</f>
        <v>0</v>
      </c>
      <c r="N614" t="e">
        <f>FIND("HAM", F614)</f>
        <v>#VALUE!</v>
      </c>
      <c r="O614" t="e">
        <f>SEARCH("asasi",F614)</f>
        <v>#VALUE!</v>
      </c>
      <c r="Q614">
        <f t="shared" si="9"/>
        <v>0</v>
      </c>
    </row>
    <row r="615" spans="1:17" ht="86.4" x14ac:dyDescent="0.3">
      <c r="A615">
        <v>1.01048397631253E+18</v>
      </c>
      <c r="B615" s="2" t="s">
        <v>1447</v>
      </c>
      <c r="C615" s="2" t="s">
        <v>1404</v>
      </c>
      <c r="D615" s="2" t="s">
        <v>1424</v>
      </c>
      <c r="E615" s="2" t="s">
        <v>1855</v>
      </c>
      <c r="F615" s="1" t="s">
        <v>429</v>
      </c>
      <c r="G615" s="1">
        <f>COUNTIF(F615, "*#*")</f>
        <v>0</v>
      </c>
      <c r="H615" s="1" t="e">
        <f>SEARCH(G$1,F615)</f>
        <v>#VALUE!</v>
      </c>
      <c r="I615" s="1" t="e">
        <f>MID(F615, H615-1, 25)</f>
        <v>#VALUE!</v>
      </c>
      <c r="J615">
        <v>1971</v>
      </c>
      <c r="K615">
        <v>7769</v>
      </c>
      <c r="L615">
        <f>COUNTIF(F615, "*@*")</f>
        <v>0</v>
      </c>
      <c r="M615">
        <f>COUNTIF(F615, "*perempuan*")</f>
        <v>0</v>
      </c>
      <c r="N615" t="e">
        <f>FIND("HAM", F615)</f>
        <v>#VALUE!</v>
      </c>
      <c r="O615" t="e">
        <f>SEARCH("asasi",F615)</f>
        <v>#VALUE!</v>
      </c>
      <c r="Q615">
        <f t="shared" si="9"/>
        <v>0</v>
      </c>
    </row>
    <row r="616" spans="1:17" ht="86.4" x14ac:dyDescent="0.3">
      <c r="A616">
        <v>1.01267116960913E+18</v>
      </c>
      <c r="B616" s="2" t="s">
        <v>1430</v>
      </c>
      <c r="C616" s="2" t="s">
        <v>1404</v>
      </c>
      <c r="D616" s="2" t="s">
        <v>1424</v>
      </c>
      <c r="E616" s="2" t="s">
        <v>1847</v>
      </c>
      <c r="F616" s="1" t="s">
        <v>420</v>
      </c>
      <c r="G616" s="1">
        <f>COUNTIF(F616, "*#*")</f>
        <v>0</v>
      </c>
      <c r="H616" s="1" t="e">
        <f>SEARCH(G$1,F616)</f>
        <v>#VALUE!</v>
      </c>
      <c r="I616" s="1" t="e">
        <f>MID(F616, H616-1, 25)</f>
        <v>#VALUE!</v>
      </c>
      <c r="J616">
        <v>1969</v>
      </c>
      <c r="K616">
        <v>7727</v>
      </c>
      <c r="L616">
        <f>COUNTIF(F616, "*@*")</f>
        <v>0</v>
      </c>
      <c r="M616">
        <f>COUNTIF(F616, "*perempuan*")</f>
        <v>0</v>
      </c>
      <c r="N616" t="e">
        <f>FIND("HAM", F616)</f>
        <v>#VALUE!</v>
      </c>
      <c r="O616" t="e">
        <f>SEARCH("asasi",F616)</f>
        <v>#VALUE!</v>
      </c>
      <c r="Q616">
        <f t="shared" si="9"/>
        <v>0</v>
      </c>
    </row>
    <row r="617" spans="1:17" ht="72" x14ac:dyDescent="0.3">
      <c r="A617">
        <v>1.01807021800056E+18</v>
      </c>
      <c r="B617" s="2" t="s">
        <v>1476</v>
      </c>
      <c r="C617" s="2" t="s">
        <v>1399</v>
      </c>
      <c r="D617" s="2" t="s">
        <v>1424</v>
      </c>
      <c r="E617" s="2" t="s">
        <v>1818</v>
      </c>
      <c r="F617" s="1" t="s">
        <v>391</v>
      </c>
      <c r="G617" s="1">
        <f>COUNTIF(F617, "*#*")</f>
        <v>0</v>
      </c>
      <c r="H617" s="1" t="e">
        <f>SEARCH(G$1,F617)</f>
        <v>#VALUE!</v>
      </c>
      <c r="I617" s="1" t="e">
        <f>MID(F617, H617-1, 25)</f>
        <v>#VALUE!</v>
      </c>
      <c r="J617">
        <v>1967</v>
      </c>
      <c r="K617">
        <v>7728</v>
      </c>
      <c r="L617">
        <f>COUNTIF(F617, "*@*")</f>
        <v>0</v>
      </c>
      <c r="M617">
        <f>COUNTIF(F617, "*perempuan*")</f>
        <v>0</v>
      </c>
      <c r="N617" t="e">
        <f>FIND("HAM", F617)</f>
        <v>#VALUE!</v>
      </c>
      <c r="O617" t="e">
        <f>SEARCH("asasi",F617)</f>
        <v>#VALUE!</v>
      </c>
      <c r="Q617">
        <f t="shared" si="9"/>
        <v>1</v>
      </c>
    </row>
    <row r="618" spans="1:17" ht="57.6" x14ac:dyDescent="0.3">
      <c r="A618">
        <v>1.06113651624672E+18</v>
      </c>
      <c r="B618" s="2" t="s">
        <v>1489</v>
      </c>
      <c r="C618" s="2" t="s">
        <v>1486</v>
      </c>
      <c r="D618" s="2" t="s">
        <v>1424</v>
      </c>
      <c r="E618" s="2" t="s">
        <v>1555</v>
      </c>
      <c r="F618" s="1" t="s">
        <v>127</v>
      </c>
      <c r="G618" s="1">
        <f>COUNTIF(F618, "*#*")</f>
        <v>0</v>
      </c>
      <c r="H618" s="1" t="e">
        <f>SEARCH(G$1,F618)</f>
        <v>#VALUE!</v>
      </c>
      <c r="I618" s="1" t="e">
        <f>MID(F618, H618-1, 25)</f>
        <v>#VALUE!</v>
      </c>
      <c r="J618">
        <v>1964</v>
      </c>
      <c r="K618">
        <v>8080</v>
      </c>
      <c r="L618">
        <f>COUNTIF(F618, "*@*")</f>
        <v>0</v>
      </c>
      <c r="M618">
        <f>COUNTIF(F618, "*perempuan*")</f>
        <v>0</v>
      </c>
      <c r="N618" t="e">
        <f>FIND("HAM", F618)</f>
        <v>#VALUE!</v>
      </c>
      <c r="O618" t="e">
        <f>SEARCH("asasi",F618)</f>
        <v>#VALUE!</v>
      </c>
      <c r="Q618">
        <f t="shared" si="9"/>
        <v>0</v>
      </c>
    </row>
    <row r="619" spans="1:17" ht="43.2" hidden="1" x14ac:dyDescent="0.3">
      <c r="A619">
        <v>9.0323719634529395E+17</v>
      </c>
      <c r="B619" s="2" t="s">
        <v>1422</v>
      </c>
      <c r="C619" s="2" t="s">
        <v>1497</v>
      </c>
      <c r="D619" s="2" t="s">
        <v>1995</v>
      </c>
      <c r="E619" s="2" t="s">
        <v>2066</v>
      </c>
      <c r="F619" s="1" t="s">
        <v>641</v>
      </c>
      <c r="G619" s="1">
        <f>COUNTIF(F619, "*#*")</f>
        <v>0</v>
      </c>
      <c r="H619" s="1" t="e">
        <f>SEARCH(G$1,F619)</f>
        <v>#VALUE!</v>
      </c>
      <c r="I619" s="1" t="e">
        <f>MID(F619, H619-1, 25)</f>
        <v>#VALUE!</v>
      </c>
      <c r="J619">
        <v>1964</v>
      </c>
      <c r="K619">
        <v>8732</v>
      </c>
      <c r="M619">
        <f>COUNTIF(F619, "*perempuan*")</f>
        <v>0</v>
      </c>
      <c r="N619" t="e">
        <f>FIND("HAM", F619)</f>
        <v>#VALUE!</v>
      </c>
      <c r="O619" t="e">
        <f>SEARCH("asasi",F619)</f>
        <v>#VALUE!</v>
      </c>
      <c r="Q619">
        <f t="shared" si="9"/>
        <v>0</v>
      </c>
    </row>
    <row r="620" spans="1:17" ht="43.2" hidden="1" x14ac:dyDescent="0.3">
      <c r="A620">
        <v>7.3036560040125197E+17</v>
      </c>
      <c r="B620" s="2" t="s">
        <v>1486</v>
      </c>
      <c r="C620" s="2" t="s">
        <v>1406</v>
      </c>
      <c r="D620" s="2" t="s">
        <v>2220</v>
      </c>
      <c r="E620" s="2" t="s">
        <v>2459</v>
      </c>
      <c r="F620" s="1" t="s">
        <v>1038</v>
      </c>
      <c r="G620" s="1">
        <f>COUNTIF(F620, "*#*")</f>
        <v>0</v>
      </c>
      <c r="H620" s="1" t="e">
        <f>SEARCH(G$1,F620)</f>
        <v>#VALUE!</v>
      </c>
      <c r="I620" s="1" t="e">
        <f>MID(F620, H620-1, 25)</f>
        <v>#VALUE!</v>
      </c>
      <c r="J620">
        <v>1958</v>
      </c>
      <c r="K620">
        <v>3888</v>
      </c>
      <c r="M620">
        <f>COUNTIF(F620, "*perempuan*")</f>
        <v>0</v>
      </c>
      <c r="N620" t="e">
        <f>FIND("HAM", F620)</f>
        <v>#VALUE!</v>
      </c>
      <c r="O620" t="e">
        <f>SEARCH("asasi",F620)</f>
        <v>#VALUE!</v>
      </c>
      <c r="Q620">
        <f t="shared" si="9"/>
        <v>0</v>
      </c>
    </row>
    <row r="621" spans="1:17" ht="100.8" x14ac:dyDescent="0.3">
      <c r="A621">
        <v>1.0274648421672399E+18</v>
      </c>
      <c r="B621" s="2" t="s">
        <v>1493</v>
      </c>
      <c r="C621" s="2" t="s">
        <v>1497</v>
      </c>
      <c r="D621" s="2" t="s">
        <v>1424</v>
      </c>
      <c r="E621" s="2" t="s">
        <v>1763</v>
      </c>
      <c r="F621" s="1" t="s">
        <v>336</v>
      </c>
      <c r="G621" s="1">
        <f>COUNTIF(F621, "*#*")</f>
        <v>0</v>
      </c>
      <c r="H621" s="1" t="e">
        <f>SEARCH(G$1,F621)</f>
        <v>#VALUE!</v>
      </c>
      <c r="I621" s="1" t="e">
        <f>MID(F621, H621-1, 25)</f>
        <v>#VALUE!</v>
      </c>
      <c r="J621">
        <v>1945</v>
      </c>
      <c r="K621">
        <v>8323</v>
      </c>
      <c r="L621">
        <f>COUNTIF(F621, "*@*")</f>
        <v>0</v>
      </c>
      <c r="M621">
        <f>COUNTIF(F621, "*perempuan*")</f>
        <v>0</v>
      </c>
      <c r="N621" t="e">
        <f>FIND("HAM", F621)</f>
        <v>#VALUE!</v>
      </c>
      <c r="O621" t="e">
        <f>SEARCH("asasi",F621)</f>
        <v>#VALUE!</v>
      </c>
      <c r="Q621">
        <f t="shared" si="9"/>
        <v>0</v>
      </c>
    </row>
    <row r="622" spans="1:17" ht="28.8" hidden="1" x14ac:dyDescent="0.3">
      <c r="A622">
        <v>7.8366598387342502E+17</v>
      </c>
      <c r="B622" s="2" t="s">
        <v>1406</v>
      </c>
      <c r="C622" s="2" t="s">
        <v>1489</v>
      </c>
      <c r="D622" s="2" t="s">
        <v>2220</v>
      </c>
      <c r="E622" s="2" t="s">
        <v>2343</v>
      </c>
      <c r="F622" s="1" t="s">
        <v>919</v>
      </c>
      <c r="G622" s="1">
        <f>COUNTIF(F622, "*#*")</f>
        <v>0</v>
      </c>
      <c r="H622" s="1" t="e">
        <f>SEARCH(G$1,F622)</f>
        <v>#VALUE!</v>
      </c>
      <c r="I622" s="1" t="e">
        <f>MID(F622, H622-1, 25)</f>
        <v>#VALUE!</v>
      </c>
      <c r="J622">
        <v>1940</v>
      </c>
      <c r="K622">
        <v>3609</v>
      </c>
      <c r="M622">
        <f>COUNTIF(F622, "*perempuan*")</f>
        <v>0</v>
      </c>
      <c r="N622" t="e">
        <f>FIND("HAM", F622)</f>
        <v>#VALUE!</v>
      </c>
      <c r="O622" t="e">
        <f>SEARCH("asasi",F622)</f>
        <v>#VALUE!</v>
      </c>
      <c r="Q622">
        <f t="shared" si="9"/>
        <v>0</v>
      </c>
    </row>
    <row r="623" spans="1:17" ht="43.2" hidden="1" x14ac:dyDescent="0.3">
      <c r="A623">
        <v>7.9886456071523904E+17</v>
      </c>
      <c r="B623" s="2" t="s">
        <v>1468</v>
      </c>
      <c r="C623" s="2" t="s">
        <v>1486</v>
      </c>
      <c r="D623" s="2" t="s">
        <v>2220</v>
      </c>
      <c r="E623" s="2" t="s">
        <v>2299</v>
      </c>
      <c r="F623" s="1" t="s">
        <v>875</v>
      </c>
      <c r="G623" s="1">
        <f>COUNTIF(F623, "*#*")</f>
        <v>0</v>
      </c>
      <c r="H623" s="1" t="e">
        <f>SEARCH(G$1,F623)</f>
        <v>#VALUE!</v>
      </c>
      <c r="I623" s="1" t="e">
        <f>MID(F623, H623-1, 25)</f>
        <v>#VALUE!</v>
      </c>
      <c r="J623">
        <v>1935</v>
      </c>
      <c r="K623">
        <v>5344</v>
      </c>
      <c r="M623">
        <f>COUNTIF(F623, "*perempuan*")</f>
        <v>0</v>
      </c>
      <c r="N623" t="e">
        <f>FIND("HAM", F623)</f>
        <v>#VALUE!</v>
      </c>
      <c r="O623" t="e">
        <f>SEARCH("asasi",F623)</f>
        <v>#VALUE!</v>
      </c>
      <c r="Q623">
        <f t="shared" si="9"/>
        <v>0</v>
      </c>
    </row>
    <row r="624" spans="1:17" ht="43.2" hidden="1" x14ac:dyDescent="0.3">
      <c r="A624">
        <v>8.3731949184333798E+17</v>
      </c>
      <c r="B624" s="2" t="s">
        <v>1416</v>
      </c>
      <c r="C624" s="2" t="s">
        <v>1414</v>
      </c>
      <c r="D624" s="2" t="s">
        <v>1995</v>
      </c>
      <c r="E624" s="2" t="s">
        <v>2136</v>
      </c>
      <c r="F624" s="1" t="s">
        <v>712</v>
      </c>
      <c r="G624" s="1">
        <f>COUNTIF(F624, "*#*")</f>
        <v>0</v>
      </c>
      <c r="H624" s="1" t="e">
        <f>SEARCH(G$1,F624)</f>
        <v>#VALUE!</v>
      </c>
      <c r="I624" s="1" t="e">
        <f>MID(F624, H624-1, 25)</f>
        <v>#VALUE!</v>
      </c>
      <c r="J624">
        <v>1933</v>
      </c>
      <c r="K624">
        <v>6403</v>
      </c>
      <c r="M624">
        <f>COUNTIF(F624, "*perempuan*")</f>
        <v>0</v>
      </c>
      <c r="N624" t="e">
        <f>FIND("HAM", F624)</f>
        <v>#VALUE!</v>
      </c>
      <c r="O624" t="e">
        <f>SEARCH("asasi",F624)</f>
        <v>#VALUE!</v>
      </c>
      <c r="Q624">
        <f t="shared" si="9"/>
        <v>0</v>
      </c>
    </row>
    <row r="625" spans="1:17" ht="57.6" hidden="1" x14ac:dyDescent="0.3">
      <c r="A625">
        <v>9.4631301753639706E+17</v>
      </c>
      <c r="B625" s="2" t="s">
        <v>1433</v>
      </c>
      <c r="C625" s="2" t="s">
        <v>1423</v>
      </c>
      <c r="D625" s="2" t="s">
        <v>1995</v>
      </c>
      <c r="E625" s="2" t="s">
        <v>1997</v>
      </c>
      <c r="F625" s="1" t="s">
        <v>571</v>
      </c>
      <c r="G625" s="1">
        <f>COUNTIF(F625, "*#*")</f>
        <v>0</v>
      </c>
      <c r="H625" s="1" t="e">
        <f>SEARCH(G$1,F625)</f>
        <v>#VALUE!</v>
      </c>
      <c r="I625" s="1" t="e">
        <f>MID(F625, H625-1, 25)</f>
        <v>#VALUE!</v>
      </c>
      <c r="J625">
        <v>1932</v>
      </c>
      <c r="K625">
        <v>7550</v>
      </c>
      <c r="M625">
        <f>COUNTIF(F625, "*perempuan*")</f>
        <v>0</v>
      </c>
      <c r="N625" t="e">
        <f>FIND("HAM", F625)</f>
        <v>#VALUE!</v>
      </c>
      <c r="O625" t="e">
        <f>SEARCH("asasi",F625)</f>
        <v>#VALUE!</v>
      </c>
      <c r="Q625">
        <f t="shared" si="9"/>
        <v>0</v>
      </c>
    </row>
    <row r="626" spans="1:17" ht="43.2" hidden="1" x14ac:dyDescent="0.3">
      <c r="A626">
        <v>6.5411642398421798E+17</v>
      </c>
      <c r="B626" s="2" t="s">
        <v>1476</v>
      </c>
      <c r="C626" s="2" t="s">
        <v>1489</v>
      </c>
      <c r="D626" s="2" t="s">
        <v>2600</v>
      </c>
      <c r="E626" s="2" t="s">
        <v>2696</v>
      </c>
      <c r="F626" s="1" t="s">
        <v>1278</v>
      </c>
      <c r="G626" s="1">
        <f>COUNTIF(F626, "*#*")</f>
        <v>0</v>
      </c>
      <c r="H626" s="1" t="e">
        <f>SEARCH(G$1,F626)</f>
        <v>#VALUE!</v>
      </c>
      <c r="I626" s="1" t="e">
        <f>MID(F626, H626-1, 25)</f>
        <v>#VALUE!</v>
      </c>
      <c r="J626">
        <v>1932</v>
      </c>
      <c r="K626">
        <v>1140</v>
      </c>
      <c r="M626">
        <f>COUNTIF(F626, "*perempuan*")</f>
        <v>0</v>
      </c>
      <c r="N626" t="e">
        <f>FIND("HAM", F626)</f>
        <v>#VALUE!</v>
      </c>
      <c r="O626" t="e">
        <f>SEARCH("asasi",F626)</f>
        <v>#VALUE!</v>
      </c>
      <c r="Q626">
        <f t="shared" si="9"/>
        <v>0</v>
      </c>
    </row>
    <row r="627" spans="1:17" ht="115.2" x14ac:dyDescent="0.3">
      <c r="A627">
        <v>1.0372775476024E+18</v>
      </c>
      <c r="B627" s="2" t="s">
        <v>1406</v>
      </c>
      <c r="C627" s="2" t="s">
        <v>1493</v>
      </c>
      <c r="D627" s="2" t="s">
        <v>1424</v>
      </c>
      <c r="E627" s="2" t="s">
        <v>1694</v>
      </c>
      <c r="F627" s="1" t="s">
        <v>267</v>
      </c>
      <c r="G627" s="1">
        <f>COUNTIF(F627, "*#*")</f>
        <v>0</v>
      </c>
      <c r="H627" s="1" t="e">
        <f>SEARCH(G$1,F627)</f>
        <v>#VALUE!</v>
      </c>
      <c r="I627" s="1" t="e">
        <f>MID(F627, H627-1, 25)</f>
        <v>#VALUE!</v>
      </c>
      <c r="J627">
        <v>1928</v>
      </c>
      <c r="K627">
        <v>8120</v>
      </c>
      <c r="L627">
        <f>COUNTIF(F627, "*@*")</f>
        <v>0</v>
      </c>
      <c r="M627">
        <f>COUNTIF(F627, "*perempuan*")</f>
        <v>0</v>
      </c>
      <c r="N627" t="e">
        <f>FIND("HAM", F627)</f>
        <v>#VALUE!</v>
      </c>
      <c r="O627" t="e">
        <f>SEARCH("asasi",F627)</f>
        <v>#VALUE!</v>
      </c>
      <c r="Q627">
        <f t="shared" si="9"/>
        <v>0</v>
      </c>
    </row>
    <row r="628" spans="1:17" ht="43.2" hidden="1" x14ac:dyDescent="0.3">
      <c r="A628">
        <v>7.5462740877542605E+17</v>
      </c>
      <c r="B628" s="2" t="s">
        <v>1540</v>
      </c>
      <c r="C628" s="2" t="s">
        <v>1399</v>
      </c>
      <c r="D628" s="2" t="s">
        <v>2220</v>
      </c>
      <c r="E628" s="2" t="s">
        <v>2417</v>
      </c>
      <c r="F628" s="1" t="s">
        <v>996</v>
      </c>
      <c r="G628" s="1">
        <f>COUNTIF(F628, "*#*")</f>
        <v>0</v>
      </c>
      <c r="H628" s="1" t="e">
        <f>SEARCH(G$1,F628)</f>
        <v>#VALUE!</v>
      </c>
      <c r="I628" s="1" t="e">
        <f>MID(F628, H628-1, 25)</f>
        <v>#VALUE!</v>
      </c>
      <c r="J628">
        <v>1924</v>
      </c>
      <c r="K628">
        <v>4190</v>
      </c>
      <c r="M628">
        <f>COUNTIF(F628, "*perempuan*")</f>
        <v>0</v>
      </c>
      <c r="N628" t="e">
        <f>FIND("HAM", F628)</f>
        <v>#VALUE!</v>
      </c>
      <c r="O628" t="e">
        <f>SEARCH("asasi",F628)</f>
        <v>#VALUE!</v>
      </c>
      <c r="Q628">
        <f t="shared" si="9"/>
        <v>0</v>
      </c>
    </row>
    <row r="629" spans="1:17" ht="43.2" hidden="1" x14ac:dyDescent="0.3">
      <c r="A629">
        <v>6.5630503678017498E+17</v>
      </c>
      <c r="B629" s="2" t="s">
        <v>1458</v>
      </c>
      <c r="C629" s="2" t="s">
        <v>1489</v>
      </c>
      <c r="D629" s="2" t="s">
        <v>2600</v>
      </c>
      <c r="E629" s="2" t="s">
        <v>2689</v>
      </c>
      <c r="F629" s="1" t="s">
        <v>1271</v>
      </c>
      <c r="G629" s="1">
        <f>COUNTIF(F629, "*#*")</f>
        <v>0</v>
      </c>
      <c r="H629" s="1" t="e">
        <f>SEARCH(G$1,F629)</f>
        <v>#VALUE!</v>
      </c>
      <c r="I629" s="1" t="e">
        <f>MID(F629, H629-1, 25)</f>
        <v>#VALUE!</v>
      </c>
      <c r="J629">
        <v>1922</v>
      </c>
      <c r="K629">
        <v>1739</v>
      </c>
      <c r="M629">
        <f>COUNTIF(F629, "*perempuan*")</f>
        <v>0</v>
      </c>
      <c r="N629" t="e">
        <f>FIND("HAM", F629)</f>
        <v>#VALUE!</v>
      </c>
      <c r="O629" t="e">
        <f>SEARCH("asasi",F629)</f>
        <v>#VALUE!</v>
      </c>
      <c r="Q629">
        <f t="shared" si="9"/>
        <v>0</v>
      </c>
    </row>
    <row r="630" spans="1:17" ht="86.4" x14ac:dyDescent="0.3">
      <c r="A630">
        <v>9.7900229687174298E+17</v>
      </c>
      <c r="B630" s="2" t="s">
        <v>1433</v>
      </c>
      <c r="C630" s="2" t="s">
        <v>1414</v>
      </c>
      <c r="D630" s="2" t="s">
        <v>1424</v>
      </c>
      <c r="E630" s="2" t="s">
        <v>1945</v>
      </c>
      <c r="F630" s="1" t="s">
        <v>519</v>
      </c>
      <c r="G630" s="1">
        <f>COUNTIF(F630, "*#*")</f>
        <v>0</v>
      </c>
      <c r="H630" s="1" t="e">
        <f>SEARCH(G$1,F630)</f>
        <v>#VALUE!</v>
      </c>
      <c r="I630" s="1" t="e">
        <f>MID(F630, H630-1, 25)</f>
        <v>#VALUE!</v>
      </c>
      <c r="J630">
        <v>1915</v>
      </c>
      <c r="K630">
        <v>7103</v>
      </c>
      <c r="L630">
        <f>COUNTIF(F630, "*@*")</f>
        <v>0</v>
      </c>
      <c r="M630">
        <f>COUNTIF(F630, "*perempuan*")</f>
        <v>0</v>
      </c>
      <c r="N630" t="e">
        <f>FIND("HAM", F630)</f>
        <v>#VALUE!</v>
      </c>
      <c r="O630" t="e">
        <f>SEARCH("asasi",F630)</f>
        <v>#VALUE!</v>
      </c>
      <c r="Q630">
        <f t="shared" si="9"/>
        <v>0</v>
      </c>
    </row>
    <row r="631" spans="1:17" ht="43.2" hidden="1" x14ac:dyDescent="0.3">
      <c r="A631">
        <v>8.0970762343606195E+17</v>
      </c>
      <c r="B631" s="2" t="s">
        <v>1468</v>
      </c>
      <c r="C631" s="2" t="s">
        <v>1423</v>
      </c>
      <c r="D631" s="2" t="s">
        <v>2220</v>
      </c>
      <c r="E631" s="2" t="s">
        <v>2249</v>
      </c>
      <c r="F631" s="1" t="s">
        <v>825</v>
      </c>
      <c r="G631" s="1">
        <f>COUNTIF(F631, "*#*")</f>
        <v>0</v>
      </c>
      <c r="H631" s="1" t="e">
        <f>SEARCH(G$1,F631)</f>
        <v>#VALUE!</v>
      </c>
      <c r="I631" s="1" t="e">
        <f>MID(F631, H631-1, 25)</f>
        <v>#VALUE!</v>
      </c>
      <c r="J631">
        <v>1912</v>
      </c>
      <c r="K631">
        <v>4569</v>
      </c>
      <c r="M631">
        <f>COUNTIF(F631, "*perempuan*")</f>
        <v>0</v>
      </c>
      <c r="N631" t="e">
        <f>FIND("HAM", F631)</f>
        <v>#VALUE!</v>
      </c>
      <c r="O631" t="e">
        <f>SEARCH("asasi",F631)</f>
        <v>#VALUE!</v>
      </c>
      <c r="Q631">
        <f t="shared" si="9"/>
        <v>0</v>
      </c>
    </row>
    <row r="632" spans="1:17" ht="100.8" x14ac:dyDescent="0.3">
      <c r="A632">
        <v>1.06548428644531E+18</v>
      </c>
      <c r="B632" s="2" t="s">
        <v>1450</v>
      </c>
      <c r="C632" s="2" t="s">
        <v>1486</v>
      </c>
      <c r="D632" s="2" t="s">
        <v>1424</v>
      </c>
      <c r="E632" s="2" t="s">
        <v>1531</v>
      </c>
      <c r="F632" s="1" t="s">
        <v>104</v>
      </c>
      <c r="G632" s="1">
        <f>COUNTIF(F632, "*#*")</f>
        <v>0</v>
      </c>
      <c r="H632" s="1" t="e">
        <f>SEARCH(G$1,F632)</f>
        <v>#VALUE!</v>
      </c>
      <c r="I632" s="1" t="e">
        <f>MID(F632, H632-1, 25)</f>
        <v>#VALUE!</v>
      </c>
      <c r="J632">
        <v>1910</v>
      </c>
      <c r="K632">
        <v>8988</v>
      </c>
      <c r="L632">
        <f>COUNTIF(F632, "*@*")</f>
        <v>0</v>
      </c>
      <c r="M632">
        <f>COUNTIF(F632, "*perempuan*")</f>
        <v>0</v>
      </c>
      <c r="N632" t="e">
        <f>FIND("HAM", F632)</f>
        <v>#VALUE!</v>
      </c>
      <c r="O632" t="e">
        <f>SEARCH("asasi",F632)</f>
        <v>#VALUE!</v>
      </c>
      <c r="Q632">
        <f t="shared" si="9"/>
        <v>0</v>
      </c>
    </row>
    <row r="633" spans="1:17" ht="43.2" hidden="1" x14ac:dyDescent="0.3">
      <c r="A633">
        <v>7.4778420279223898E+17</v>
      </c>
      <c r="B633" s="2" t="s">
        <v>1433</v>
      </c>
      <c r="C633" s="2" t="s">
        <v>1404</v>
      </c>
      <c r="D633" s="2" t="s">
        <v>2220</v>
      </c>
      <c r="E633" s="2" t="s">
        <v>2423</v>
      </c>
      <c r="F633" s="1" t="s">
        <v>1002</v>
      </c>
      <c r="G633" s="1">
        <f>COUNTIF(F633, "*#*")</f>
        <v>0</v>
      </c>
      <c r="H633" s="1" t="e">
        <f>SEARCH(G$1,F633)</f>
        <v>#VALUE!</v>
      </c>
      <c r="I633" s="1" t="e">
        <f>MID(F633, H633-1, 25)</f>
        <v>#VALUE!</v>
      </c>
      <c r="J633">
        <v>1907</v>
      </c>
      <c r="K633">
        <v>4910</v>
      </c>
      <c r="M633">
        <f>COUNTIF(F633, "*perempuan*")</f>
        <v>0</v>
      </c>
      <c r="N633" t="e">
        <f>FIND("HAM", F633)</f>
        <v>#VALUE!</v>
      </c>
      <c r="O633" t="e">
        <f>SEARCH("asasi",F633)</f>
        <v>#VALUE!</v>
      </c>
      <c r="Q633">
        <f t="shared" si="9"/>
        <v>0</v>
      </c>
    </row>
    <row r="634" spans="1:17" ht="86.4" x14ac:dyDescent="0.3">
      <c r="A634">
        <v>1.03823785664321E+18</v>
      </c>
      <c r="B634" s="2" t="s">
        <v>1497</v>
      </c>
      <c r="C634" s="2" t="s">
        <v>1493</v>
      </c>
      <c r="D634" s="2" t="s">
        <v>1424</v>
      </c>
      <c r="E634" s="2" t="s">
        <v>1688</v>
      </c>
      <c r="F634" s="1" t="s">
        <v>261</v>
      </c>
      <c r="G634" s="1">
        <f>COUNTIF(F634, "*#*")</f>
        <v>0</v>
      </c>
      <c r="H634" s="1" t="e">
        <f>SEARCH(G$1,F634)</f>
        <v>#VALUE!</v>
      </c>
      <c r="I634" s="1" t="e">
        <f>MID(F634, H634-1, 25)</f>
        <v>#VALUE!</v>
      </c>
      <c r="J634">
        <v>1905</v>
      </c>
      <c r="K634">
        <v>10061</v>
      </c>
      <c r="L634">
        <f>COUNTIF(F634, "*@*")</f>
        <v>0</v>
      </c>
      <c r="M634">
        <f>COUNTIF(F634, "*perempuan*")</f>
        <v>0</v>
      </c>
      <c r="N634" t="e">
        <f>FIND("HAM", F634)</f>
        <v>#VALUE!</v>
      </c>
      <c r="O634" t="e">
        <f>SEARCH("asasi",F634)</f>
        <v>#VALUE!</v>
      </c>
      <c r="Q634">
        <f t="shared" si="9"/>
        <v>0</v>
      </c>
    </row>
    <row r="635" spans="1:17" ht="72" hidden="1" x14ac:dyDescent="0.3">
      <c r="A635">
        <v>7.14985228696064E+17</v>
      </c>
      <c r="B635" s="2" t="s">
        <v>1427</v>
      </c>
      <c r="C635" s="2" t="s">
        <v>1414</v>
      </c>
      <c r="D635" s="2" t="s">
        <v>2220</v>
      </c>
      <c r="E635" s="2" t="s">
        <v>2499</v>
      </c>
      <c r="F635" s="1" t="s">
        <v>1079</v>
      </c>
      <c r="G635" s="1">
        <f>COUNTIF(F635, "*#*")</f>
        <v>1</v>
      </c>
      <c r="H635" s="1">
        <f>SEARCH(G$1,F635)</f>
        <v>9</v>
      </c>
      <c r="I635" s="1" t="str">
        <f>MID(F635, H635-1, 25)</f>
        <v xml:space="preserve"> #HariFilmNasional 2016. </v>
      </c>
      <c r="J635">
        <v>1905</v>
      </c>
      <c r="K635">
        <v>2783</v>
      </c>
      <c r="M635">
        <f>COUNTIF(F635, "*perempuan*")</f>
        <v>0</v>
      </c>
      <c r="N635" t="e">
        <f>FIND("HAM", F635)</f>
        <v>#VALUE!</v>
      </c>
      <c r="O635" t="e">
        <f>SEARCH("asasi",F635)</f>
        <v>#VALUE!</v>
      </c>
      <c r="Q635">
        <f t="shared" si="9"/>
        <v>0</v>
      </c>
    </row>
    <row r="636" spans="1:17" ht="43.2" hidden="1" x14ac:dyDescent="0.3">
      <c r="A636">
        <v>7.2302045071281306E+17</v>
      </c>
      <c r="B636" s="2" t="s">
        <v>1454</v>
      </c>
      <c r="C636" s="2" t="s">
        <v>1409</v>
      </c>
      <c r="D636" s="2" t="s">
        <v>2220</v>
      </c>
      <c r="E636" s="2" t="s">
        <v>2478</v>
      </c>
      <c r="F636" s="1" t="s">
        <v>1057</v>
      </c>
      <c r="G636" s="1">
        <f>COUNTIF(F636, "*#*")</f>
        <v>0</v>
      </c>
      <c r="H636" s="1" t="e">
        <f>SEARCH(G$1,F636)</f>
        <v>#VALUE!</v>
      </c>
      <c r="I636" s="1" t="e">
        <f>MID(F636, H636-1, 25)</f>
        <v>#VALUE!</v>
      </c>
      <c r="J636">
        <v>1902</v>
      </c>
      <c r="K636">
        <v>2429</v>
      </c>
      <c r="M636">
        <f>COUNTIF(F636, "*perempuan*")</f>
        <v>0</v>
      </c>
      <c r="N636" t="e">
        <f>FIND("HAM", F636)</f>
        <v>#VALUE!</v>
      </c>
      <c r="O636" t="e">
        <f>SEARCH("asasi",F636)</f>
        <v>#VALUE!</v>
      </c>
      <c r="Q636">
        <f t="shared" si="9"/>
        <v>0</v>
      </c>
    </row>
    <row r="637" spans="1:17" ht="43.2" hidden="1" x14ac:dyDescent="0.3">
      <c r="A637">
        <v>9.2304469736221901E+17</v>
      </c>
      <c r="B637" s="2" t="s">
        <v>1441</v>
      </c>
      <c r="C637" s="2" t="s">
        <v>1489</v>
      </c>
      <c r="D637" s="2" t="s">
        <v>1995</v>
      </c>
      <c r="E637" s="2" t="s">
        <v>2046</v>
      </c>
      <c r="F637" s="1" t="s">
        <v>621</v>
      </c>
      <c r="G637" s="1">
        <f>COUNTIF(F637, "*#*")</f>
        <v>0</v>
      </c>
      <c r="H637" s="1" t="e">
        <f>SEARCH(G$1,F637)</f>
        <v>#VALUE!</v>
      </c>
      <c r="I637" s="1" t="e">
        <f>MID(F637, H637-1, 25)</f>
        <v>#VALUE!</v>
      </c>
      <c r="J637">
        <v>1900</v>
      </c>
      <c r="K637">
        <v>7181</v>
      </c>
      <c r="M637">
        <f>COUNTIF(F637, "*perempuan*")</f>
        <v>0</v>
      </c>
      <c r="N637" t="e">
        <f>FIND("HAM", F637)</f>
        <v>#VALUE!</v>
      </c>
      <c r="O637" t="e">
        <f>SEARCH("asasi",F637)</f>
        <v>#VALUE!</v>
      </c>
      <c r="Q637">
        <f t="shared" si="9"/>
        <v>0</v>
      </c>
    </row>
    <row r="638" spans="1:17" ht="43.2" hidden="1" x14ac:dyDescent="0.3">
      <c r="A638">
        <v>8.3986727066279898E+17</v>
      </c>
      <c r="B638" s="2" t="s">
        <v>1493</v>
      </c>
      <c r="C638" s="2" t="s">
        <v>1414</v>
      </c>
      <c r="D638" s="2" t="s">
        <v>1995</v>
      </c>
      <c r="E638" s="2" t="s">
        <v>2130</v>
      </c>
      <c r="F638" s="1" t="s">
        <v>706</v>
      </c>
      <c r="G638" s="1">
        <f>COUNTIF(F638, "*#*")</f>
        <v>0</v>
      </c>
      <c r="H638" s="1" t="e">
        <f>SEARCH(G$1,F638)</f>
        <v>#VALUE!</v>
      </c>
      <c r="I638" s="1" t="e">
        <f>MID(F638, H638-1, 25)</f>
        <v>#VALUE!</v>
      </c>
      <c r="J638">
        <v>1898</v>
      </c>
      <c r="K638">
        <v>7376</v>
      </c>
      <c r="M638">
        <f>COUNTIF(F638, "*perempuan*")</f>
        <v>0</v>
      </c>
      <c r="N638" t="e">
        <f>FIND("HAM", F638)</f>
        <v>#VALUE!</v>
      </c>
      <c r="O638" t="e">
        <f>SEARCH("asasi",F638)</f>
        <v>#VALUE!</v>
      </c>
      <c r="Q638">
        <f t="shared" si="9"/>
        <v>0</v>
      </c>
    </row>
    <row r="639" spans="1:17" ht="100.8" hidden="1" x14ac:dyDescent="0.3">
      <c r="A639">
        <v>1.08107605529987E+18</v>
      </c>
      <c r="B639" s="2" t="s">
        <v>1409</v>
      </c>
      <c r="C639" s="2" t="s">
        <v>1400</v>
      </c>
      <c r="D639" s="2" t="s">
        <v>1401</v>
      </c>
      <c r="E639" s="2" t="s">
        <v>1412</v>
      </c>
      <c r="F639" s="1" t="s">
        <v>11</v>
      </c>
      <c r="G639" s="1">
        <f>COUNTIF(F639, "*#*")</f>
        <v>0</v>
      </c>
      <c r="H639" s="1" t="e">
        <f>SEARCH(G$1,F639)</f>
        <v>#VALUE!</v>
      </c>
      <c r="I639" s="1" t="e">
        <f>MID(F639, H639-1, 25)</f>
        <v>#VALUE!</v>
      </c>
      <c r="J639">
        <v>1895</v>
      </c>
      <c r="K639">
        <v>8563</v>
      </c>
      <c r="L639">
        <f>COUNTIF(F639, "*@*")</f>
        <v>0</v>
      </c>
      <c r="M639">
        <f>COUNTIF(F639, "*perempuan*")</f>
        <v>0</v>
      </c>
      <c r="N639" t="e">
        <f>FIND("HAM", F639)</f>
        <v>#VALUE!</v>
      </c>
      <c r="O639" t="e">
        <f>SEARCH("asasi",F639)</f>
        <v>#VALUE!</v>
      </c>
      <c r="Q639">
        <f t="shared" si="9"/>
        <v>0</v>
      </c>
    </row>
    <row r="640" spans="1:17" ht="100.8" x14ac:dyDescent="0.3">
      <c r="A640">
        <v>1.02956141674166E+18</v>
      </c>
      <c r="B640" s="2" t="s">
        <v>1472</v>
      </c>
      <c r="C640" s="2" t="s">
        <v>1497</v>
      </c>
      <c r="D640" s="2" t="s">
        <v>1424</v>
      </c>
      <c r="E640" s="2" t="s">
        <v>1750</v>
      </c>
      <c r="F640" s="1" t="s">
        <v>323</v>
      </c>
      <c r="G640" s="1">
        <f>COUNTIF(F640, "*#*")</f>
        <v>0</v>
      </c>
      <c r="H640" s="1" t="e">
        <f>SEARCH(G$1,F640)</f>
        <v>#VALUE!</v>
      </c>
      <c r="I640" s="1" t="e">
        <f>MID(F640, H640-1, 25)</f>
        <v>#VALUE!</v>
      </c>
      <c r="J640">
        <v>1894</v>
      </c>
      <c r="K640">
        <v>8232</v>
      </c>
      <c r="L640">
        <f>COUNTIF(F640, "*@*")</f>
        <v>0</v>
      </c>
      <c r="M640">
        <f>COUNTIF(F640, "*perempuan*")</f>
        <v>0</v>
      </c>
      <c r="N640" t="e">
        <f>FIND("HAM", F640)</f>
        <v>#VALUE!</v>
      </c>
      <c r="O640" t="e">
        <f>SEARCH("asasi",F640)</f>
        <v>#VALUE!</v>
      </c>
      <c r="Q640">
        <f t="shared" si="9"/>
        <v>0</v>
      </c>
    </row>
    <row r="641" spans="1:17" ht="43.2" hidden="1" x14ac:dyDescent="0.3">
      <c r="A641">
        <v>8.2495981089013299E+17</v>
      </c>
      <c r="B641" s="2" t="s">
        <v>1435</v>
      </c>
      <c r="C641" s="2" t="s">
        <v>1400</v>
      </c>
      <c r="D641" s="2" t="s">
        <v>1995</v>
      </c>
      <c r="E641" s="2" t="s">
        <v>2190</v>
      </c>
      <c r="F641" s="1" t="s">
        <v>767</v>
      </c>
      <c r="G641" s="1">
        <f>COUNTIF(F641, "*#*")</f>
        <v>0</v>
      </c>
      <c r="H641" s="1" t="e">
        <f>SEARCH(G$1,F641)</f>
        <v>#VALUE!</v>
      </c>
      <c r="I641" s="1" t="e">
        <f>MID(F641, H641-1, 25)</f>
        <v>#VALUE!</v>
      </c>
      <c r="J641">
        <v>1890</v>
      </c>
      <c r="K641">
        <v>4565</v>
      </c>
      <c r="M641">
        <f>COUNTIF(F641, "*perempuan*")</f>
        <v>0</v>
      </c>
      <c r="N641" t="e">
        <f>FIND("HAM", F641)</f>
        <v>#VALUE!</v>
      </c>
      <c r="O641" t="e">
        <f>SEARCH("asasi",F641)</f>
        <v>#VALUE!</v>
      </c>
      <c r="Q641">
        <f t="shared" si="9"/>
        <v>0</v>
      </c>
    </row>
    <row r="642" spans="1:17" ht="43.2" hidden="1" x14ac:dyDescent="0.3">
      <c r="A642">
        <v>7.3419879146562304E+17</v>
      </c>
      <c r="B642" s="2" t="s">
        <v>1450</v>
      </c>
      <c r="C642" s="2" t="s">
        <v>1406</v>
      </c>
      <c r="D642" s="2" t="s">
        <v>2220</v>
      </c>
      <c r="E642" s="2" t="s">
        <v>2446</v>
      </c>
      <c r="F642" s="1" t="s">
        <v>1025</v>
      </c>
      <c r="G642" s="1">
        <f>COUNTIF(F642, "*#*")</f>
        <v>0</v>
      </c>
      <c r="H642" s="1" t="e">
        <f>SEARCH(G$1,F642)</f>
        <v>#VALUE!</v>
      </c>
      <c r="I642" s="1" t="e">
        <f>MID(F642, H642-1, 25)</f>
        <v>#VALUE!</v>
      </c>
      <c r="J642">
        <v>1884</v>
      </c>
      <c r="K642">
        <v>2953</v>
      </c>
      <c r="M642">
        <f>COUNTIF(F642, "*perempuan*")</f>
        <v>0</v>
      </c>
      <c r="N642" t="e">
        <f>FIND("HAM", F642)</f>
        <v>#VALUE!</v>
      </c>
      <c r="O642" t="e">
        <f>SEARCH("asasi",F642)</f>
        <v>#VALUE!</v>
      </c>
      <c r="Q642">
        <f t="shared" si="9"/>
        <v>0</v>
      </c>
    </row>
    <row r="643" spans="1:17" ht="43.2" x14ac:dyDescent="0.3">
      <c r="A643">
        <v>1.07894376202013E+18</v>
      </c>
      <c r="B643" s="2" t="s">
        <v>1430</v>
      </c>
      <c r="C643" s="2" t="s">
        <v>1423</v>
      </c>
      <c r="D643" s="2" t="s">
        <v>1424</v>
      </c>
      <c r="E643" s="2" t="s">
        <v>1431</v>
      </c>
      <c r="F643" s="1" t="s">
        <v>23</v>
      </c>
      <c r="G643" s="1">
        <f>COUNTIF(F643, "*#*")</f>
        <v>0</v>
      </c>
      <c r="H643" s="1" t="e">
        <f>SEARCH(G$1,F643)</f>
        <v>#VALUE!</v>
      </c>
      <c r="I643" s="1" t="e">
        <f>MID(F643, H643-1, 25)</f>
        <v>#VALUE!</v>
      </c>
      <c r="J643">
        <v>1883</v>
      </c>
      <c r="K643">
        <v>9213</v>
      </c>
      <c r="L643">
        <f>COUNTIF(F643, "*@*")</f>
        <v>0</v>
      </c>
      <c r="M643">
        <f>COUNTIF(F643, "*perempuan*")</f>
        <v>0</v>
      </c>
      <c r="N643" t="e">
        <f>FIND("HAM", F643)</f>
        <v>#VALUE!</v>
      </c>
      <c r="O643" t="e">
        <f>SEARCH("asasi",F643)</f>
        <v>#VALUE!</v>
      </c>
      <c r="Q643">
        <f t="shared" si="9"/>
        <v>0</v>
      </c>
    </row>
    <row r="644" spans="1:17" ht="43.2" x14ac:dyDescent="0.3">
      <c r="A644">
        <v>9.5980499787246694E+17</v>
      </c>
      <c r="B644" s="2" t="s">
        <v>1414</v>
      </c>
      <c r="C644" s="2" t="s">
        <v>1416</v>
      </c>
      <c r="D644" s="2" t="s">
        <v>1424</v>
      </c>
      <c r="E644" s="2" t="s">
        <v>1973</v>
      </c>
      <c r="F644" s="1" t="s">
        <v>548</v>
      </c>
      <c r="G644" s="1">
        <f>COUNTIF(F644, "*#*")</f>
        <v>0</v>
      </c>
      <c r="H644" s="1" t="e">
        <f>SEARCH(G$1,F644)</f>
        <v>#VALUE!</v>
      </c>
      <c r="I644" s="1" t="e">
        <f>MID(F644, H644-1, 25)</f>
        <v>#VALUE!</v>
      </c>
      <c r="J644">
        <v>1882</v>
      </c>
      <c r="K644">
        <v>8070</v>
      </c>
      <c r="L644">
        <f>COUNTIF(F644, "*@*")</f>
        <v>0</v>
      </c>
      <c r="M644">
        <f>COUNTIF(F644, "*perempuan*")</f>
        <v>0</v>
      </c>
      <c r="N644" t="e">
        <f>FIND("HAM", F644)</f>
        <v>#VALUE!</v>
      </c>
      <c r="O644" t="e">
        <f>SEARCH("asasi",F644)</f>
        <v>#VALUE!</v>
      </c>
      <c r="Q644">
        <f t="shared" ref="Q644:Q707" si="10">COUNTIF(F644, "*Asian Games*")</f>
        <v>0</v>
      </c>
    </row>
    <row r="645" spans="1:17" ht="43.2" hidden="1" x14ac:dyDescent="0.3">
      <c r="A645">
        <v>7.5827818117857203E+17</v>
      </c>
      <c r="B645" s="2" t="s">
        <v>1435</v>
      </c>
      <c r="C645" s="2" t="s">
        <v>1399</v>
      </c>
      <c r="D645" s="2" t="s">
        <v>2220</v>
      </c>
      <c r="E645" s="2" t="s">
        <v>2409</v>
      </c>
      <c r="F645" s="1" t="s">
        <v>988</v>
      </c>
      <c r="G645" s="1">
        <f>COUNTIF(F645, "*#*")</f>
        <v>0</v>
      </c>
      <c r="H645" s="1" t="e">
        <f>SEARCH(G$1,F645)</f>
        <v>#VALUE!</v>
      </c>
      <c r="I645" s="1" t="e">
        <f>MID(F645, H645-1, 25)</f>
        <v>#VALUE!</v>
      </c>
      <c r="J645">
        <v>1879</v>
      </c>
      <c r="K645">
        <v>3510</v>
      </c>
      <c r="M645">
        <f>COUNTIF(F645, "*perempuan*")</f>
        <v>0</v>
      </c>
      <c r="N645" t="e">
        <f>FIND("HAM", F645)</f>
        <v>#VALUE!</v>
      </c>
      <c r="O645" t="e">
        <f>SEARCH("asasi",F645)</f>
        <v>#VALUE!</v>
      </c>
      <c r="Q645">
        <f t="shared" si="10"/>
        <v>0</v>
      </c>
    </row>
    <row r="646" spans="1:17" ht="100.8" x14ac:dyDescent="0.3">
      <c r="A646">
        <v>1.04273668339595E+18</v>
      </c>
      <c r="B646" s="2" t="s">
        <v>1458</v>
      </c>
      <c r="C646" s="2" t="s">
        <v>1493</v>
      </c>
      <c r="D646" s="2" t="s">
        <v>1424</v>
      </c>
      <c r="E646" s="2" t="s">
        <v>1662</v>
      </c>
      <c r="F646" s="1" t="s">
        <v>235</v>
      </c>
      <c r="G646" s="1">
        <f>COUNTIF(F646, "*#*")</f>
        <v>0</v>
      </c>
      <c r="H646" s="1" t="e">
        <f>SEARCH(G$1,F646)</f>
        <v>#VALUE!</v>
      </c>
      <c r="I646" s="1" t="e">
        <f>MID(F646, H646-1, 25)</f>
        <v>#VALUE!</v>
      </c>
      <c r="J646">
        <v>1871</v>
      </c>
      <c r="K646">
        <v>7773</v>
      </c>
      <c r="L646">
        <f>COUNTIF(F646, "*@*")</f>
        <v>0</v>
      </c>
      <c r="M646">
        <f>COUNTIF(F646, "*perempuan*")</f>
        <v>0</v>
      </c>
      <c r="N646" t="e">
        <f>FIND("HAM", F646)</f>
        <v>#VALUE!</v>
      </c>
      <c r="O646" t="e">
        <f>SEARCH("asasi",F646)</f>
        <v>#VALUE!</v>
      </c>
      <c r="Q646">
        <f t="shared" si="10"/>
        <v>0</v>
      </c>
    </row>
    <row r="647" spans="1:17" ht="100.8" x14ac:dyDescent="0.3">
      <c r="A647">
        <v>1.06839321452725E+18</v>
      </c>
      <c r="B647" s="2" t="s">
        <v>1427</v>
      </c>
      <c r="C647" s="2" t="s">
        <v>1486</v>
      </c>
      <c r="D647" s="2" t="s">
        <v>1424</v>
      </c>
      <c r="E647" s="2" t="s">
        <v>1514</v>
      </c>
      <c r="F647" s="1" t="s">
        <v>87</v>
      </c>
      <c r="G647" s="1">
        <f>COUNTIF(F647, "*#*")</f>
        <v>0</v>
      </c>
      <c r="H647" s="1" t="e">
        <f>SEARCH(G$1,F647)</f>
        <v>#VALUE!</v>
      </c>
      <c r="I647" s="1" t="e">
        <f>MID(F647, H647-1, 25)</f>
        <v>#VALUE!</v>
      </c>
      <c r="J647">
        <v>1869</v>
      </c>
      <c r="K647">
        <v>9075</v>
      </c>
      <c r="L647">
        <f>COUNTIF(F647, "*@*")</f>
        <v>0</v>
      </c>
      <c r="M647">
        <f>COUNTIF(F647, "*perempuan*")</f>
        <v>0</v>
      </c>
      <c r="N647" t="e">
        <f>FIND("HAM", F647)</f>
        <v>#VALUE!</v>
      </c>
      <c r="O647" t="e">
        <f>SEARCH("asasi",F647)</f>
        <v>#VALUE!</v>
      </c>
      <c r="Q647">
        <f t="shared" si="10"/>
        <v>0</v>
      </c>
    </row>
    <row r="648" spans="1:17" ht="115.2" x14ac:dyDescent="0.3">
      <c r="A648">
        <v>1.05901223453215E+18</v>
      </c>
      <c r="B648" s="2" t="s">
        <v>1409</v>
      </c>
      <c r="C648" s="2" t="s">
        <v>1486</v>
      </c>
      <c r="D648" s="2" t="s">
        <v>1424</v>
      </c>
      <c r="E648" s="2" t="s">
        <v>1565</v>
      </c>
      <c r="F648" s="1" t="s">
        <v>137</v>
      </c>
      <c r="G648" s="1">
        <f>COUNTIF(F648, "*#*")</f>
        <v>0</v>
      </c>
      <c r="H648" s="1" t="e">
        <f>SEARCH(G$1,F648)</f>
        <v>#VALUE!</v>
      </c>
      <c r="I648" s="1" t="e">
        <f>MID(F648, H648-1, 25)</f>
        <v>#VALUE!</v>
      </c>
      <c r="J648">
        <v>1867</v>
      </c>
      <c r="K648">
        <v>7945</v>
      </c>
      <c r="L648">
        <f>COUNTIF(F648, "*@*")</f>
        <v>0</v>
      </c>
      <c r="M648">
        <f>COUNTIF(F648, "*perempuan*")</f>
        <v>0</v>
      </c>
      <c r="N648" t="e">
        <f>FIND("HAM", F648)</f>
        <v>#VALUE!</v>
      </c>
      <c r="O648" t="e">
        <f>SEARCH("asasi",F648)</f>
        <v>#VALUE!</v>
      </c>
      <c r="Q648">
        <f t="shared" si="10"/>
        <v>0</v>
      </c>
    </row>
    <row r="649" spans="1:17" ht="72" x14ac:dyDescent="0.3">
      <c r="A649">
        <v>1.01076579518021E+18</v>
      </c>
      <c r="B649" s="2" t="s">
        <v>1443</v>
      </c>
      <c r="C649" s="2" t="s">
        <v>1404</v>
      </c>
      <c r="D649" s="2" t="s">
        <v>1424</v>
      </c>
      <c r="E649" s="2" t="s">
        <v>1854</v>
      </c>
      <c r="F649" s="1" t="s">
        <v>427</v>
      </c>
      <c r="G649" s="1">
        <f>COUNTIF(F649, "*#*")</f>
        <v>0</v>
      </c>
      <c r="H649" s="1" t="e">
        <f>SEARCH(G$1,F649)</f>
        <v>#VALUE!</v>
      </c>
      <c r="I649" s="1" t="e">
        <f>MID(F649, H649-1, 25)</f>
        <v>#VALUE!</v>
      </c>
      <c r="J649">
        <v>1867</v>
      </c>
      <c r="K649">
        <v>6739</v>
      </c>
      <c r="L649">
        <f>COUNTIF(F649, "*@*")</f>
        <v>0</v>
      </c>
      <c r="M649">
        <f>COUNTIF(F649, "*perempuan*")</f>
        <v>0</v>
      </c>
      <c r="N649" t="e">
        <f>FIND("HAM", F649)</f>
        <v>#VALUE!</v>
      </c>
      <c r="O649" t="e">
        <f>SEARCH("asasi",F649)</f>
        <v>#VALUE!</v>
      </c>
      <c r="Q649">
        <f t="shared" si="10"/>
        <v>0</v>
      </c>
    </row>
    <row r="650" spans="1:17" ht="43.2" hidden="1" x14ac:dyDescent="0.3">
      <c r="A650">
        <v>7.97764920049664E+17</v>
      </c>
      <c r="B650" s="2" t="s">
        <v>1481</v>
      </c>
      <c r="C650" s="2" t="s">
        <v>1486</v>
      </c>
      <c r="D650" s="2" t="s">
        <v>2220</v>
      </c>
      <c r="E650" s="2" t="s">
        <v>2303</v>
      </c>
      <c r="F650" s="1" t="s">
        <v>879</v>
      </c>
      <c r="G650" s="1">
        <f>COUNTIF(F650, "*#*")</f>
        <v>0</v>
      </c>
      <c r="H650" s="1" t="e">
        <f>SEARCH(G$1,F650)</f>
        <v>#VALUE!</v>
      </c>
      <c r="I650" s="1" t="e">
        <f>MID(F650, H650-1, 25)</f>
        <v>#VALUE!</v>
      </c>
      <c r="J650">
        <v>1865</v>
      </c>
      <c r="K650">
        <v>3705</v>
      </c>
      <c r="M650">
        <f>COUNTIF(F650, "*perempuan*")</f>
        <v>0</v>
      </c>
      <c r="N650" t="e">
        <f>FIND("HAM", F650)</f>
        <v>#VALUE!</v>
      </c>
      <c r="O650" t="e">
        <f>SEARCH("asasi",F650)</f>
        <v>#VALUE!</v>
      </c>
      <c r="Q650">
        <f t="shared" si="10"/>
        <v>0</v>
      </c>
    </row>
    <row r="651" spans="1:17" ht="43.2" hidden="1" x14ac:dyDescent="0.3">
      <c r="A651">
        <v>8.2552372941320602E+17</v>
      </c>
      <c r="B651" s="2" t="s">
        <v>1430</v>
      </c>
      <c r="C651" s="2" t="s">
        <v>1400</v>
      </c>
      <c r="D651" s="2" t="s">
        <v>1995</v>
      </c>
      <c r="E651" s="2" t="s">
        <v>2186</v>
      </c>
      <c r="F651" s="1" t="s">
        <v>763</v>
      </c>
      <c r="G651" s="1">
        <f>COUNTIF(F651, "*#*")</f>
        <v>0</v>
      </c>
      <c r="H651" s="1" t="e">
        <f>SEARCH(G$1,F651)</f>
        <v>#VALUE!</v>
      </c>
      <c r="I651" s="1" t="e">
        <f>MID(F651, H651-1, 25)</f>
        <v>#VALUE!</v>
      </c>
      <c r="J651">
        <v>1863</v>
      </c>
      <c r="K651">
        <v>5368</v>
      </c>
      <c r="M651">
        <f>COUNTIF(F651, "*perempuan*")</f>
        <v>0</v>
      </c>
      <c r="N651" t="e">
        <f>FIND("HAM", F651)</f>
        <v>#VALUE!</v>
      </c>
      <c r="O651" t="e">
        <f>SEARCH("asasi",F651)</f>
        <v>#VALUE!</v>
      </c>
      <c r="Q651">
        <f t="shared" si="10"/>
        <v>0</v>
      </c>
    </row>
    <row r="652" spans="1:17" ht="72" hidden="1" x14ac:dyDescent="0.3">
      <c r="A652">
        <v>9.3332779215390298E+17</v>
      </c>
      <c r="B652" s="2" t="s">
        <v>1450</v>
      </c>
      <c r="C652" s="2" t="s">
        <v>1486</v>
      </c>
      <c r="D652" s="2" t="s">
        <v>1995</v>
      </c>
      <c r="E652" s="2" t="s">
        <v>2033</v>
      </c>
      <c r="F652" s="1" t="s">
        <v>607</v>
      </c>
      <c r="G652" s="1">
        <f>COUNTIF(F652, "*#*")</f>
        <v>0</v>
      </c>
      <c r="H652" s="1" t="e">
        <f>SEARCH(G$1,F652)</f>
        <v>#VALUE!</v>
      </c>
      <c r="I652" s="1" t="e">
        <f>MID(F652, H652-1, 25)</f>
        <v>#VALUE!</v>
      </c>
      <c r="J652">
        <v>1859</v>
      </c>
      <c r="K652">
        <v>6473</v>
      </c>
      <c r="M652">
        <f>COUNTIF(F652, "*perempuan*")</f>
        <v>0</v>
      </c>
      <c r="N652" t="e">
        <f>FIND("HAM", F652)</f>
        <v>#VALUE!</v>
      </c>
      <c r="O652" t="e">
        <f>SEARCH("asasi",F652)</f>
        <v>#VALUE!</v>
      </c>
      <c r="Q652">
        <f t="shared" si="10"/>
        <v>0</v>
      </c>
    </row>
    <row r="653" spans="1:17" ht="100.8" x14ac:dyDescent="0.3">
      <c r="A653">
        <v>1.02999014059939E+18</v>
      </c>
      <c r="B653" s="2" t="s">
        <v>1468</v>
      </c>
      <c r="C653" s="2" t="s">
        <v>1497</v>
      </c>
      <c r="D653" s="2" t="s">
        <v>1424</v>
      </c>
      <c r="E653" s="2" t="s">
        <v>1745</v>
      </c>
      <c r="F653" s="1" t="s">
        <v>318</v>
      </c>
      <c r="G653" s="1">
        <f>COUNTIF(F653, "*#*")</f>
        <v>0</v>
      </c>
      <c r="H653" s="1" t="e">
        <f>SEARCH(G$1,F653)</f>
        <v>#VALUE!</v>
      </c>
      <c r="I653" s="1" t="e">
        <f>MID(F653, H653-1, 25)</f>
        <v>#VALUE!</v>
      </c>
      <c r="J653">
        <v>1857</v>
      </c>
      <c r="K653">
        <v>8523</v>
      </c>
      <c r="L653">
        <f>COUNTIF(F653, "*@*")</f>
        <v>0</v>
      </c>
      <c r="M653">
        <f>COUNTIF(F653, "*perempuan*")</f>
        <v>0</v>
      </c>
      <c r="N653" t="e">
        <f>FIND("HAM", F653)</f>
        <v>#VALUE!</v>
      </c>
      <c r="O653" t="e">
        <f>SEARCH("asasi",F653)</f>
        <v>#VALUE!</v>
      </c>
      <c r="Q653">
        <f t="shared" si="10"/>
        <v>0</v>
      </c>
    </row>
    <row r="654" spans="1:17" ht="57.6" hidden="1" x14ac:dyDescent="0.3">
      <c r="A654">
        <v>9.0455112166177101E+17</v>
      </c>
      <c r="B654" s="2" t="s">
        <v>1409</v>
      </c>
      <c r="C654" s="2" t="s">
        <v>1493</v>
      </c>
      <c r="D654" s="2" t="s">
        <v>1995</v>
      </c>
      <c r="E654" s="2" t="s">
        <v>2064</v>
      </c>
      <c r="F654" s="1" t="s">
        <v>639</v>
      </c>
      <c r="G654" s="1">
        <f>COUNTIF(F654, "*#*")</f>
        <v>0</v>
      </c>
      <c r="H654" s="1" t="e">
        <f>SEARCH(G$1,F654)</f>
        <v>#VALUE!</v>
      </c>
      <c r="I654" s="1" t="e">
        <f>MID(F654, H654-1, 25)</f>
        <v>#VALUE!</v>
      </c>
      <c r="J654">
        <v>1854</v>
      </c>
      <c r="K654">
        <v>5050</v>
      </c>
      <c r="M654">
        <f>COUNTIF(F654, "*perempuan*")</f>
        <v>0</v>
      </c>
      <c r="N654" t="e">
        <f>FIND("HAM", F654)</f>
        <v>#VALUE!</v>
      </c>
      <c r="O654" t="e">
        <f>SEARCH("asasi",F654)</f>
        <v>#VALUE!</v>
      </c>
      <c r="Q654">
        <f t="shared" si="10"/>
        <v>0</v>
      </c>
    </row>
    <row r="655" spans="1:17" ht="100.8" x14ac:dyDescent="0.3">
      <c r="A655">
        <v>1.05072305453431E+18</v>
      </c>
      <c r="B655" s="2" t="s">
        <v>1423</v>
      </c>
      <c r="C655" s="2" t="s">
        <v>1489</v>
      </c>
      <c r="D655" s="2" t="s">
        <v>1424</v>
      </c>
      <c r="E655" s="2" t="s">
        <v>1610</v>
      </c>
      <c r="F655" s="1" t="s">
        <v>182</v>
      </c>
      <c r="G655" s="1">
        <f>COUNTIF(F655, "*#*")</f>
        <v>0</v>
      </c>
      <c r="H655" s="1" t="e">
        <f>SEARCH(G$1,F655)</f>
        <v>#VALUE!</v>
      </c>
      <c r="I655" s="1" t="e">
        <f>MID(F655, H655-1, 25)</f>
        <v>#VALUE!</v>
      </c>
      <c r="J655">
        <v>1852</v>
      </c>
      <c r="K655">
        <v>8634</v>
      </c>
      <c r="L655">
        <f>COUNTIF(F655, "*@*")</f>
        <v>0</v>
      </c>
      <c r="M655">
        <f>COUNTIF(F655, "*perempuan*")</f>
        <v>0</v>
      </c>
      <c r="N655" t="e">
        <f>FIND("HAM", F655)</f>
        <v>#VALUE!</v>
      </c>
      <c r="O655" t="e">
        <f>SEARCH("asasi",F655)</f>
        <v>#VALUE!</v>
      </c>
      <c r="Q655">
        <f t="shared" si="10"/>
        <v>0</v>
      </c>
    </row>
    <row r="656" spans="1:17" ht="57.6" hidden="1" x14ac:dyDescent="0.3">
      <c r="A656">
        <v>7.6592278398959603E+17</v>
      </c>
      <c r="B656" s="2" t="s">
        <v>1540</v>
      </c>
      <c r="C656" s="2" t="s">
        <v>1497</v>
      </c>
      <c r="D656" s="2" t="s">
        <v>2220</v>
      </c>
      <c r="E656" s="2" t="s">
        <v>1984</v>
      </c>
      <c r="F656" s="1" t="s">
        <v>968</v>
      </c>
      <c r="G656" s="1">
        <f>COUNTIF(F656, "*#*")</f>
        <v>1</v>
      </c>
      <c r="H656" s="1">
        <f>SEARCH(G$1,F656)</f>
        <v>40</v>
      </c>
      <c r="I656" s="1" t="str">
        <f>MID(F656, H656-1, 25)</f>
        <v xml:space="preserve"> #RI71 tadi sore. Besok d</v>
      </c>
      <c r="J656">
        <v>1852</v>
      </c>
      <c r="K656">
        <v>3754</v>
      </c>
      <c r="M656">
        <f>COUNTIF(F656, "*perempuan*")</f>
        <v>0</v>
      </c>
      <c r="N656" t="e">
        <f>FIND("HAM", F656)</f>
        <v>#VALUE!</v>
      </c>
      <c r="O656" t="e">
        <f>SEARCH("asasi",F656)</f>
        <v>#VALUE!</v>
      </c>
      <c r="Q656">
        <f t="shared" si="10"/>
        <v>0</v>
      </c>
    </row>
    <row r="657" spans="1:17" ht="43.2" hidden="1" x14ac:dyDescent="0.3">
      <c r="A657">
        <v>7.4513968406233395E+17</v>
      </c>
      <c r="B657" s="2" t="s">
        <v>1454</v>
      </c>
      <c r="C657" s="2" t="s">
        <v>1404</v>
      </c>
      <c r="D657" s="2" t="s">
        <v>2220</v>
      </c>
      <c r="E657" s="2" t="s">
        <v>2429</v>
      </c>
      <c r="F657" s="1" t="s">
        <v>1008</v>
      </c>
      <c r="G657" s="1">
        <f>COUNTIF(F657, "*#*")</f>
        <v>0</v>
      </c>
      <c r="H657" s="1" t="e">
        <f>SEARCH(G$1,F657)</f>
        <v>#VALUE!</v>
      </c>
      <c r="I657" s="1" t="e">
        <f>MID(F657, H657-1, 25)</f>
        <v>#VALUE!</v>
      </c>
      <c r="J657">
        <v>1852</v>
      </c>
      <c r="K657">
        <v>3960</v>
      </c>
      <c r="M657">
        <f>COUNTIF(F657, "*perempuan*")</f>
        <v>0</v>
      </c>
      <c r="N657" t="e">
        <f>FIND("HAM", F657)</f>
        <v>#VALUE!</v>
      </c>
      <c r="O657" t="e">
        <f>SEARCH("asasi",F657)</f>
        <v>#VALUE!</v>
      </c>
      <c r="Q657">
        <f t="shared" si="10"/>
        <v>0</v>
      </c>
    </row>
    <row r="658" spans="1:17" ht="43.2" hidden="1" x14ac:dyDescent="0.3">
      <c r="A658">
        <v>8.4129358805084902E+17</v>
      </c>
      <c r="B658" s="2" t="s">
        <v>1481</v>
      </c>
      <c r="C658" s="2" t="s">
        <v>1414</v>
      </c>
      <c r="D658" s="2" t="s">
        <v>1995</v>
      </c>
      <c r="E658" s="2" t="s">
        <v>2128</v>
      </c>
      <c r="F658" s="1" t="s">
        <v>704</v>
      </c>
      <c r="G658" s="1">
        <f>COUNTIF(F658, "*#*")</f>
        <v>0</v>
      </c>
      <c r="H658" s="1" t="e">
        <f>SEARCH(G$1,F658)</f>
        <v>#VALUE!</v>
      </c>
      <c r="I658" s="1" t="e">
        <f>MID(F658, H658-1, 25)</f>
        <v>#VALUE!</v>
      </c>
      <c r="J658">
        <v>1844</v>
      </c>
      <c r="K658">
        <v>7069</v>
      </c>
      <c r="M658">
        <f>COUNTIF(F658, "*perempuan*")</f>
        <v>0</v>
      </c>
      <c r="N658" t="e">
        <f>FIND("HAM", F658)</f>
        <v>#VALUE!</v>
      </c>
      <c r="O658" t="e">
        <f>SEARCH("asasi",F658)</f>
        <v>#VALUE!</v>
      </c>
      <c r="Q658">
        <f t="shared" si="10"/>
        <v>0</v>
      </c>
    </row>
    <row r="659" spans="1:17" ht="86.4" x14ac:dyDescent="0.3">
      <c r="A659">
        <v>1.07520634585754E+18</v>
      </c>
      <c r="B659" s="2" t="s">
        <v>1461</v>
      </c>
      <c r="C659" s="2" t="s">
        <v>1423</v>
      </c>
      <c r="D659" s="2" t="s">
        <v>1424</v>
      </c>
      <c r="E659" s="2" t="s">
        <v>1463</v>
      </c>
      <c r="F659" s="1" t="s">
        <v>45</v>
      </c>
      <c r="G659" s="1">
        <f>COUNTIF(F659, "*#*")</f>
        <v>0</v>
      </c>
      <c r="H659" s="1" t="e">
        <f>SEARCH(G$1,F659)</f>
        <v>#VALUE!</v>
      </c>
      <c r="I659" s="1" t="e">
        <f>MID(F659, H659-1, 25)</f>
        <v>#VALUE!</v>
      </c>
      <c r="J659">
        <v>1843</v>
      </c>
      <c r="K659">
        <v>8239</v>
      </c>
      <c r="L659">
        <f>COUNTIF(F659, "*@*")</f>
        <v>0</v>
      </c>
      <c r="M659">
        <f>COUNTIF(F659, "*perempuan*")</f>
        <v>0</v>
      </c>
      <c r="N659" t="e">
        <f>FIND("HAM", F659)</f>
        <v>#VALUE!</v>
      </c>
      <c r="O659" t="e">
        <f>SEARCH("asasi",F659)</f>
        <v>#VALUE!</v>
      </c>
      <c r="Q659">
        <f t="shared" si="10"/>
        <v>0</v>
      </c>
    </row>
    <row r="660" spans="1:17" ht="115.2" x14ac:dyDescent="0.3">
      <c r="A660">
        <v>1.02381705055521E+18</v>
      </c>
      <c r="B660" s="2" t="s">
        <v>1427</v>
      </c>
      <c r="C660" s="2" t="s">
        <v>1399</v>
      </c>
      <c r="D660" s="2" t="s">
        <v>1424</v>
      </c>
      <c r="E660" s="2" t="s">
        <v>1786</v>
      </c>
      <c r="F660" s="1" t="s">
        <v>359</v>
      </c>
      <c r="G660" s="1">
        <f>COUNTIF(F660, "*#*")</f>
        <v>0</v>
      </c>
      <c r="H660" s="1" t="e">
        <f>SEARCH(G$1,F660)</f>
        <v>#VALUE!</v>
      </c>
      <c r="I660" s="1" t="e">
        <f>MID(F660, H660-1, 25)</f>
        <v>#VALUE!</v>
      </c>
      <c r="J660">
        <v>1842</v>
      </c>
      <c r="K660">
        <v>7035</v>
      </c>
      <c r="L660">
        <f>COUNTIF(F660, "*@*")</f>
        <v>0</v>
      </c>
      <c r="M660">
        <f>COUNTIF(F660, "*perempuan*")</f>
        <v>0</v>
      </c>
      <c r="N660" t="e">
        <f>FIND("HAM", F660)</f>
        <v>#VALUE!</v>
      </c>
      <c r="O660" t="e">
        <f>SEARCH("asasi",F660)</f>
        <v>#VALUE!</v>
      </c>
      <c r="Q660">
        <f t="shared" si="10"/>
        <v>0</v>
      </c>
    </row>
    <row r="661" spans="1:17" ht="72" hidden="1" x14ac:dyDescent="0.3">
      <c r="A661">
        <v>9.3360900638754406E+17</v>
      </c>
      <c r="B661" s="2" t="s">
        <v>1447</v>
      </c>
      <c r="C661" s="2" t="s">
        <v>1486</v>
      </c>
      <c r="D661" s="2" t="s">
        <v>1995</v>
      </c>
      <c r="E661" s="2" t="s">
        <v>2032</v>
      </c>
      <c r="F661" s="1" t="s">
        <v>606</v>
      </c>
      <c r="G661" s="1">
        <f>COUNTIF(F661, "*#*")</f>
        <v>0</v>
      </c>
      <c r="H661" s="1" t="e">
        <f>SEARCH(G$1,F661)</f>
        <v>#VALUE!</v>
      </c>
      <c r="I661" s="1" t="e">
        <f>MID(F661, H661-1, 25)</f>
        <v>#VALUE!</v>
      </c>
      <c r="J661">
        <v>1842</v>
      </c>
      <c r="K661">
        <v>6363</v>
      </c>
      <c r="M661">
        <f>COUNTIF(F661, "*perempuan*")</f>
        <v>0</v>
      </c>
      <c r="N661" t="e">
        <f>FIND("HAM", F661)</f>
        <v>#VALUE!</v>
      </c>
      <c r="O661" t="e">
        <f>SEARCH("asasi",F661)</f>
        <v>#VALUE!</v>
      </c>
      <c r="Q661">
        <f t="shared" si="10"/>
        <v>0</v>
      </c>
    </row>
    <row r="662" spans="1:17" ht="100.8" x14ac:dyDescent="0.3">
      <c r="A662">
        <v>1.05001559629162E+18</v>
      </c>
      <c r="B662" s="2" t="s">
        <v>1489</v>
      </c>
      <c r="C662" s="2" t="s">
        <v>1489</v>
      </c>
      <c r="D662" s="2" t="s">
        <v>1424</v>
      </c>
      <c r="E662" s="2" t="s">
        <v>1616</v>
      </c>
      <c r="F662" s="1" t="s">
        <v>188</v>
      </c>
      <c r="G662" s="1">
        <f>COUNTIF(F662, "*#*")</f>
        <v>0</v>
      </c>
      <c r="H662" s="1" t="e">
        <f>SEARCH(G$1,F662)</f>
        <v>#VALUE!</v>
      </c>
      <c r="I662" s="1" t="e">
        <f>MID(F662, H662-1, 25)</f>
        <v>#VALUE!</v>
      </c>
      <c r="J662">
        <v>1837</v>
      </c>
      <c r="K662">
        <v>7579</v>
      </c>
      <c r="L662">
        <f>COUNTIF(F662, "*@*")</f>
        <v>0</v>
      </c>
      <c r="M662">
        <f>COUNTIF(F662, "*perempuan*")</f>
        <v>0</v>
      </c>
      <c r="N662" t="e">
        <f>FIND("HAM", F662)</f>
        <v>#VALUE!</v>
      </c>
      <c r="O662" t="e">
        <f>SEARCH("asasi",F662)</f>
        <v>#VALUE!</v>
      </c>
      <c r="Q662">
        <f t="shared" si="10"/>
        <v>0</v>
      </c>
    </row>
    <row r="663" spans="1:17" ht="115.2" x14ac:dyDescent="0.3">
      <c r="A663">
        <v>1.06957223294123E+18</v>
      </c>
      <c r="B663" s="2" t="s">
        <v>1414</v>
      </c>
      <c r="C663" s="2" t="s">
        <v>1423</v>
      </c>
      <c r="D663" s="2" t="s">
        <v>1424</v>
      </c>
      <c r="E663" s="2" t="s">
        <v>1506</v>
      </c>
      <c r="F663" s="1" t="s">
        <v>79</v>
      </c>
      <c r="G663" s="1">
        <f>COUNTIF(F663, "*#*")</f>
        <v>0</v>
      </c>
      <c r="H663" s="1" t="e">
        <f>SEARCH(G$1,F663)</f>
        <v>#VALUE!</v>
      </c>
      <c r="I663" s="1" t="e">
        <f>MID(F663, H663-1, 25)</f>
        <v>#VALUE!</v>
      </c>
      <c r="J663">
        <v>1837</v>
      </c>
      <c r="K663">
        <v>7574</v>
      </c>
      <c r="L663">
        <f>COUNTIF(F663, "*@*")</f>
        <v>0</v>
      </c>
      <c r="M663">
        <f>COUNTIF(F663, "*perempuan*")</f>
        <v>0</v>
      </c>
      <c r="N663" t="e">
        <f>FIND("HAM", F663)</f>
        <v>#VALUE!</v>
      </c>
      <c r="O663" t="e">
        <f>SEARCH("asasi",F663)</f>
        <v>#VALUE!</v>
      </c>
      <c r="Q663">
        <f t="shared" si="10"/>
        <v>0</v>
      </c>
    </row>
    <row r="664" spans="1:17" ht="115.2" x14ac:dyDescent="0.3">
      <c r="A664">
        <v>1.04912187410014E+18</v>
      </c>
      <c r="B664" s="2" t="s">
        <v>1497</v>
      </c>
      <c r="C664" s="2" t="s">
        <v>1489</v>
      </c>
      <c r="D664" s="2" t="s">
        <v>1424</v>
      </c>
      <c r="E664" s="2" t="s">
        <v>1624</v>
      </c>
      <c r="F664" s="1" t="s">
        <v>196</v>
      </c>
      <c r="G664" s="1">
        <f>COUNTIF(F664, "*#*")</f>
        <v>0</v>
      </c>
      <c r="H664" s="1" t="e">
        <f>SEARCH(G$1,F664)</f>
        <v>#VALUE!</v>
      </c>
      <c r="I664" s="1" t="e">
        <f>MID(F664, H664-1, 25)</f>
        <v>#VALUE!</v>
      </c>
      <c r="J664">
        <v>1835</v>
      </c>
      <c r="K664">
        <v>7611</v>
      </c>
      <c r="L664">
        <f>COUNTIF(F664, "*@*")</f>
        <v>0</v>
      </c>
      <c r="M664">
        <f>COUNTIF(F664, "*perempuan*")</f>
        <v>0</v>
      </c>
      <c r="N664" t="e">
        <f>FIND("HAM", F664)</f>
        <v>#VALUE!</v>
      </c>
      <c r="O664" t="e">
        <f>SEARCH("asasi",F664)</f>
        <v>#VALUE!</v>
      </c>
      <c r="Q664">
        <f t="shared" si="10"/>
        <v>0</v>
      </c>
    </row>
    <row r="665" spans="1:17" ht="115.2" x14ac:dyDescent="0.3">
      <c r="A665">
        <v>1.01946013700037E+18</v>
      </c>
      <c r="B665" s="2" t="s">
        <v>1464</v>
      </c>
      <c r="C665" s="2" t="s">
        <v>1399</v>
      </c>
      <c r="D665" s="2" t="s">
        <v>1424</v>
      </c>
      <c r="E665" s="2" t="s">
        <v>1808</v>
      </c>
      <c r="F665" s="1" t="s">
        <v>381</v>
      </c>
      <c r="G665" s="1">
        <f>COUNTIF(F665, "*#*")</f>
        <v>0</v>
      </c>
      <c r="H665" s="1" t="e">
        <f>SEARCH(G$1,F665)</f>
        <v>#VALUE!</v>
      </c>
      <c r="I665" s="1" t="e">
        <f>MID(F665, H665-1, 25)</f>
        <v>#VALUE!</v>
      </c>
      <c r="J665">
        <v>1833</v>
      </c>
      <c r="K665">
        <v>5841</v>
      </c>
      <c r="L665">
        <f>COUNTIF(F665, "*@*")</f>
        <v>0</v>
      </c>
      <c r="M665">
        <f>COUNTIF(F665, "*perempuan*")</f>
        <v>0</v>
      </c>
      <c r="N665" t="e">
        <f>FIND("HAM", F665)</f>
        <v>#VALUE!</v>
      </c>
      <c r="O665" t="e">
        <f>SEARCH("asasi",F665)</f>
        <v>#VALUE!</v>
      </c>
      <c r="Q665">
        <f t="shared" si="10"/>
        <v>1</v>
      </c>
    </row>
    <row r="666" spans="1:17" ht="72" x14ac:dyDescent="0.3">
      <c r="A666">
        <v>9.9115117211420198E+17</v>
      </c>
      <c r="B666" s="2" t="s">
        <v>1400</v>
      </c>
      <c r="C666" s="2" t="s">
        <v>1406</v>
      </c>
      <c r="D666" s="2" t="s">
        <v>1424</v>
      </c>
      <c r="E666" s="2" t="s">
        <v>1921</v>
      </c>
      <c r="F666" s="1" t="s">
        <v>495</v>
      </c>
      <c r="G666" s="1">
        <f>COUNTIF(F666, "*#*")</f>
        <v>0</v>
      </c>
      <c r="H666" s="1" t="e">
        <f>SEARCH(G$1,F666)</f>
        <v>#VALUE!</v>
      </c>
      <c r="I666" s="1" t="e">
        <f>MID(F666, H666-1, 25)</f>
        <v>#VALUE!</v>
      </c>
      <c r="J666">
        <v>1827</v>
      </c>
      <c r="K666">
        <v>6928</v>
      </c>
      <c r="L666">
        <f>COUNTIF(F666, "*@*")</f>
        <v>0</v>
      </c>
      <c r="M666">
        <f>COUNTIF(F666, "*perempuan*")</f>
        <v>0</v>
      </c>
      <c r="N666" t="e">
        <f>FIND("HAM", F666)</f>
        <v>#VALUE!</v>
      </c>
      <c r="O666" t="e">
        <f>SEARCH("asasi",F666)</f>
        <v>#VALUE!</v>
      </c>
      <c r="Q666">
        <f t="shared" si="10"/>
        <v>0</v>
      </c>
    </row>
    <row r="667" spans="1:17" ht="100.8" hidden="1" x14ac:dyDescent="0.3">
      <c r="A667">
        <v>1.08069085057569E+18</v>
      </c>
      <c r="B667" s="2" t="s">
        <v>1414</v>
      </c>
      <c r="C667" s="2" t="s">
        <v>1400</v>
      </c>
      <c r="D667" s="2" t="s">
        <v>1401</v>
      </c>
      <c r="E667" s="2" t="s">
        <v>1415</v>
      </c>
      <c r="F667" s="1" t="s">
        <v>13</v>
      </c>
      <c r="G667" s="1">
        <f>COUNTIF(F667, "*#*")</f>
        <v>0</v>
      </c>
      <c r="H667" s="1" t="e">
        <f>SEARCH(G$1,F667)</f>
        <v>#VALUE!</v>
      </c>
      <c r="I667" s="1" t="e">
        <f>MID(F667, H667-1, 25)</f>
        <v>#VALUE!</v>
      </c>
      <c r="J667">
        <v>1823</v>
      </c>
      <c r="K667">
        <v>8358</v>
      </c>
      <c r="L667">
        <f>COUNTIF(F667, "*@*")</f>
        <v>0</v>
      </c>
      <c r="M667">
        <f>COUNTIF(F667, "*perempuan*")</f>
        <v>0</v>
      </c>
      <c r="N667" t="e">
        <f>FIND("HAM", F667)</f>
        <v>#VALUE!</v>
      </c>
      <c r="O667" t="e">
        <f>SEARCH("asasi",F667)</f>
        <v>#VALUE!</v>
      </c>
      <c r="Q667">
        <f t="shared" si="10"/>
        <v>0</v>
      </c>
    </row>
    <row r="668" spans="1:17" ht="72" x14ac:dyDescent="0.3">
      <c r="A668">
        <v>9.9670129797268595E+17</v>
      </c>
      <c r="B668" s="2" t="s">
        <v>1468</v>
      </c>
      <c r="C668" s="2" t="s">
        <v>1406</v>
      </c>
      <c r="D668" s="2" t="s">
        <v>1424</v>
      </c>
      <c r="E668" s="2" t="s">
        <v>1901</v>
      </c>
      <c r="F668" s="1" t="s">
        <v>475</v>
      </c>
      <c r="G668" s="1">
        <f>COUNTIF(F668, "*#*")</f>
        <v>0</v>
      </c>
      <c r="H668" s="1" t="e">
        <f>SEARCH(G$1,F668)</f>
        <v>#VALUE!</v>
      </c>
      <c r="I668" s="1" t="e">
        <f>MID(F668, H668-1, 25)</f>
        <v>#VALUE!</v>
      </c>
      <c r="J668">
        <v>1816</v>
      </c>
      <c r="K668">
        <v>6393</v>
      </c>
      <c r="L668">
        <f>COUNTIF(F668, "*@*")</f>
        <v>0</v>
      </c>
      <c r="M668">
        <f>COUNTIF(F668, "*perempuan*")</f>
        <v>0</v>
      </c>
      <c r="N668" t="e">
        <f>FIND("HAM", F668)</f>
        <v>#VALUE!</v>
      </c>
      <c r="O668" t="e">
        <f>SEARCH("asasi",F668)</f>
        <v>#VALUE!</v>
      </c>
      <c r="Q668">
        <f t="shared" si="10"/>
        <v>0</v>
      </c>
    </row>
    <row r="669" spans="1:17" ht="100.8" x14ac:dyDescent="0.3">
      <c r="A669">
        <v>1.06252750572099E+18</v>
      </c>
      <c r="B669" s="2" t="s">
        <v>1476</v>
      </c>
      <c r="C669" s="2" t="s">
        <v>1486</v>
      </c>
      <c r="D669" s="2" t="s">
        <v>1424</v>
      </c>
      <c r="E669" s="2" t="s">
        <v>1549</v>
      </c>
      <c r="F669" s="1" t="s">
        <v>121</v>
      </c>
      <c r="G669" s="1">
        <f>COUNTIF(F669, "*#*")</f>
        <v>0</v>
      </c>
      <c r="H669" s="1" t="e">
        <f>SEARCH(G$1,F669)</f>
        <v>#VALUE!</v>
      </c>
      <c r="I669" s="1" t="e">
        <f>MID(F669, H669-1, 25)</f>
        <v>#VALUE!</v>
      </c>
      <c r="J669">
        <v>1815</v>
      </c>
      <c r="K669">
        <v>8365</v>
      </c>
      <c r="L669">
        <f>COUNTIF(F669, "*@*")</f>
        <v>0</v>
      </c>
      <c r="M669">
        <f>COUNTIF(F669, "*perempuan*")</f>
        <v>0</v>
      </c>
      <c r="N669" t="e">
        <f>FIND("HAM", F669)</f>
        <v>#VALUE!</v>
      </c>
      <c r="O669" t="e">
        <f>SEARCH("asasi",F669)</f>
        <v>#VALUE!</v>
      </c>
      <c r="Q669">
        <f t="shared" si="10"/>
        <v>0</v>
      </c>
    </row>
    <row r="670" spans="1:17" ht="115.2" x14ac:dyDescent="0.3">
      <c r="A670">
        <v>1.05471224830269E+18</v>
      </c>
      <c r="B670" s="2" t="s">
        <v>1447</v>
      </c>
      <c r="C670" s="2" t="s">
        <v>1489</v>
      </c>
      <c r="D670" s="2" t="s">
        <v>1424</v>
      </c>
      <c r="E670" s="2" t="s">
        <v>1589</v>
      </c>
      <c r="F670" s="1" t="s">
        <v>161</v>
      </c>
      <c r="G670" s="1">
        <f>COUNTIF(F670, "*#*")</f>
        <v>0</v>
      </c>
      <c r="H670" s="1" t="e">
        <f>SEARCH(G$1,F670)</f>
        <v>#VALUE!</v>
      </c>
      <c r="I670" s="1" t="e">
        <f>MID(F670, H670-1, 25)</f>
        <v>#VALUE!</v>
      </c>
      <c r="J670">
        <v>1814</v>
      </c>
      <c r="K670">
        <v>7598</v>
      </c>
      <c r="L670">
        <f>COUNTIF(F670, "*@*")</f>
        <v>0</v>
      </c>
      <c r="M670">
        <f>COUNTIF(F670, "*perempuan*")</f>
        <v>0</v>
      </c>
      <c r="N670" t="e">
        <f>FIND("HAM", F670)</f>
        <v>#VALUE!</v>
      </c>
      <c r="O670" t="e">
        <f>SEARCH("asasi",F670)</f>
        <v>#VALUE!</v>
      </c>
      <c r="Q670">
        <f t="shared" si="10"/>
        <v>0</v>
      </c>
    </row>
    <row r="671" spans="1:17" ht="43.2" hidden="1" x14ac:dyDescent="0.3">
      <c r="A671">
        <v>7.16657885040672E+17</v>
      </c>
      <c r="B671" s="2" t="s">
        <v>1414</v>
      </c>
      <c r="C671" s="2" t="s">
        <v>1409</v>
      </c>
      <c r="D671" s="2" t="s">
        <v>2220</v>
      </c>
      <c r="E671" s="2" t="s">
        <v>2496</v>
      </c>
      <c r="F671" s="1" t="s">
        <v>1075</v>
      </c>
      <c r="G671" s="1">
        <f>COUNTIF(F671, "*#*")</f>
        <v>0</v>
      </c>
      <c r="H671" s="1" t="e">
        <f>SEARCH(G$1,F671)</f>
        <v>#VALUE!</v>
      </c>
      <c r="I671" s="1" t="e">
        <f>MID(F671, H671-1, 25)</f>
        <v>#VALUE!</v>
      </c>
      <c r="J671">
        <v>1814</v>
      </c>
      <c r="K671">
        <v>3110</v>
      </c>
      <c r="M671">
        <f>COUNTIF(F671, "*perempuan*")</f>
        <v>0</v>
      </c>
      <c r="N671" t="e">
        <f>FIND("HAM", F671)</f>
        <v>#VALUE!</v>
      </c>
      <c r="O671" t="e">
        <f>SEARCH("asasi",F671)</f>
        <v>#VALUE!</v>
      </c>
      <c r="Q671">
        <f t="shared" si="10"/>
        <v>0</v>
      </c>
    </row>
    <row r="672" spans="1:17" ht="100.8" x14ac:dyDescent="0.3">
      <c r="A672">
        <v>1.02308358366409E+18</v>
      </c>
      <c r="B672" s="2" t="s">
        <v>1433</v>
      </c>
      <c r="C672" s="2" t="s">
        <v>1399</v>
      </c>
      <c r="D672" s="2" t="s">
        <v>1424</v>
      </c>
      <c r="E672" s="2" t="s">
        <v>1790</v>
      </c>
      <c r="F672" s="1" t="s">
        <v>363</v>
      </c>
      <c r="G672" s="1">
        <f>COUNTIF(F672, "*#*")</f>
        <v>0</v>
      </c>
      <c r="H672" s="1" t="e">
        <f>SEARCH(G$1,F672)</f>
        <v>#VALUE!</v>
      </c>
      <c r="I672" s="1" t="e">
        <f>MID(F672, H672-1, 25)</f>
        <v>#VALUE!</v>
      </c>
      <c r="J672">
        <v>1808</v>
      </c>
      <c r="K672">
        <v>9049</v>
      </c>
      <c r="L672">
        <f>COUNTIF(F672, "*@*")</f>
        <v>0</v>
      </c>
      <c r="M672">
        <f>COUNTIF(F672, "*perempuan*")</f>
        <v>0</v>
      </c>
      <c r="N672" t="e">
        <f>FIND("HAM", F672)</f>
        <v>#VALUE!</v>
      </c>
      <c r="O672" t="e">
        <f>SEARCH("asasi",F672)</f>
        <v>#VALUE!</v>
      </c>
      <c r="Q672">
        <f t="shared" si="10"/>
        <v>0</v>
      </c>
    </row>
    <row r="673" spans="1:17" ht="115.2" x14ac:dyDescent="0.3">
      <c r="A673">
        <v>1.03537850657261E+18</v>
      </c>
      <c r="B673" s="2" t="s">
        <v>1422</v>
      </c>
      <c r="C673" s="2" t="s">
        <v>1497</v>
      </c>
      <c r="D673" s="2" t="s">
        <v>1424</v>
      </c>
      <c r="E673" s="2" t="s">
        <v>1707</v>
      </c>
      <c r="F673" s="1" t="s">
        <v>280</v>
      </c>
      <c r="G673" s="1">
        <f>COUNTIF(F673, "*#*")</f>
        <v>0</v>
      </c>
      <c r="H673" s="1" t="e">
        <f>SEARCH(G$1,F673)</f>
        <v>#VALUE!</v>
      </c>
      <c r="I673" s="1" t="e">
        <f>MID(F673, H673-1, 25)</f>
        <v>#VALUE!</v>
      </c>
      <c r="J673">
        <v>1808</v>
      </c>
      <c r="K673">
        <v>7784</v>
      </c>
      <c r="L673">
        <f>COUNTIF(F673, "*@*")</f>
        <v>0</v>
      </c>
      <c r="M673">
        <f>COUNTIF(F673, "*perempuan*")</f>
        <v>0</v>
      </c>
      <c r="N673" t="e">
        <f>FIND("HAM", F673)</f>
        <v>#VALUE!</v>
      </c>
      <c r="O673" t="e">
        <f>SEARCH("asasi",F673)</f>
        <v>#VALUE!</v>
      </c>
      <c r="Q673">
        <f t="shared" si="10"/>
        <v>0</v>
      </c>
    </row>
    <row r="674" spans="1:17" ht="86.4" x14ac:dyDescent="0.3">
      <c r="A674">
        <v>1.05092322649731E+18</v>
      </c>
      <c r="B674" s="2" t="s">
        <v>1481</v>
      </c>
      <c r="C674" s="2" t="s">
        <v>1489</v>
      </c>
      <c r="D674" s="2" t="s">
        <v>1424</v>
      </c>
      <c r="E674" s="2" t="s">
        <v>1609</v>
      </c>
      <c r="F674" s="1" t="s">
        <v>181</v>
      </c>
      <c r="G674" s="1">
        <f>COUNTIF(F674, "*#*")</f>
        <v>0</v>
      </c>
      <c r="H674" s="1" t="e">
        <f>SEARCH(G$1,F674)</f>
        <v>#VALUE!</v>
      </c>
      <c r="I674" s="1" t="e">
        <f>MID(F674, H674-1, 25)</f>
        <v>#VALUE!</v>
      </c>
      <c r="J674">
        <v>1807</v>
      </c>
      <c r="K674">
        <v>8094</v>
      </c>
      <c r="L674">
        <f>COUNTIF(F674, "*@*")</f>
        <v>0</v>
      </c>
      <c r="M674">
        <f>COUNTIF(F674, "*perempuan*")</f>
        <v>0</v>
      </c>
      <c r="N674" t="e">
        <f>FIND("HAM", F674)</f>
        <v>#VALUE!</v>
      </c>
      <c r="O674" t="e">
        <f>SEARCH("asasi",F674)</f>
        <v>#VALUE!</v>
      </c>
      <c r="Q674">
        <f t="shared" si="10"/>
        <v>0</v>
      </c>
    </row>
    <row r="675" spans="1:17" ht="115.2" x14ac:dyDescent="0.3">
      <c r="A675">
        <v>1.05309863529286E+18</v>
      </c>
      <c r="B675" s="2" t="s">
        <v>1461</v>
      </c>
      <c r="C675" s="2" t="s">
        <v>1489</v>
      </c>
      <c r="D675" s="2" t="s">
        <v>1424</v>
      </c>
      <c r="E675" s="2" t="s">
        <v>1597</v>
      </c>
      <c r="F675" s="1" t="s">
        <v>169</v>
      </c>
      <c r="G675" s="1">
        <f>COUNTIF(F675, "*#*")</f>
        <v>0</v>
      </c>
      <c r="H675" s="1" t="e">
        <f>SEARCH(G$1,F675)</f>
        <v>#VALUE!</v>
      </c>
      <c r="I675" s="1" t="e">
        <f>MID(F675, H675-1, 25)</f>
        <v>#VALUE!</v>
      </c>
      <c r="J675">
        <v>1807</v>
      </c>
      <c r="K675">
        <v>7883</v>
      </c>
      <c r="L675">
        <f>COUNTIF(F675, "*@*")</f>
        <v>0</v>
      </c>
      <c r="M675">
        <f>COUNTIF(F675, "*perempuan*")</f>
        <v>0</v>
      </c>
      <c r="N675" t="e">
        <f>FIND("HAM", F675)</f>
        <v>#VALUE!</v>
      </c>
      <c r="O675" t="e">
        <f>SEARCH("asasi",F675)</f>
        <v>#VALUE!</v>
      </c>
      <c r="Q675">
        <f t="shared" si="10"/>
        <v>0</v>
      </c>
    </row>
    <row r="676" spans="1:17" ht="43.2" hidden="1" x14ac:dyDescent="0.3">
      <c r="A676">
        <v>7.4373043474432397E+17</v>
      </c>
      <c r="B676" s="2" t="s">
        <v>1540</v>
      </c>
      <c r="C676" s="2" t="s">
        <v>1404</v>
      </c>
      <c r="D676" s="2" t="s">
        <v>2220</v>
      </c>
      <c r="E676" s="2" t="s">
        <v>2432</v>
      </c>
      <c r="F676" s="1" t="s">
        <v>1011</v>
      </c>
      <c r="G676" s="1">
        <f>COUNTIF(F676, "*#*")</f>
        <v>0</v>
      </c>
      <c r="H676" s="1" t="e">
        <f>SEARCH(G$1,F676)</f>
        <v>#VALUE!</v>
      </c>
      <c r="I676" s="1" t="e">
        <f>MID(F676, H676-1, 25)</f>
        <v>#VALUE!</v>
      </c>
      <c r="J676">
        <v>1805</v>
      </c>
      <c r="K676">
        <v>3769</v>
      </c>
      <c r="M676">
        <f>COUNTIF(F676, "*perempuan*")</f>
        <v>0</v>
      </c>
      <c r="N676" t="e">
        <f>FIND("HAM", F676)</f>
        <v>#VALUE!</v>
      </c>
      <c r="O676" t="e">
        <f>SEARCH("asasi",F676)</f>
        <v>#VALUE!</v>
      </c>
      <c r="Q676">
        <f t="shared" si="10"/>
        <v>0</v>
      </c>
    </row>
    <row r="677" spans="1:17" ht="115.2" x14ac:dyDescent="0.3">
      <c r="A677">
        <v>1.0157675146037E+18</v>
      </c>
      <c r="B677" s="2" t="s">
        <v>1497</v>
      </c>
      <c r="C677" s="2" t="s">
        <v>1399</v>
      </c>
      <c r="D677" s="2" t="s">
        <v>1424</v>
      </c>
      <c r="E677" s="2" t="s">
        <v>1829</v>
      </c>
      <c r="F677" s="1" t="s">
        <v>402</v>
      </c>
      <c r="G677" s="1">
        <f>COUNTIF(F677, "*#*")</f>
        <v>0</v>
      </c>
      <c r="H677" s="1" t="e">
        <f>SEARCH(G$1,F677)</f>
        <v>#VALUE!</v>
      </c>
      <c r="I677" s="1" t="e">
        <f>MID(F677, H677-1, 25)</f>
        <v>#VALUE!</v>
      </c>
      <c r="J677">
        <v>1804</v>
      </c>
      <c r="K677">
        <v>8407</v>
      </c>
      <c r="L677">
        <f>COUNTIF(F677, "*@*")</f>
        <v>0</v>
      </c>
      <c r="M677">
        <f>COUNTIF(F677, "*perempuan*")</f>
        <v>0</v>
      </c>
      <c r="N677" t="e">
        <f>FIND("HAM", F677)</f>
        <v>#VALUE!</v>
      </c>
      <c r="O677" t="e">
        <f>SEARCH("asasi",F677)</f>
        <v>#VALUE!</v>
      </c>
      <c r="Q677">
        <f t="shared" si="10"/>
        <v>0</v>
      </c>
    </row>
    <row r="678" spans="1:17" ht="100.8" x14ac:dyDescent="0.3">
      <c r="A678">
        <v>1.0549929034357E+18</v>
      </c>
      <c r="B678" s="2" t="s">
        <v>1443</v>
      </c>
      <c r="C678" s="2" t="s">
        <v>1489</v>
      </c>
      <c r="D678" s="2" t="s">
        <v>1424</v>
      </c>
      <c r="E678" s="2" t="s">
        <v>1587</v>
      </c>
      <c r="F678" s="1" t="s">
        <v>159</v>
      </c>
      <c r="G678" s="1">
        <f>COUNTIF(F678, "*#*")</f>
        <v>0</v>
      </c>
      <c r="H678" s="1" t="e">
        <f>SEARCH(G$1,F678)</f>
        <v>#VALUE!</v>
      </c>
      <c r="I678" s="1" t="e">
        <f>MID(F678, H678-1, 25)</f>
        <v>#VALUE!</v>
      </c>
      <c r="J678">
        <v>1804</v>
      </c>
      <c r="K678">
        <v>7313</v>
      </c>
      <c r="L678">
        <f>COUNTIF(F678, "*@*")</f>
        <v>0</v>
      </c>
      <c r="M678">
        <f>COUNTIF(F678, "*perempuan*")</f>
        <v>0</v>
      </c>
      <c r="N678" t="e">
        <f>FIND("HAM", F678)</f>
        <v>#VALUE!</v>
      </c>
      <c r="O678" t="e">
        <f>SEARCH("asasi",F678)</f>
        <v>#VALUE!</v>
      </c>
      <c r="Q678">
        <f t="shared" si="10"/>
        <v>0</v>
      </c>
    </row>
    <row r="679" spans="1:17" ht="28.8" hidden="1" x14ac:dyDescent="0.3">
      <c r="A679">
        <v>8.0066898551557299E+17</v>
      </c>
      <c r="B679" s="2" t="s">
        <v>1454</v>
      </c>
      <c r="C679" s="2" t="s">
        <v>1486</v>
      </c>
      <c r="D679" s="2" t="s">
        <v>2220</v>
      </c>
      <c r="E679" s="2" t="s">
        <v>2296</v>
      </c>
      <c r="F679" s="1" t="s">
        <v>872</v>
      </c>
      <c r="G679" s="1">
        <f>COUNTIF(F679, "*#*")</f>
        <v>0</v>
      </c>
      <c r="H679" s="1" t="e">
        <f>SEARCH(G$1,F679)</f>
        <v>#VALUE!</v>
      </c>
      <c r="I679" s="1" t="e">
        <f>MID(F679, H679-1, 25)</f>
        <v>#VALUE!</v>
      </c>
      <c r="J679">
        <v>1803</v>
      </c>
      <c r="K679">
        <v>3690</v>
      </c>
      <c r="M679">
        <f>COUNTIF(F679, "*perempuan*")</f>
        <v>0</v>
      </c>
      <c r="N679" t="e">
        <f>FIND("HAM", F679)</f>
        <v>#VALUE!</v>
      </c>
      <c r="O679" t="e">
        <f>SEARCH("asasi",F679)</f>
        <v>#VALUE!</v>
      </c>
      <c r="Q679">
        <f t="shared" si="10"/>
        <v>0</v>
      </c>
    </row>
    <row r="680" spans="1:17" ht="43.2" hidden="1" x14ac:dyDescent="0.3">
      <c r="A680">
        <v>8.9017664182929395E+17</v>
      </c>
      <c r="B680" s="2" t="s">
        <v>1437</v>
      </c>
      <c r="C680" s="2" t="s">
        <v>1399</v>
      </c>
      <c r="D680" s="2" t="s">
        <v>1995</v>
      </c>
      <c r="E680" s="2" t="s">
        <v>2085</v>
      </c>
      <c r="F680" s="1" t="s">
        <v>660</v>
      </c>
      <c r="G680" s="1">
        <f>COUNTIF(F680, "*#*")</f>
        <v>0</v>
      </c>
      <c r="H680" s="1" t="e">
        <f>SEARCH(G$1,F680)</f>
        <v>#VALUE!</v>
      </c>
      <c r="I680" s="1" t="e">
        <f>MID(F680, H680-1, 25)</f>
        <v>#VALUE!</v>
      </c>
      <c r="J680">
        <v>1799</v>
      </c>
      <c r="K680">
        <v>8007</v>
      </c>
      <c r="M680">
        <f>COUNTIF(F680, "*perempuan*")</f>
        <v>0</v>
      </c>
      <c r="N680" t="e">
        <f>FIND("HAM", F680)</f>
        <v>#VALUE!</v>
      </c>
      <c r="O680" t="e">
        <f>SEARCH("asasi",F680)</f>
        <v>#VALUE!</v>
      </c>
      <c r="Q680">
        <f t="shared" si="10"/>
        <v>0</v>
      </c>
    </row>
    <row r="681" spans="1:17" ht="100.8" x14ac:dyDescent="0.3">
      <c r="A681">
        <v>1.0628772904371E+18</v>
      </c>
      <c r="B681" s="2" t="s">
        <v>1472</v>
      </c>
      <c r="C681" s="2" t="s">
        <v>1486</v>
      </c>
      <c r="D681" s="2" t="s">
        <v>1424</v>
      </c>
      <c r="E681" s="2" t="s">
        <v>1547</v>
      </c>
      <c r="F681" s="1" t="s">
        <v>119</v>
      </c>
      <c r="G681" s="1">
        <f>COUNTIF(F681, "*#*")</f>
        <v>0</v>
      </c>
      <c r="H681" s="1" t="e">
        <f>SEARCH(G$1,F681)</f>
        <v>#VALUE!</v>
      </c>
      <c r="I681" s="1" t="e">
        <f>MID(F681, H681-1, 25)</f>
        <v>#VALUE!</v>
      </c>
      <c r="J681">
        <v>1794</v>
      </c>
      <c r="K681">
        <v>8477</v>
      </c>
      <c r="L681">
        <f>COUNTIF(F681, "*@*")</f>
        <v>0</v>
      </c>
      <c r="M681">
        <f>COUNTIF(F681, "*perempuan*")</f>
        <v>0</v>
      </c>
      <c r="N681" t="e">
        <f>FIND("HAM", F681)</f>
        <v>#VALUE!</v>
      </c>
      <c r="O681" t="e">
        <f>SEARCH("asasi",F681)</f>
        <v>#VALUE!</v>
      </c>
      <c r="Q681">
        <f t="shared" si="10"/>
        <v>0</v>
      </c>
    </row>
    <row r="682" spans="1:17" ht="43.2" hidden="1" x14ac:dyDescent="0.3">
      <c r="A682">
        <v>6.8835173440662694E+17</v>
      </c>
      <c r="B682" s="2" t="s">
        <v>1468</v>
      </c>
      <c r="C682" s="2" t="s">
        <v>1400</v>
      </c>
      <c r="D682" s="2" t="s">
        <v>2220</v>
      </c>
      <c r="E682" s="2" t="s">
        <v>2582</v>
      </c>
      <c r="F682" s="1" t="s">
        <v>1163</v>
      </c>
      <c r="G682" s="1">
        <f>COUNTIF(F682, "*#*")</f>
        <v>0</v>
      </c>
      <c r="H682" s="1" t="e">
        <f>SEARCH(G$1,F682)</f>
        <v>#VALUE!</v>
      </c>
      <c r="I682" s="1" t="e">
        <f>MID(F682, H682-1, 25)</f>
        <v>#VALUE!</v>
      </c>
      <c r="J682">
        <v>1790</v>
      </c>
      <c r="K682">
        <v>2121</v>
      </c>
      <c r="M682">
        <f>COUNTIF(F682, "*perempuan*")</f>
        <v>0</v>
      </c>
      <c r="N682" t="e">
        <f>FIND("HAM", F682)</f>
        <v>#VALUE!</v>
      </c>
      <c r="O682" t="e">
        <f>SEARCH("asasi",F682)</f>
        <v>#VALUE!</v>
      </c>
      <c r="Q682">
        <f t="shared" si="10"/>
        <v>0</v>
      </c>
    </row>
    <row r="683" spans="1:17" ht="43.2" hidden="1" x14ac:dyDescent="0.3">
      <c r="A683">
        <v>8.9525772544089203E+17</v>
      </c>
      <c r="B683" s="2" t="s">
        <v>1493</v>
      </c>
      <c r="C683" s="2" t="s">
        <v>1497</v>
      </c>
      <c r="D683" s="2" t="s">
        <v>1995</v>
      </c>
      <c r="E683" s="2" t="s">
        <v>2078</v>
      </c>
      <c r="F683" s="1" t="s">
        <v>653</v>
      </c>
      <c r="G683" s="1">
        <f>COUNTIF(F683, "*#*")</f>
        <v>0</v>
      </c>
      <c r="H683" s="1" t="e">
        <f>SEARCH(G$1,F683)</f>
        <v>#VALUE!</v>
      </c>
      <c r="I683" s="1" t="e">
        <f>MID(F683, H683-1, 25)</f>
        <v>#VALUE!</v>
      </c>
      <c r="J683">
        <v>1785</v>
      </c>
      <c r="K683">
        <v>7234</v>
      </c>
      <c r="M683">
        <f>COUNTIF(F683, "*perempuan*")</f>
        <v>0</v>
      </c>
      <c r="N683" t="e">
        <f>FIND("HAM", F683)</f>
        <v>#VALUE!</v>
      </c>
      <c r="O683" t="e">
        <f>SEARCH("asasi",F683)</f>
        <v>#VALUE!</v>
      </c>
      <c r="Q683">
        <f t="shared" si="10"/>
        <v>0</v>
      </c>
    </row>
    <row r="684" spans="1:17" ht="115.2" x14ac:dyDescent="0.3">
      <c r="A684">
        <v>1.04299028217678E+18</v>
      </c>
      <c r="B684" s="2" t="s">
        <v>1454</v>
      </c>
      <c r="C684" s="2" t="s">
        <v>1493</v>
      </c>
      <c r="D684" s="2" t="s">
        <v>1424</v>
      </c>
      <c r="E684" s="2" t="s">
        <v>1661</v>
      </c>
      <c r="F684" s="1" t="s">
        <v>234</v>
      </c>
      <c r="G684" s="1">
        <f>COUNTIF(F684, "*#*")</f>
        <v>0</v>
      </c>
      <c r="H684" s="1" t="e">
        <f>SEARCH(G$1,F684)</f>
        <v>#VALUE!</v>
      </c>
      <c r="I684" s="1" t="e">
        <f>MID(F684, H684-1, 25)</f>
        <v>#VALUE!</v>
      </c>
      <c r="J684">
        <v>1782</v>
      </c>
      <c r="K684">
        <v>7346</v>
      </c>
      <c r="L684">
        <f>COUNTIF(F684, "*@*")</f>
        <v>0</v>
      </c>
      <c r="M684">
        <f>COUNTIF(F684, "*perempuan*")</f>
        <v>0</v>
      </c>
      <c r="N684" t="e">
        <f>FIND("HAM", F684)</f>
        <v>#VALUE!</v>
      </c>
      <c r="O684" t="e">
        <f>SEARCH("asasi",F684)</f>
        <v>#VALUE!</v>
      </c>
      <c r="Q684">
        <f t="shared" si="10"/>
        <v>0</v>
      </c>
    </row>
    <row r="685" spans="1:17" ht="86.4" x14ac:dyDescent="0.3">
      <c r="A685">
        <v>1.01470934739643E+18</v>
      </c>
      <c r="B685" s="2" t="s">
        <v>1406</v>
      </c>
      <c r="C685" s="2" t="s">
        <v>1399</v>
      </c>
      <c r="D685" s="2" t="s">
        <v>1424</v>
      </c>
      <c r="E685" s="2" t="s">
        <v>1835</v>
      </c>
      <c r="F685" s="1" t="s">
        <v>408</v>
      </c>
      <c r="G685" s="1">
        <f>COUNTIF(F685, "*#*")</f>
        <v>0</v>
      </c>
      <c r="H685" s="1" t="e">
        <f>SEARCH(G$1,F685)</f>
        <v>#VALUE!</v>
      </c>
      <c r="I685" s="1" t="e">
        <f>MID(F685, H685-1, 25)</f>
        <v>#VALUE!</v>
      </c>
      <c r="J685">
        <v>1781</v>
      </c>
      <c r="K685">
        <v>7135</v>
      </c>
      <c r="L685">
        <f>COUNTIF(F685, "*@*")</f>
        <v>0</v>
      </c>
      <c r="M685">
        <f>COUNTIF(F685, "*perempuan*")</f>
        <v>0</v>
      </c>
      <c r="N685" t="e">
        <f>FIND("HAM", F685)</f>
        <v>#VALUE!</v>
      </c>
      <c r="O685" t="e">
        <f>SEARCH("asasi",F685)</f>
        <v>#VALUE!</v>
      </c>
      <c r="Q685">
        <f t="shared" si="10"/>
        <v>0</v>
      </c>
    </row>
    <row r="686" spans="1:17" ht="100.8" x14ac:dyDescent="0.3">
      <c r="A686">
        <v>1.04953309187275E+18</v>
      </c>
      <c r="B686" s="2" t="s">
        <v>1493</v>
      </c>
      <c r="C686" s="2" t="s">
        <v>1489</v>
      </c>
      <c r="D686" s="2" t="s">
        <v>1424</v>
      </c>
      <c r="E686" s="2" t="s">
        <v>1620</v>
      </c>
      <c r="F686" s="1" t="s">
        <v>192</v>
      </c>
      <c r="G686" s="1">
        <f>COUNTIF(F686, "*#*")</f>
        <v>0</v>
      </c>
      <c r="H686" s="1" t="e">
        <f>SEARCH(G$1,F686)</f>
        <v>#VALUE!</v>
      </c>
      <c r="I686" s="1" t="e">
        <f>MID(F686, H686-1, 25)</f>
        <v>#VALUE!</v>
      </c>
      <c r="J686">
        <v>1779</v>
      </c>
      <c r="K686">
        <v>8266</v>
      </c>
      <c r="L686">
        <f>COUNTIF(F686, "*@*")</f>
        <v>0</v>
      </c>
      <c r="M686">
        <f>COUNTIF(F686, "*perempuan*")</f>
        <v>0</v>
      </c>
      <c r="N686" t="e">
        <f>FIND("HAM", F686)</f>
        <v>#VALUE!</v>
      </c>
      <c r="O686" t="e">
        <f>SEARCH("asasi",F686)</f>
        <v>#VALUE!</v>
      </c>
      <c r="Q686">
        <f t="shared" si="10"/>
        <v>0</v>
      </c>
    </row>
    <row r="687" spans="1:17" ht="86.4" x14ac:dyDescent="0.3">
      <c r="A687">
        <v>9.6622331283248294E+17</v>
      </c>
      <c r="B687" s="2" t="s">
        <v>1454</v>
      </c>
      <c r="C687" s="2" t="s">
        <v>1416</v>
      </c>
      <c r="D687" s="2" t="s">
        <v>1424</v>
      </c>
      <c r="E687" s="2" t="s">
        <v>1966</v>
      </c>
      <c r="F687" s="1" t="s">
        <v>541</v>
      </c>
      <c r="G687" s="1">
        <f>COUNTIF(F687, "*#*")</f>
        <v>0</v>
      </c>
      <c r="H687" s="1" t="e">
        <f>SEARCH(G$1,F687)</f>
        <v>#VALUE!</v>
      </c>
      <c r="I687" s="1" t="e">
        <f>MID(F687, H687-1, 25)</f>
        <v>#VALUE!</v>
      </c>
      <c r="J687">
        <v>1776</v>
      </c>
      <c r="K687">
        <v>7372</v>
      </c>
      <c r="L687">
        <f>COUNTIF(F687, "*@*")</f>
        <v>0</v>
      </c>
      <c r="M687">
        <f>COUNTIF(F687, "*perempuan*")</f>
        <v>0</v>
      </c>
      <c r="N687" t="e">
        <f>FIND("HAM", F687)</f>
        <v>#VALUE!</v>
      </c>
      <c r="O687" t="e">
        <f>SEARCH("asasi",F687)</f>
        <v>#VALUE!</v>
      </c>
      <c r="Q687">
        <f t="shared" si="10"/>
        <v>0</v>
      </c>
    </row>
    <row r="688" spans="1:17" ht="28.8" hidden="1" x14ac:dyDescent="0.3">
      <c r="A688">
        <v>7.0228201940586906E+17</v>
      </c>
      <c r="B688" s="2" t="s">
        <v>1443</v>
      </c>
      <c r="C688" s="2" t="s">
        <v>1416</v>
      </c>
      <c r="D688" s="2" t="s">
        <v>2220</v>
      </c>
      <c r="E688" s="2" t="s">
        <v>2537</v>
      </c>
      <c r="F688" s="1" t="s">
        <v>1118</v>
      </c>
      <c r="G688" s="1">
        <f>COUNTIF(F688, "*#*")</f>
        <v>0</v>
      </c>
      <c r="H688" s="1" t="e">
        <f>SEARCH(G$1,F688)</f>
        <v>#VALUE!</v>
      </c>
      <c r="I688" s="1" t="e">
        <f>MID(F688, H688-1, 25)</f>
        <v>#VALUE!</v>
      </c>
      <c r="J688">
        <v>1772</v>
      </c>
      <c r="K688">
        <v>3908</v>
      </c>
      <c r="M688">
        <f>COUNTIF(F688, "*perempuan*")</f>
        <v>0</v>
      </c>
      <c r="N688" t="e">
        <f>FIND("HAM", F688)</f>
        <v>#VALUE!</v>
      </c>
      <c r="O688" t="e">
        <f>SEARCH("asasi",F688)</f>
        <v>#VALUE!</v>
      </c>
      <c r="Q688">
        <f t="shared" si="10"/>
        <v>0</v>
      </c>
    </row>
    <row r="689" spans="1:17" ht="43.2" hidden="1" x14ac:dyDescent="0.3">
      <c r="A689">
        <v>7.5168613893118694E+17</v>
      </c>
      <c r="B689" s="2" t="s">
        <v>1493</v>
      </c>
      <c r="C689" s="2" t="s">
        <v>1399</v>
      </c>
      <c r="D689" s="2" t="s">
        <v>2220</v>
      </c>
      <c r="E689" s="2" t="s">
        <v>2419</v>
      </c>
      <c r="F689" s="1" t="s">
        <v>998</v>
      </c>
      <c r="G689" s="1">
        <f>COUNTIF(F689, "*#*")</f>
        <v>0</v>
      </c>
      <c r="H689" s="1" t="e">
        <f>SEARCH(G$1,F689)</f>
        <v>#VALUE!</v>
      </c>
      <c r="I689" s="1" t="e">
        <f>MID(F689, H689-1, 25)</f>
        <v>#VALUE!</v>
      </c>
      <c r="J689">
        <v>1770</v>
      </c>
      <c r="K689">
        <v>5221</v>
      </c>
      <c r="M689">
        <f>COUNTIF(F689, "*perempuan*")</f>
        <v>0</v>
      </c>
      <c r="N689" t="e">
        <f>FIND("HAM", F689)</f>
        <v>#VALUE!</v>
      </c>
      <c r="O689" t="e">
        <f>SEARCH("asasi",F689)</f>
        <v>#VALUE!</v>
      </c>
      <c r="Q689">
        <f t="shared" si="10"/>
        <v>0</v>
      </c>
    </row>
    <row r="690" spans="1:17" ht="100.8" x14ac:dyDescent="0.3">
      <c r="A690">
        <v>1.06848654304246E+18</v>
      </c>
      <c r="B690" s="2" t="s">
        <v>1427</v>
      </c>
      <c r="C690" s="2" t="s">
        <v>1486</v>
      </c>
      <c r="D690" s="2" t="s">
        <v>1424</v>
      </c>
      <c r="E690" s="2" t="s">
        <v>1513</v>
      </c>
      <c r="F690" s="1" t="s">
        <v>86</v>
      </c>
      <c r="G690" s="1">
        <f>COUNTIF(F690, "*#*")</f>
        <v>0</v>
      </c>
      <c r="H690" s="1" t="e">
        <f>SEARCH(G$1,F690)</f>
        <v>#VALUE!</v>
      </c>
      <c r="I690" s="1" t="e">
        <f>MID(F690, H690-1, 25)</f>
        <v>#VALUE!</v>
      </c>
      <c r="J690">
        <v>1768</v>
      </c>
      <c r="K690">
        <v>9022</v>
      </c>
      <c r="L690">
        <f>COUNTIF(F690, "*@*")</f>
        <v>0</v>
      </c>
      <c r="M690">
        <f>COUNTIF(F690, "*perempuan*")</f>
        <v>0</v>
      </c>
      <c r="N690" t="e">
        <f>FIND("HAM", F690)</f>
        <v>#VALUE!</v>
      </c>
      <c r="O690" t="e">
        <f>SEARCH("asasi",F690)</f>
        <v>#VALUE!</v>
      </c>
      <c r="Q690">
        <f t="shared" si="10"/>
        <v>0</v>
      </c>
    </row>
    <row r="691" spans="1:17" ht="28.8" x14ac:dyDescent="0.3">
      <c r="A691">
        <v>1.03936923457529E+18</v>
      </c>
      <c r="B691" s="2" t="s">
        <v>1486</v>
      </c>
      <c r="C691" s="2" t="s">
        <v>1493</v>
      </c>
      <c r="D691" s="2" t="s">
        <v>1424</v>
      </c>
      <c r="E691" s="2" t="s">
        <v>1681</v>
      </c>
      <c r="F691" s="1" t="s">
        <v>254</v>
      </c>
      <c r="G691" s="1">
        <f>COUNTIF(F691, "*#*")</f>
        <v>0</v>
      </c>
      <c r="H691" s="1" t="e">
        <f>SEARCH(G$1,F691)</f>
        <v>#VALUE!</v>
      </c>
      <c r="I691" s="1" t="e">
        <f>MID(F691, H691-1, 25)</f>
        <v>#VALUE!</v>
      </c>
      <c r="J691">
        <v>1763</v>
      </c>
      <c r="K691">
        <v>7068</v>
      </c>
      <c r="L691">
        <f>COUNTIF(F691, "*@*")</f>
        <v>0</v>
      </c>
      <c r="M691">
        <f>COUNTIF(F691, "*perempuan*")</f>
        <v>0</v>
      </c>
      <c r="N691" t="e">
        <f>FIND("HAM", F691)</f>
        <v>#VALUE!</v>
      </c>
      <c r="O691" t="e">
        <f>SEARCH("asasi",F691)</f>
        <v>#VALUE!</v>
      </c>
      <c r="Q691">
        <f t="shared" si="10"/>
        <v>0</v>
      </c>
    </row>
    <row r="692" spans="1:17" ht="43.2" hidden="1" x14ac:dyDescent="0.3">
      <c r="A692">
        <v>7.4696889630595405E+17</v>
      </c>
      <c r="B692" s="2" t="s">
        <v>1437</v>
      </c>
      <c r="C692" s="2" t="s">
        <v>1404</v>
      </c>
      <c r="D692" s="2" t="s">
        <v>2220</v>
      </c>
      <c r="E692" s="2" t="s">
        <v>2424</v>
      </c>
      <c r="F692" s="1" t="s">
        <v>1003</v>
      </c>
      <c r="G692" s="1">
        <f>COUNTIF(F692, "*#*")</f>
        <v>0</v>
      </c>
      <c r="H692" s="1" t="e">
        <f>SEARCH(G$1,F692)</f>
        <v>#VALUE!</v>
      </c>
      <c r="I692" s="1" t="e">
        <f>MID(F692, H692-1, 25)</f>
        <v>#VALUE!</v>
      </c>
      <c r="J692">
        <v>1763</v>
      </c>
      <c r="K692">
        <v>3775</v>
      </c>
      <c r="M692">
        <f>COUNTIF(F692, "*perempuan*")</f>
        <v>0</v>
      </c>
      <c r="N692" t="e">
        <f>FIND("HAM", F692)</f>
        <v>#VALUE!</v>
      </c>
      <c r="O692" t="e">
        <f>SEARCH("asasi",F692)</f>
        <v>#VALUE!</v>
      </c>
      <c r="Q692">
        <f t="shared" si="10"/>
        <v>0</v>
      </c>
    </row>
    <row r="693" spans="1:17" ht="72" x14ac:dyDescent="0.3">
      <c r="A693">
        <v>1.00887994664991E+18</v>
      </c>
      <c r="B693" s="2" t="s">
        <v>1461</v>
      </c>
      <c r="C693" s="2" t="s">
        <v>1404</v>
      </c>
      <c r="D693" s="2" t="s">
        <v>1424</v>
      </c>
      <c r="E693" s="2" t="s">
        <v>1869</v>
      </c>
      <c r="F693" s="1" t="s">
        <v>443</v>
      </c>
      <c r="G693" s="1">
        <f>COUNTIF(F693, "*#*")</f>
        <v>0</v>
      </c>
      <c r="H693" s="1" t="e">
        <f>SEARCH(G$1,F693)</f>
        <v>#VALUE!</v>
      </c>
      <c r="I693" s="1" t="e">
        <f>MID(F693, H693-1, 25)</f>
        <v>#VALUE!</v>
      </c>
      <c r="J693">
        <v>1761</v>
      </c>
      <c r="K693">
        <v>7885</v>
      </c>
      <c r="L693">
        <f>COUNTIF(F693, "*@*")</f>
        <v>0</v>
      </c>
      <c r="M693">
        <f>COUNTIF(F693, "*perempuan*")</f>
        <v>0</v>
      </c>
      <c r="N693" t="e">
        <f>FIND("HAM", F693)</f>
        <v>#VALUE!</v>
      </c>
      <c r="O693" t="e">
        <f>SEARCH("asasi",F693)</f>
        <v>#VALUE!</v>
      </c>
      <c r="Q693">
        <f t="shared" si="10"/>
        <v>0</v>
      </c>
    </row>
    <row r="694" spans="1:17" ht="28.8" hidden="1" x14ac:dyDescent="0.3">
      <c r="A694">
        <v>6.3600335834871795E+17</v>
      </c>
      <c r="B694" s="2" t="s">
        <v>1441</v>
      </c>
      <c r="C694" s="2" t="s">
        <v>1497</v>
      </c>
      <c r="D694" s="2" t="s">
        <v>2600</v>
      </c>
      <c r="E694" s="2" t="s">
        <v>2752</v>
      </c>
      <c r="F694" s="1" t="s">
        <v>1335</v>
      </c>
      <c r="G694" s="1">
        <f>COUNTIF(F694, "*#*")</f>
        <v>0</v>
      </c>
      <c r="H694" s="1" t="e">
        <f>SEARCH(G$1,F694)</f>
        <v>#VALUE!</v>
      </c>
      <c r="I694" s="1" t="e">
        <f>MID(F694, H694-1, 25)</f>
        <v>#VALUE!</v>
      </c>
      <c r="J694">
        <v>1756</v>
      </c>
      <c r="K694">
        <v>769</v>
      </c>
      <c r="M694">
        <f>COUNTIF(F694, "*perempuan*")</f>
        <v>0</v>
      </c>
      <c r="N694" t="e">
        <f>FIND("HAM", F694)</f>
        <v>#VALUE!</v>
      </c>
      <c r="O694" t="e">
        <f>SEARCH("asasi",F694)</f>
        <v>#VALUE!</v>
      </c>
      <c r="Q694">
        <f t="shared" si="10"/>
        <v>0</v>
      </c>
    </row>
    <row r="695" spans="1:17" ht="43.2" hidden="1" x14ac:dyDescent="0.3">
      <c r="A695">
        <v>7.2673752846466202E+17</v>
      </c>
      <c r="B695" s="2" t="s">
        <v>1400</v>
      </c>
      <c r="C695" s="2" t="s">
        <v>1406</v>
      </c>
      <c r="D695" s="2" t="s">
        <v>2220</v>
      </c>
      <c r="E695" s="2" t="s">
        <v>2468</v>
      </c>
      <c r="F695" s="1" t="s">
        <v>1047</v>
      </c>
      <c r="G695" s="1">
        <f>COUNTIF(F695, "*#*")</f>
        <v>0</v>
      </c>
      <c r="H695" s="1" t="e">
        <f>SEARCH(G$1,F695)</f>
        <v>#VALUE!</v>
      </c>
      <c r="I695" s="1" t="e">
        <f>MID(F695, H695-1, 25)</f>
        <v>#VALUE!</v>
      </c>
      <c r="J695">
        <v>1752</v>
      </c>
      <c r="K695">
        <v>2694</v>
      </c>
      <c r="M695">
        <f>COUNTIF(F695, "*perempuan*")</f>
        <v>0</v>
      </c>
      <c r="N695" t="e">
        <f>FIND("HAM", F695)</f>
        <v>#VALUE!</v>
      </c>
      <c r="O695" t="e">
        <f>SEARCH("asasi",F695)</f>
        <v>#VALUE!</v>
      </c>
      <c r="Q695">
        <f t="shared" si="10"/>
        <v>0</v>
      </c>
    </row>
    <row r="696" spans="1:17" ht="43.2" hidden="1" x14ac:dyDescent="0.3">
      <c r="A696">
        <v>7.8243066979215706E+17</v>
      </c>
      <c r="B696" s="2" t="s">
        <v>1416</v>
      </c>
      <c r="C696" s="2" t="s">
        <v>1489</v>
      </c>
      <c r="D696" s="2" t="s">
        <v>2220</v>
      </c>
      <c r="E696" s="2" t="s">
        <v>2345</v>
      </c>
      <c r="F696" s="1" t="s">
        <v>921</v>
      </c>
      <c r="G696" s="1">
        <f>COUNTIF(F696, "*#*")</f>
        <v>0</v>
      </c>
      <c r="H696" s="1" t="e">
        <f>SEARCH(G$1,F696)</f>
        <v>#VALUE!</v>
      </c>
      <c r="I696" s="1" t="e">
        <f>MID(F696, H696-1, 25)</f>
        <v>#VALUE!</v>
      </c>
      <c r="J696">
        <v>1751</v>
      </c>
      <c r="K696">
        <v>3312</v>
      </c>
      <c r="M696">
        <f>COUNTIF(F696, "*perempuan*")</f>
        <v>0</v>
      </c>
      <c r="N696" t="e">
        <f>FIND("HAM", F696)</f>
        <v>#VALUE!</v>
      </c>
      <c r="O696" t="e">
        <f>SEARCH("asasi",F696)</f>
        <v>#VALUE!</v>
      </c>
      <c r="Q696">
        <f t="shared" si="10"/>
        <v>0</v>
      </c>
    </row>
    <row r="697" spans="1:17" ht="72" x14ac:dyDescent="0.3">
      <c r="A697">
        <v>9.9777000367488998E+17</v>
      </c>
      <c r="B697" s="2" t="s">
        <v>1461</v>
      </c>
      <c r="C697" s="2" t="s">
        <v>1406</v>
      </c>
      <c r="D697" s="2" t="s">
        <v>1424</v>
      </c>
      <c r="E697" s="2" t="s">
        <v>1893</v>
      </c>
      <c r="F697" s="1" t="s">
        <v>467</v>
      </c>
      <c r="G697" s="1">
        <f>COUNTIF(F697, "*#*")</f>
        <v>0</v>
      </c>
      <c r="H697" s="1" t="e">
        <f>SEARCH(G$1,F697)</f>
        <v>#VALUE!</v>
      </c>
      <c r="I697" s="1" t="e">
        <f>MID(F697, H697-1, 25)</f>
        <v>#VALUE!</v>
      </c>
      <c r="J697">
        <v>1742</v>
      </c>
      <c r="K697">
        <v>5543</v>
      </c>
      <c r="L697">
        <f>COUNTIF(F697, "*@*")</f>
        <v>0</v>
      </c>
      <c r="M697">
        <f>COUNTIF(F697, "*perempuan*")</f>
        <v>0</v>
      </c>
      <c r="N697" t="e">
        <f>FIND("HAM", F697)</f>
        <v>#VALUE!</v>
      </c>
      <c r="O697" t="e">
        <f>SEARCH("asasi",F697)</f>
        <v>#VALUE!</v>
      </c>
      <c r="Q697">
        <f t="shared" si="10"/>
        <v>0</v>
      </c>
    </row>
    <row r="698" spans="1:17" ht="72" hidden="1" x14ac:dyDescent="0.3">
      <c r="A698">
        <v>9.3068977315237005E+17</v>
      </c>
      <c r="B698" s="2" t="s">
        <v>1472</v>
      </c>
      <c r="C698" s="2" t="s">
        <v>1486</v>
      </c>
      <c r="D698" s="2" t="s">
        <v>1995</v>
      </c>
      <c r="E698" s="2" t="s">
        <v>2035</v>
      </c>
      <c r="F698" s="1" t="s">
        <v>610</v>
      </c>
      <c r="G698" s="1">
        <f>COUNTIF(F698, "*#*")</f>
        <v>0</v>
      </c>
      <c r="H698" s="1" t="e">
        <f>SEARCH(G$1,F698)</f>
        <v>#VALUE!</v>
      </c>
      <c r="I698" s="1" t="e">
        <f>MID(F698, H698-1, 25)</f>
        <v>#VALUE!</v>
      </c>
      <c r="J698">
        <v>1740</v>
      </c>
      <c r="K698">
        <v>6571</v>
      </c>
      <c r="M698">
        <f>COUNTIF(F698, "*perempuan*")</f>
        <v>0</v>
      </c>
      <c r="N698" t="e">
        <f>FIND("HAM", F698)</f>
        <v>#VALUE!</v>
      </c>
      <c r="O698" t="e">
        <f>SEARCH("asasi",F698)</f>
        <v>#VALUE!</v>
      </c>
      <c r="Q698">
        <f t="shared" si="10"/>
        <v>0</v>
      </c>
    </row>
    <row r="699" spans="1:17" ht="100.8" x14ac:dyDescent="0.3">
      <c r="A699">
        <v>1.0420217625972401E+18</v>
      </c>
      <c r="B699" s="2" t="s">
        <v>1464</v>
      </c>
      <c r="C699" s="2" t="s">
        <v>1493</v>
      </c>
      <c r="D699" s="2" t="s">
        <v>1424</v>
      </c>
      <c r="E699" s="2" t="s">
        <v>1665</v>
      </c>
      <c r="F699" s="1" t="s">
        <v>238</v>
      </c>
      <c r="G699" s="1">
        <f>COUNTIF(F699, "*#*")</f>
        <v>0</v>
      </c>
      <c r="H699" s="1" t="e">
        <f>SEARCH(G$1,F699)</f>
        <v>#VALUE!</v>
      </c>
      <c r="I699" s="1" t="e">
        <f>MID(F699, H699-1, 25)</f>
        <v>#VALUE!</v>
      </c>
      <c r="J699">
        <v>1739</v>
      </c>
      <c r="K699">
        <v>8071</v>
      </c>
      <c r="L699">
        <f>COUNTIF(F699, "*@*")</f>
        <v>0</v>
      </c>
      <c r="M699">
        <f>COUNTIF(F699, "*perempuan*")</f>
        <v>0</v>
      </c>
      <c r="N699" t="e">
        <f>FIND("HAM", F699)</f>
        <v>#VALUE!</v>
      </c>
      <c r="O699" t="e">
        <f>SEARCH("asasi",F699)</f>
        <v>#VALUE!</v>
      </c>
      <c r="Q699">
        <f t="shared" si="10"/>
        <v>0</v>
      </c>
    </row>
    <row r="700" spans="1:17" ht="115.2" x14ac:dyDescent="0.3">
      <c r="A700">
        <v>1.07068790778497E+18</v>
      </c>
      <c r="B700" s="2" t="s">
        <v>1404</v>
      </c>
      <c r="C700" s="2" t="s">
        <v>1423</v>
      </c>
      <c r="D700" s="2" t="s">
        <v>1424</v>
      </c>
      <c r="E700" s="2" t="s">
        <v>1501</v>
      </c>
      <c r="F700" s="1" t="s">
        <v>74</v>
      </c>
      <c r="G700" s="1">
        <f>COUNTIF(F700, "*#*")</f>
        <v>0</v>
      </c>
      <c r="H700" s="1" t="e">
        <f>SEARCH(G$1,F700)</f>
        <v>#VALUE!</v>
      </c>
      <c r="I700" s="1" t="e">
        <f>MID(F700, H700-1, 25)</f>
        <v>#VALUE!</v>
      </c>
      <c r="J700">
        <v>1738</v>
      </c>
      <c r="K700">
        <v>7499</v>
      </c>
      <c r="L700">
        <f>COUNTIF(F700, "*@*")</f>
        <v>0</v>
      </c>
      <c r="M700">
        <f>COUNTIF(F700, "*perempuan*")</f>
        <v>0</v>
      </c>
      <c r="N700" t="e">
        <f>FIND("HAM", F700)</f>
        <v>#VALUE!</v>
      </c>
      <c r="O700" t="e">
        <f>SEARCH("asasi",F700)</f>
        <v>#VALUE!</v>
      </c>
      <c r="Q700">
        <f t="shared" si="10"/>
        <v>0</v>
      </c>
    </row>
    <row r="701" spans="1:17" ht="43.2" hidden="1" x14ac:dyDescent="0.3">
      <c r="A701">
        <v>7.4445491705461901E+17</v>
      </c>
      <c r="B701" s="2" t="s">
        <v>1461</v>
      </c>
      <c r="C701" s="2" t="s">
        <v>1404</v>
      </c>
      <c r="D701" s="2" t="s">
        <v>2220</v>
      </c>
      <c r="E701" s="2" t="s">
        <v>2430</v>
      </c>
      <c r="F701" s="1" t="s">
        <v>1009</v>
      </c>
      <c r="G701" s="1">
        <f>COUNTIF(F701, "*#*")</f>
        <v>0</v>
      </c>
      <c r="H701" s="1" t="e">
        <f>SEARCH(G$1,F701)</f>
        <v>#VALUE!</v>
      </c>
      <c r="I701" s="1" t="e">
        <f>MID(F701, H701-1, 25)</f>
        <v>#VALUE!</v>
      </c>
      <c r="J701">
        <v>1734</v>
      </c>
      <c r="K701">
        <v>3355</v>
      </c>
      <c r="M701">
        <f>COUNTIF(F701, "*perempuan*")</f>
        <v>0</v>
      </c>
      <c r="N701" t="e">
        <f>FIND("HAM", F701)</f>
        <v>#VALUE!</v>
      </c>
      <c r="O701" t="e">
        <f>SEARCH("asasi",F701)</f>
        <v>#VALUE!</v>
      </c>
      <c r="Q701">
        <f t="shared" si="10"/>
        <v>0</v>
      </c>
    </row>
    <row r="702" spans="1:17" ht="43.2" hidden="1" x14ac:dyDescent="0.3">
      <c r="A702">
        <v>8.2313939431592294E+17</v>
      </c>
      <c r="B702" s="2" t="s">
        <v>1450</v>
      </c>
      <c r="C702" s="2" t="s">
        <v>1400</v>
      </c>
      <c r="D702" s="2" t="s">
        <v>1995</v>
      </c>
      <c r="E702" s="2" t="s">
        <v>2198</v>
      </c>
      <c r="F702" s="1" t="s">
        <v>775</v>
      </c>
      <c r="G702" s="1">
        <f>COUNTIF(F702, "*#*")</f>
        <v>0</v>
      </c>
      <c r="H702" s="1" t="e">
        <f>SEARCH(G$1,F702)</f>
        <v>#VALUE!</v>
      </c>
      <c r="I702" s="1" t="e">
        <f>MID(F702, H702-1, 25)</f>
        <v>#VALUE!</v>
      </c>
      <c r="J702">
        <v>1731</v>
      </c>
      <c r="K702">
        <v>5192</v>
      </c>
      <c r="M702">
        <f>COUNTIF(F702, "*perempuan*")</f>
        <v>0</v>
      </c>
      <c r="N702" t="e">
        <f>FIND("HAM", F702)</f>
        <v>#VALUE!</v>
      </c>
      <c r="O702" t="e">
        <f>SEARCH("asasi",F702)</f>
        <v>#VALUE!</v>
      </c>
      <c r="Q702">
        <f t="shared" si="10"/>
        <v>0</v>
      </c>
    </row>
    <row r="703" spans="1:17" ht="72" hidden="1" x14ac:dyDescent="0.3">
      <c r="A703">
        <v>6.4983583255195597E+17</v>
      </c>
      <c r="B703" s="2" t="s">
        <v>1416</v>
      </c>
      <c r="C703" s="2" t="s">
        <v>1489</v>
      </c>
      <c r="D703" s="2" t="s">
        <v>2600</v>
      </c>
      <c r="E703" s="2" t="s">
        <v>2708</v>
      </c>
      <c r="F703" s="1" t="s">
        <v>1291</v>
      </c>
      <c r="G703" s="1">
        <f>COUNTIF(F703, "*#*")</f>
        <v>1</v>
      </c>
      <c r="H703" s="1">
        <f>SEARCH(G$1,F703)</f>
        <v>82</v>
      </c>
      <c r="I703" s="1" t="str">
        <f>MID(F703, H703-1, 25)</f>
        <v xml:space="preserve"> #HariBatikNasional -Jkw </v>
      </c>
      <c r="J703">
        <v>1729</v>
      </c>
      <c r="K703">
        <v>1891</v>
      </c>
      <c r="M703">
        <f>COUNTIF(F703, "*perempuan*")</f>
        <v>0</v>
      </c>
      <c r="N703" t="e">
        <f>FIND("HAM", F703)</f>
        <v>#VALUE!</v>
      </c>
      <c r="O703" t="e">
        <f>SEARCH("asasi",F703)</f>
        <v>#VALUE!</v>
      </c>
      <c r="Q703">
        <f t="shared" si="10"/>
        <v>0</v>
      </c>
    </row>
    <row r="704" spans="1:17" ht="43.2" hidden="1" x14ac:dyDescent="0.3">
      <c r="A704">
        <v>8.2934278824840806E+17</v>
      </c>
      <c r="B704" s="2" t="s">
        <v>1497</v>
      </c>
      <c r="C704" s="2" t="s">
        <v>1416</v>
      </c>
      <c r="D704" s="2" t="s">
        <v>1995</v>
      </c>
      <c r="E704" s="2" t="s">
        <v>2172</v>
      </c>
      <c r="F704" s="1" t="s">
        <v>748</v>
      </c>
      <c r="G704" s="1">
        <f>COUNTIF(F704, "*#*")</f>
        <v>0</v>
      </c>
      <c r="H704" s="1" t="e">
        <f>SEARCH(G$1,F704)</f>
        <v>#VALUE!</v>
      </c>
      <c r="I704" s="1" t="e">
        <f>MID(F704, H704-1, 25)</f>
        <v>#VALUE!</v>
      </c>
      <c r="J704">
        <v>1727</v>
      </c>
      <c r="K704">
        <v>5034</v>
      </c>
      <c r="M704">
        <f>COUNTIF(F704, "*perempuan*")</f>
        <v>0</v>
      </c>
      <c r="N704" t="e">
        <f>FIND("HAM", F704)</f>
        <v>#VALUE!</v>
      </c>
      <c r="O704" t="e">
        <f>SEARCH("asasi",F704)</f>
        <v>#VALUE!</v>
      </c>
      <c r="Q704">
        <f t="shared" si="10"/>
        <v>0</v>
      </c>
    </row>
    <row r="705" spans="1:17" ht="100.8" x14ac:dyDescent="0.3">
      <c r="A705">
        <v>1.05827557061255E+18</v>
      </c>
      <c r="B705" s="2" t="s">
        <v>1416</v>
      </c>
      <c r="C705" s="2" t="s">
        <v>1486</v>
      </c>
      <c r="D705" s="2" t="s">
        <v>1424</v>
      </c>
      <c r="E705" s="2" t="s">
        <v>1570</v>
      </c>
      <c r="F705" s="1" t="s">
        <v>142</v>
      </c>
      <c r="G705" s="1">
        <f>COUNTIF(F705, "*#*")</f>
        <v>0</v>
      </c>
      <c r="H705" s="1" t="e">
        <f>SEARCH(G$1,F705)</f>
        <v>#VALUE!</v>
      </c>
      <c r="I705" s="1" t="e">
        <f>MID(F705, H705-1, 25)</f>
        <v>#VALUE!</v>
      </c>
      <c r="J705">
        <v>1726</v>
      </c>
      <c r="K705">
        <v>7704</v>
      </c>
      <c r="L705">
        <f>COUNTIF(F705, "*@*")</f>
        <v>0</v>
      </c>
      <c r="M705">
        <f>COUNTIF(F705, "*perempuan*")</f>
        <v>0</v>
      </c>
      <c r="N705" t="e">
        <f>FIND("HAM", F705)</f>
        <v>#VALUE!</v>
      </c>
      <c r="O705" t="e">
        <f>SEARCH("asasi",F705)</f>
        <v>#VALUE!</v>
      </c>
      <c r="Q705">
        <f t="shared" si="10"/>
        <v>0</v>
      </c>
    </row>
    <row r="706" spans="1:17" ht="28.8" hidden="1" x14ac:dyDescent="0.3">
      <c r="A706">
        <v>8.5857841989368205E+17</v>
      </c>
      <c r="B706" s="2" t="s">
        <v>1427</v>
      </c>
      <c r="C706" s="2" t="s">
        <v>1409</v>
      </c>
      <c r="D706" s="2" t="s">
        <v>1995</v>
      </c>
      <c r="E706" s="2" t="s">
        <v>2114</v>
      </c>
      <c r="F706" s="1" t="s">
        <v>690</v>
      </c>
      <c r="G706" s="1">
        <f>COUNTIF(F706, "*#*")</f>
        <v>0</v>
      </c>
      <c r="H706" s="1" t="e">
        <f>SEARCH(G$1,F706)</f>
        <v>#VALUE!</v>
      </c>
      <c r="I706" s="1" t="e">
        <f>MID(F706, H706-1, 25)</f>
        <v>#VALUE!</v>
      </c>
      <c r="J706">
        <v>1723</v>
      </c>
      <c r="K706">
        <v>5937</v>
      </c>
      <c r="M706">
        <f>COUNTIF(F706, "*perempuan*")</f>
        <v>0</v>
      </c>
      <c r="N706" t="e">
        <f>FIND("HAM", F706)</f>
        <v>#VALUE!</v>
      </c>
      <c r="O706" t="e">
        <f>SEARCH("asasi",F706)</f>
        <v>#VALUE!</v>
      </c>
      <c r="Q706">
        <f t="shared" si="10"/>
        <v>0</v>
      </c>
    </row>
    <row r="707" spans="1:17" ht="43.2" hidden="1" x14ac:dyDescent="0.3">
      <c r="A707">
        <v>6.4288221566418099E+17</v>
      </c>
      <c r="B707" s="2" t="s">
        <v>1481</v>
      </c>
      <c r="C707" s="2" t="s">
        <v>1493</v>
      </c>
      <c r="D707" s="2" t="s">
        <v>2600</v>
      </c>
      <c r="E707" s="2" t="s">
        <v>2724</v>
      </c>
      <c r="F707" s="1" t="s">
        <v>1307</v>
      </c>
      <c r="G707" s="1">
        <f>COUNTIF(F707, "*#*")</f>
        <v>0</v>
      </c>
      <c r="H707" s="1" t="e">
        <f>SEARCH(G$1,F707)</f>
        <v>#VALUE!</v>
      </c>
      <c r="I707" s="1" t="e">
        <f>MID(F707, H707-1, 25)</f>
        <v>#VALUE!</v>
      </c>
      <c r="J707">
        <v>1722</v>
      </c>
      <c r="K707">
        <v>977</v>
      </c>
      <c r="M707">
        <f>COUNTIF(F707, "*perempuan*")</f>
        <v>0</v>
      </c>
      <c r="N707" t="e">
        <f>FIND("HAM", F707)</f>
        <v>#VALUE!</v>
      </c>
      <c r="O707" t="e">
        <f>SEARCH("asasi",F707)</f>
        <v>#VALUE!</v>
      </c>
      <c r="Q707">
        <f t="shared" si="10"/>
        <v>0</v>
      </c>
    </row>
    <row r="708" spans="1:17" ht="28.8" hidden="1" x14ac:dyDescent="0.3">
      <c r="A708">
        <v>7.9450208049274803E+17</v>
      </c>
      <c r="B708" s="2" t="s">
        <v>1409</v>
      </c>
      <c r="C708" s="2" t="s">
        <v>1486</v>
      </c>
      <c r="D708" s="2" t="s">
        <v>2220</v>
      </c>
      <c r="E708" s="2" t="s">
        <v>2313</v>
      </c>
      <c r="F708" s="1" t="s">
        <v>889</v>
      </c>
      <c r="G708" s="1">
        <f>COUNTIF(F708, "*#*")</f>
        <v>0</v>
      </c>
      <c r="H708" s="1" t="e">
        <f>SEARCH(G$1,F708)</f>
        <v>#VALUE!</v>
      </c>
      <c r="I708" s="1" t="e">
        <f>MID(F708, H708-1, 25)</f>
        <v>#VALUE!</v>
      </c>
      <c r="J708">
        <v>1718</v>
      </c>
      <c r="K708">
        <v>4554</v>
      </c>
      <c r="M708">
        <f>COUNTIF(F708, "*perempuan*")</f>
        <v>0</v>
      </c>
      <c r="N708" t="e">
        <f>FIND("HAM", F708)</f>
        <v>#VALUE!</v>
      </c>
      <c r="O708" t="e">
        <f>SEARCH("asasi",F708)</f>
        <v>#VALUE!</v>
      </c>
      <c r="Q708">
        <f t="shared" ref="Q708:Q771" si="11">COUNTIF(F708, "*Asian Games*")</f>
        <v>0</v>
      </c>
    </row>
    <row r="709" spans="1:17" ht="158.4" x14ac:dyDescent="0.3">
      <c r="A709">
        <v>9.95989835335712E+17</v>
      </c>
      <c r="B709" s="2" t="s">
        <v>1476</v>
      </c>
      <c r="C709" s="2" t="s">
        <v>1406</v>
      </c>
      <c r="D709" s="2" t="s">
        <v>1424</v>
      </c>
      <c r="E709" s="2" t="s">
        <v>1903</v>
      </c>
      <c r="F709" s="1" t="s">
        <v>477</v>
      </c>
      <c r="G709" s="1">
        <f>COUNTIF(F709, "*#*")</f>
        <v>0</v>
      </c>
      <c r="H709" s="1" t="e">
        <f>SEARCH(G$1,F709)</f>
        <v>#VALUE!</v>
      </c>
      <c r="I709" s="1" t="e">
        <f>MID(F709, H709-1, 25)</f>
        <v>#VALUE!</v>
      </c>
      <c r="J709">
        <v>1717</v>
      </c>
      <c r="K709">
        <v>5332</v>
      </c>
      <c r="L709">
        <f>COUNTIF(F709, "*@*")</f>
        <v>0</v>
      </c>
      <c r="M709">
        <f>COUNTIF(F709, "*perempuan*")</f>
        <v>0</v>
      </c>
      <c r="N709" t="e">
        <f>FIND("HAM", F709)</f>
        <v>#VALUE!</v>
      </c>
      <c r="O709" t="e">
        <f>SEARCH("asasi",F709)</f>
        <v>#VALUE!</v>
      </c>
      <c r="Q709">
        <f t="shared" si="11"/>
        <v>0</v>
      </c>
    </row>
    <row r="710" spans="1:17" ht="43.2" hidden="1" x14ac:dyDescent="0.3">
      <c r="A710">
        <v>6.7750032039451405E+17</v>
      </c>
      <c r="B710" s="2" t="s">
        <v>1540</v>
      </c>
      <c r="C710" s="2" t="s">
        <v>1423</v>
      </c>
      <c r="D710" s="2" t="s">
        <v>2600</v>
      </c>
      <c r="E710" s="2" t="s">
        <v>2651</v>
      </c>
      <c r="F710" s="1" t="s">
        <v>1233</v>
      </c>
      <c r="G710" s="1">
        <f>COUNTIF(F710, "*#*")</f>
        <v>0</v>
      </c>
      <c r="H710" s="1" t="e">
        <f>SEARCH(G$1,F710)</f>
        <v>#VALUE!</v>
      </c>
      <c r="I710" s="1" t="e">
        <f>MID(F710, H710-1, 25)</f>
        <v>#VALUE!</v>
      </c>
      <c r="J710">
        <v>1716</v>
      </c>
      <c r="K710">
        <v>2319</v>
      </c>
      <c r="M710">
        <f>COUNTIF(F710, "*perempuan*")</f>
        <v>0</v>
      </c>
      <c r="N710" t="e">
        <f>FIND("HAM", F710)</f>
        <v>#VALUE!</v>
      </c>
      <c r="O710" t="e">
        <f>SEARCH("asasi",F710)</f>
        <v>#VALUE!</v>
      </c>
      <c r="Q710">
        <f t="shared" si="11"/>
        <v>0</v>
      </c>
    </row>
    <row r="711" spans="1:17" ht="43.2" hidden="1" x14ac:dyDescent="0.3">
      <c r="A711">
        <v>7.4344069774786496E+17</v>
      </c>
      <c r="B711" s="2" t="s">
        <v>1468</v>
      </c>
      <c r="C711" s="2" t="s">
        <v>1404</v>
      </c>
      <c r="D711" s="2" t="s">
        <v>2220</v>
      </c>
      <c r="E711" s="2" t="s">
        <v>2433</v>
      </c>
      <c r="F711" s="1" t="s">
        <v>1012</v>
      </c>
      <c r="G711" s="1">
        <f>COUNTIF(F711, "*#*")</f>
        <v>0</v>
      </c>
      <c r="H711" s="1" t="e">
        <f>SEARCH(G$1,F711)</f>
        <v>#VALUE!</v>
      </c>
      <c r="I711" s="1" t="e">
        <f>MID(F711, H711-1, 25)</f>
        <v>#VALUE!</v>
      </c>
      <c r="J711">
        <v>1714</v>
      </c>
      <c r="K711">
        <v>3734</v>
      </c>
      <c r="M711">
        <f>COUNTIF(F711, "*perempuan*")</f>
        <v>0</v>
      </c>
      <c r="N711" t="e">
        <f>FIND("HAM", F711)</f>
        <v>#VALUE!</v>
      </c>
      <c r="O711" t="e">
        <f>SEARCH("asasi",F711)</f>
        <v>#VALUE!</v>
      </c>
      <c r="Q711">
        <f t="shared" si="11"/>
        <v>0</v>
      </c>
    </row>
    <row r="712" spans="1:17" ht="115.2" x14ac:dyDescent="0.3">
      <c r="A712">
        <v>1.04090152828907E+18</v>
      </c>
      <c r="B712" s="2" t="s">
        <v>1472</v>
      </c>
      <c r="C712" s="2" t="s">
        <v>1493</v>
      </c>
      <c r="D712" s="2" t="s">
        <v>1424</v>
      </c>
      <c r="E712" s="2" t="s">
        <v>1670</v>
      </c>
      <c r="F712" s="1" t="s">
        <v>243</v>
      </c>
      <c r="G712" s="1">
        <f>COUNTIF(F712, "*#*")</f>
        <v>0</v>
      </c>
      <c r="H712" s="1" t="e">
        <f>SEARCH(G$1,F712)</f>
        <v>#VALUE!</v>
      </c>
      <c r="I712" s="1" t="e">
        <f>MID(F712, H712-1, 25)</f>
        <v>#VALUE!</v>
      </c>
      <c r="J712">
        <v>1710</v>
      </c>
      <c r="K712">
        <v>8460</v>
      </c>
      <c r="L712">
        <f>COUNTIF(F712, "*@*")</f>
        <v>0</v>
      </c>
      <c r="M712">
        <f>COUNTIF(F712, "*perempuan*")</f>
        <v>0</v>
      </c>
      <c r="N712" t="e">
        <f>FIND("HAM", F712)</f>
        <v>#VALUE!</v>
      </c>
      <c r="O712" t="e">
        <f>SEARCH("asasi",F712)</f>
        <v>#VALUE!</v>
      </c>
      <c r="Q712">
        <f t="shared" si="11"/>
        <v>0</v>
      </c>
    </row>
    <row r="713" spans="1:17" ht="43.2" hidden="1" x14ac:dyDescent="0.3">
      <c r="A713">
        <v>7.09177899618672E+17</v>
      </c>
      <c r="B713" s="2" t="s">
        <v>1476</v>
      </c>
      <c r="C713" s="2" t="s">
        <v>1414</v>
      </c>
      <c r="D713" s="2" t="s">
        <v>2220</v>
      </c>
      <c r="E713" s="2" t="s">
        <v>2518</v>
      </c>
      <c r="F713" s="1" t="s">
        <v>1099</v>
      </c>
      <c r="G713" s="1">
        <f>COUNTIF(F713, "*#*")</f>
        <v>0</v>
      </c>
      <c r="H713" s="1" t="e">
        <f>SEARCH(G$1,F713)</f>
        <v>#VALUE!</v>
      </c>
      <c r="I713" s="1" t="e">
        <f>MID(F713, H713-1, 25)</f>
        <v>#VALUE!</v>
      </c>
      <c r="J713">
        <v>1708</v>
      </c>
      <c r="K713">
        <v>2554</v>
      </c>
      <c r="M713">
        <f>COUNTIF(F713, "*perempuan*")</f>
        <v>0</v>
      </c>
      <c r="N713" t="e">
        <f>FIND("HAM", F713)</f>
        <v>#VALUE!</v>
      </c>
      <c r="O713" t="e">
        <f>SEARCH("asasi",F713)</f>
        <v>#VALUE!</v>
      </c>
      <c r="Q713">
        <f t="shared" si="11"/>
        <v>0</v>
      </c>
    </row>
    <row r="714" spans="1:17" ht="115.2" x14ac:dyDescent="0.3">
      <c r="A714">
        <v>1.04669530846008E+18</v>
      </c>
      <c r="B714" s="2" t="s">
        <v>1400</v>
      </c>
      <c r="C714" s="2" t="s">
        <v>1489</v>
      </c>
      <c r="D714" s="2" t="s">
        <v>1424</v>
      </c>
      <c r="E714" s="2" t="s">
        <v>1639</v>
      </c>
      <c r="F714" s="1" t="s">
        <v>211</v>
      </c>
      <c r="G714" s="1">
        <f>COUNTIF(F714, "*#*")</f>
        <v>0</v>
      </c>
      <c r="H714" s="1" t="e">
        <f>SEARCH(G$1,F714)</f>
        <v>#VALUE!</v>
      </c>
      <c r="I714" s="1" t="e">
        <f>MID(F714, H714-1, 25)</f>
        <v>#VALUE!</v>
      </c>
      <c r="J714">
        <v>1707</v>
      </c>
      <c r="K714">
        <v>6871</v>
      </c>
      <c r="L714">
        <f>COUNTIF(F714, "*@*")</f>
        <v>0</v>
      </c>
      <c r="M714">
        <f>COUNTIF(F714, "*perempuan*")</f>
        <v>0</v>
      </c>
      <c r="N714" t="e">
        <f>FIND("HAM", F714)</f>
        <v>#VALUE!</v>
      </c>
      <c r="O714" t="e">
        <f>SEARCH("asasi",F714)</f>
        <v>#VALUE!</v>
      </c>
      <c r="Q714">
        <f t="shared" si="11"/>
        <v>0</v>
      </c>
    </row>
    <row r="715" spans="1:17" ht="43.2" hidden="1" x14ac:dyDescent="0.3">
      <c r="A715">
        <v>7.2093208084717901E+17</v>
      </c>
      <c r="B715" s="2" t="s">
        <v>1472</v>
      </c>
      <c r="C715" s="2" t="s">
        <v>1409</v>
      </c>
      <c r="D715" s="2" t="s">
        <v>2220</v>
      </c>
      <c r="E715" s="2" t="s">
        <v>2483</v>
      </c>
      <c r="F715" s="1" t="s">
        <v>1062</v>
      </c>
      <c r="G715" s="1">
        <f>COUNTIF(F715, "*#*")</f>
        <v>0</v>
      </c>
      <c r="H715" s="1" t="e">
        <f>SEARCH(G$1,F715)</f>
        <v>#VALUE!</v>
      </c>
      <c r="I715" s="1" t="e">
        <f>MID(F715, H715-1, 25)</f>
        <v>#VALUE!</v>
      </c>
      <c r="J715">
        <v>1702</v>
      </c>
      <c r="K715">
        <v>2650</v>
      </c>
      <c r="M715">
        <f>COUNTIF(F715, "*perempuan*")</f>
        <v>0</v>
      </c>
      <c r="N715" t="e">
        <f>FIND("HAM", F715)</f>
        <v>#VALUE!</v>
      </c>
      <c r="O715" t="e">
        <f>SEARCH("asasi",F715)</f>
        <v>#VALUE!</v>
      </c>
      <c r="Q715">
        <f t="shared" si="11"/>
        <v>0</v>
      </c>
    </row>
    <row r="716" spans="1:17" ht="43.2" hidden="1" x14ac:dyDescent="0.3">
      <c r="A716">
        <v>8.3222663431694298E+17</v>
      </c>
      <c r="B716" s="2" t="s">
        <v>1468</v>
      </c>
      <c r="C716" s="2" t="s">
        <v>1416</v>
      </c>
      <c r="D716" s="2" t="s">
        <v>1995</v>
      </c>
      <c r="E716" s="2" t="s">
        <v>2162</v>
      </c>
      <c r="F716" s="1" t="s">
        <v>738</v>
      </c>
      <c r="G716" s="1">
        <f>COUNTIF(F716, "*#*")</f>
        <v>0</v>
      </c>
      <c r="H716" s="1" t="e">
        <f>SEARCH(G$1,F716)</f>
        <v>#VALUE!</v>
      </c>
      <c r="I716" s="1" t="e">
        <f>MID(F716, H716-1, 25)</f>
        <v>#VALUE!</v>
      </c>
      <c r="J716">
        <v>1700</v>
      </c>
      <c r="K716">
        <v>6962</v>
      </c>
      <c r="M716">
        <f>COUNTIF(F716, "*perempuan*")</f>
        <v>0</v>
      </c>
      <c r="N716" t="e">
        <f>FIND("HAM", F716)</f>
        <v>#VALUE!</v>
      </c>
      <c r="O716" t="e">
        <f>SEARCH("asasi",F716)</f>
        <v>#VALUE!</v>
      </c>
      <c r="Q716">
        <f t="shared" si="11"/>
        <v>0</v>
      </c>
    </row>
    <row r="717" spans="1:17" ht="86.4" x14ac:dyDescent="0.3">
      <c r="A717">
        <v>1.01408620198313E+18</v>
      </c>
      <c r="B717" s="2" t="s">
        <v>1414</v>
      </c>
      <c r="C717" s="2" t="s">
        <v>1399</v>
      </c>
      <c r="D717" s="2" t="s">
        <v>1424</v>
      </c>
      <c r="E717" s="2" t="s">
        <v>1839</v>
      </c>
      <c r="F717" s="1" t="s">
        <v>412</v>
      </c>
      <c r="G717" s="1">
        <f>COUNTIF(F717, "*#*")</f>
        <v>0</v>
      </c>
      <c r="H717" s="1" t="e">
        <f>SEARCH(G$1,F717)</f>
        <v>#VALUE!</v>
      </c>
      <c r="I717" s="1" t="e">
        <f>MID(F717, H717-1, 25)</f>
        <v>#VALUE!</v>
      </c>
      <c r="J717">
        <v>1697</v>
      </c>
      <c r="K717">
        <v>7308</v>
      </c>
      <c r="L717">
        <f>COUNTIF(F717, "*@*")</f>
        <v>0</v>
      </c>
      <c r="M717">
        <f>COUNTIF(F717, "*perempuan*")</f>
        <v>0</v>
      </c>
      <c r="N717" t="e">
        <f>FIND("HAM", F717)</f>
        <v>#VALUE!</v>
      </c>
      <c r="O717" t="e">
        <f>SEARCH("asasi",F717)</f>
        <v>#VALUE!</v>
      </c>
      <c r="Q717">
        <f t="shared" si="11"/>
        <v>0</v>
      </c>
    </row>
    <row r="718" spans="1:17" ht="43.2" hidden="1" x14ac:dyDescent="0.3">
      <c r="A718">
        <v>7.9694750670996595E+17</v>
      </c>
      <c r="B718" s="2" t="s">
        <v>1486</v>
      </c>
      <c r="C718" s="2" t="s">
        <v>1486</v>
      </c>
      <c r="D718" s="2" t="s">
        <v>2220</v>
      </c>
      <c r="E718" s="2" t="s">
        <v>2304</v>
      </c>
      <c r="F718" s="1" t="s">
        <v>880</v>
      </c>
      <c r="G718" s="1">
        <f>COUNTIF(F718, "*#*")</f>
        <v>0</v>
      </c>
      <c r="H718" s="1" t="e">
        <f>SEARCH(G$1,F718)</f>
        <v>#VALUE!</v>
      </c>
      <c r="I718" s="1" t="e">
        <f>MID(F718, H718-1, 25)</f>
        <v>#VALUE!</v>
      </c>
      <c r="J718">
        <v>1696</v>
      </c>
      <c r="K718">
        <v>4471</v>
      </c>
      <c r="M718">
        <f>COUNTIF(F718, "*perempuan*")</f>
        <v>0</v>
      </c>
      <c r="N718" t="e">
        <f>FIND("HAM", F718)</f>
        <v>#VALUE!</v>
      </c>
      <c r="O718" t="e">
        <f>SEARCH("asasi",F718)</f>
        <v>#VALUE!</v>
      </c>
      <c r="Q718">
        <f t="shared" si="11"/>
        <v>0</v>
      </c>
    </row>
    <row r="719" spans="1:17" ht="100.8" x14ac:dyDescent="0.3">
      <c r="A719">
        <v>1.05128580788809E+18</v>
      </c>
      <c r="B719" s="2" t="s">
        <v>1476</v>
      </c>
      <c r="C719" s="2" t="s">
        <v>1489</v>
      </c>
      <c r="D719" s="2" t="s">
        <v>1424</v>
      </c>
      <c r="E719" s="2" t="s">
        <v>1606</v>
      </c>
      <c r="F719" s="1" t="s">
        <v>178</v>
      </c>
      <c r="G719" s="1">
        <f>COUNTIF(F719, "*#*")</f>
        <v>0</v>
      </c>
      <c r="H719" s="1" t="e">
        <f>SEARCH(G$1,F719)</f>
        <v>#VALUE!</v>
      </c>
      <c r="I719" s="1" t="e">
        <f>MID(F719, H719-1, 25)</f>
        <v>#VALUE!</v>
      </c>
      <c r="J719">
        <v>1695</v>
      </c>
      <c r="K719">
        <v>8521</v>
      </c>
      <c r="L719">
        <f>COUNTIF(F719, "*@*")</f>
        <v>0</v>
      </c>
      <c r="M719">
        <f>COUNTIF(F719, "*perempuan*")</f>
        <v>0</v>
      </c>
      <c r="N719" t="e">
        <f>FIND("HAM", F719)</f>
        <v>#VALUE!</v>
      </c>
      <c r="O719" t="e">
        <f>SEARCH("asasi",F719)</f>
        <v>#VALUE!</v>
      </c>
      <c r="Q719">
        <f t="shared" si="11"/>
        <v>0</v>
      </c>
    </row>
    <row r="720" spans="1:17" ht="86.4" hidden="1" x14ac:dyDescent="0.3">
      <c r="A720">
        <v>9.3944887178402598E+17</v>
      </c>
      <c r="B720" s="2" t="s">
        <v>1493</v>
      </c>
      <c r="C720" s="2" t="s">
        <v>1423</v>
      </c>
      <c r="D720" s="2" t="s">
        <v>1995</v>
      </c>
      <c r="E720" s="2" t="s">
        <v>2015</v>
      </c>
      <c r="F720" s="1" t="s">
        <v>589</v>
      </c>
      <c r="G720" s="1">
        <f>COUNTIF(F720, "*#*")</f>
        <v>0</v>
      </c>
      <c r="H720" s="1" t="e">
        <f>SEARCH(G$1,F720)</f>
        <v>#VALUE!</v>
      </c>
      <c r="I720" s="1" t="e">
        <f>MID(F720, H720-1, 25)</f>
        <v>#VALUE!</v>
      </c>
      <c r="J720">
        <v>1695</v>
      </c>
      <c r="K720">
        <v>6000</v>
      </c>
      <c r="M720">
        <f>COUNTIF(F720, "*perempuan*")</f>
        <v>0</v>
      </c>
      <c r="N720" t="e">
        <f>FIND("HAM", F720)</f>
        <v>#VALUE!</v>
      </c>
      <c r="O720" t="e">
        <f>SEARCH("asasi",F720)</f>
        <v>#VALUE!</v>
      </c>
      <c r="Q720">
        <f t="shared" si="11"/>
        <v>0</v>
      </c>
    </row>
    <row r="721" spans="1:17" ht="115.2" x14ac:dyDescent="0.3">
      <c r="A721">
        <v>1.02646209625751E+18</v>
      </c>
      <c r="B721" s="2" t="s">
        <v>1404</v>
      </c>
      <c r="C721" s="2" t="s">
        <v>1497</v>
      </c>
      <c r="D721" s="2" t="s">
        <v>1424</v>
      </c>
      <c r="E721" s="2" t="s">
        <v>1771</v>
      </c>
      <c r="F721" s="1" t="s">
        <v>344</v>
      </c>
      <c r="G721" s="1">
        <f>COUNTIF(F721, "*#*")</f>
        <v>0</v>
      </c>
      <c r="H721" s="1" t="e">
        <f>SEARCH(G$1,F721)</f>
        <v>#VALUE!</v>
      </c>
      <c r="I721" s="1" t="e">
        <f>MID(F721, H721-1, 25)</f>
        <v>#VALUE!</v>
      </c>
      <c r="J721">
        <v>1693</v>
      </c>
      <c r="K721">
        <v>7138</v>
      </c>
      <c r="L721">
        <f>COUNTIF(F721, "*@*")</f>
        <v>0</v>
      </c>
      <c r="M721">
        <f>COUNTIF(F721, "*perempuan*")</f>
        <v>0</v>
      </c>
      <c r="N721" t="e">
        <f>FIND("HAM", F721)</f>
        <v>#VALUE!</v>
      </c>
      <c r="O721" t="e">
        <f>SEARCH("asasi",F721)</f>
        <v>#VALUE!</v>
      </c>
      <c r="Q721">
        <f t="shared" si="11"/>
        <v>1</v>
      </c>
    </row>
    <row r="722" spans="1:17" ht="43.2" hidden="1" x14ac:dyDescent="0.3">
      <c r="A722">
        <v>7.91621148266016E+17</v>
      </c>
      <c r="B722" s="2" t="s">
        <v>1435</v>
      </c>
      <c r="C722" s="2" t="s">
        <v>1489</v>
      </c>
      <c r="D722" s="2" t="s">
        <v>2220</v>
      </c>
      <c r="E722" s="2" t="s">
        <v>2320</v>
      </c>
      <c r="F722" s="1" t="s">
        <v>896</v>
      </c>
      <c r="G722" s="1">
        <f>COUNTIF(F722, "*#*")</f>
        <v>0</v>
      </c>
      <c r="H722" s="1" t="e">
        <f>SEARCH(G$1,F722)</f>
        <v>#VALUE!</v>
      </c>
      <c r="I722" s="1" t="e">
        <f>MID(F722, H722-1, 25)</f>
        <v>#VALUE!</v>
      </c>
      <c r="J722">
        <v>1690</v>
      </c>
      <c r="K722">
        <v>4323</v>
      </c>
      <c r="M722">
        <f>COUNTIF(F722, "*perempuan*")</f>
        <v>0</v>
      </c>
      <c r="N722" t="e">
        <f>FIND("HAM", F722)</f>
        <v>#VALUE!</v>
      </c>
      <c r="O722" t="e">
        <f>SEARCH("asasi",F722)</f>
        <v>#VALUE!</v>
      </c>
      <c r="Q722">
        <f t="shared" si="11"/>
        <v>0</v>
      </c>
    </row>
    <row r="723" spans="1:17" ht="43.2" hidden="1" x14ac:dyDescent="0.3">
      <c r="A723">
        <v>7.8585738726991002E+17</v>
      </c>
      <c r="B723" s="2" t="s">
        <v>1486</v>
      </c>
      <c r="C723" s="2" t="s">
        <v>1489</v>
      </c>
      <c r="D723" s="2" t="s">
        <v>2220</v>
      </c>
      <c r="E723" s="2" t="s">
        <v>2341</v>
      </c>
      <c r="F723" s="1" t="s">
        <v>917</v>
      </c>
      <c r="G723" s="1">
        <f>COUNTIF(F723, "*#*")</f>
        <v>0</v>
      </c>
      <c r="H723" s="1" t="e">
        <f>SEARCH(G$1,F723)</f>
        <v>#VALUE!</v>
      </c>
      <c r="I723" s="1" t="e">
        <f>MID(F723, H723-1, 25)</f>
        <v>#VALUE!</v>
      </c>
      <c r="J723">
        <v>1689</v>
      </c>
      <c r="K723">
        <v>3670</v>
      </c>
      <c r="M723">
        <f>COUNTIF(F723, "*perempuan*")</f>
        <v>0</v>
      </c>
      <c r="N723" t="e">
        <f>FIND("HAM", F723)</f>
        <v>#VALUE!</v>
      </c>
      <c r="O723" t="e">
        <f>SEARCH("asasi",F723)</f>
        <v>#VALUE!</v>
      </c>
      <c r="Q723">
        <f t="shared" si="11"/>
        <v>0</v>
      </c>
    </row>
    <row r="724" spans="1:17" ht="43.2" hidden="1" x14ac:dyDescent="0.3">
      <c r="A724">
        <v>7.9635364967275699E+17</v>
      </c>
      <c r="B724" s="2" t="s">
        <v>1493</v>
      </c>
      <c r="C724" s="2" t="s">
        <v>1486</v>
      </c>
      <c r="D724" s="2" t="s">
        <v>2220</v>
      </c>
      <c r="E724" s="2" t="s">
        <v>2308</v>
      </c>
      <c r="F724" s="1" t="s">
        <v>884</v>
      </c>
      <c r="G724" s="1">
        <f>COUNTIF(F724, "*#*")</f>
        <v>0</v>
      </c>
      <c r="H724" s="1" t="e">
        <f>SEARCH(G$1,F724)</f>
        <v>#VALUE!</v>
      </c>
      <c r="I724" s="1" t="e">
        <f>MID(F724, H724-1, 25)</f>
        <v>#VALUE!</v>
      </c>
      <c r="J724">
        <v>1686</v>
      </c>
      <c r="K724">
        <v>3170</v>
      </c>
      <c r="M724">
        <f>COUNTIF(F724, "*perempuan*")</f>
        <v>0</v>
      </c>
      <c r="N724" t="e">
        <f>FIND("HAM", F724)</f>
        <v>#VALUE!</v>
      </c>
      <c r="O724" t="e">
        <f>SEARCH("asasi",F724)</f>
        <v>#VALUE!</v>
      </c>
      <c r="Q724">
        <f t="shared" si="11"/>
        <v>0</v>
      </c>
    </row>
    <row r="725" spans="1:17" ht="28.8" hidden="1" x14ac:dyDescent="0.3">
      <c r="A725">
        <v>6.9983450237844595E+17</v>
      </c>
      <c r="B725" s="2" t="s">
        <v>1540</v>
      </c>
      <c r="C725" s="2" t="s">
        <v>1416</v>
      </c>
      <c r="D725" s="2" t="s">
        <v>2220</v>
      </c>
      <c r="E725" s="2" t="s">
        <v>2541</v>
      </c>
      <c r="F725" s="1" t="s">
        <v>1122</v>
      </c>
      <c r="G725" s="1">
        <f>COUNTIF(F725, "*#*")</f>
        <v>0</v>
      </c>
      <c r="H725" s="1" t="e">
        <f>SEARCH(G$1,F725)</f>
        <v>#VALUE!</v>
      </c>
      <c r="I725" s="1" t="e">
        <f>MID(F725, H725-1, 25)</f>
        <v>#VALUE!</v>
      </c>
      <c r="J725">
        <v>1686</v>
      </c>
      <c r="K725">
        <v>1704</v>
      </c>
      <c r="M725">
        <f>COUNTIF(F725, "*perempuan*")</f>
        <v>0</v>
      </c>
      <c r="N725" t="e">
        <f>FIND("HAM", F725)</f>
        <v>#VALUE!</v>
      </c>
      <c r="O725" t="e">
        <f>SEARCH("asasi",F725)</f>
        <v>#VALUE!</v>
      </c>
      <c r="Q725">
        <f t="shared" si="11"/>
        <v>0</v>
      </c>
    </row>
    <row r="726" spans="1:17" ht="100.8" x14ac:dyDescent="0.3">
      <c r="A726">
        <v>1.03298779984099E+18</v>
      </c>
      <c r="B726" s="2" t="s">
        <v>1443</v>
      </c>
      <c r="C726" s="2" t="s">
        <v>1497</v>
      </c>
      <c r="D726" s="2" t="s">
        <v>1424</v>
      </c>
      <c r="E726" s="2" t="s">
        <v>1724</v>
      </c>
      <c r="F726" s="1" t="s">
        <v>297</v>
      </c>
      <c r="G726" s="1">
        <f>COUNTIF(F726, "*#*")</f>
        <v>0</v>
      </c>
      <c r="H726" s="1" t="e">
        <f>SEARCH(G$1,F726)</f>
        <v>#VALUE!</v>
      </c>
      <c r="I726" s="1" t="e">
        <f>MID(F726, H726-1, 25)</f>
        <v>#VALUE!</v>
      </c>
      <c r="J726">
        <v>1683</v>
      </c>
      <c r="K726">
        <v>7846</v>
      </c>
      <c r="L726">
        <f>COUNTIF(F726, "*@*")</f>
        <v>0</v>
      </c>
      <c r="M726">
        <f>COUNTIF(F726, "*perempuan*")</f>
        <v>0</v>
      </c>
      <c r="N726" t="e">
        <f>FIND("HAM", F726)</f>
        <v>#VALUE!</v>
      </c>
      <c r="O726" t="e">
        <f>SEARCH("asasi",F726)</f>
        <v>#VALUE!</v>
      </c>
      <c r="Q726">
        <f t="shared" si="11"/>
        <v>0</v>
      </c>
    </row>
    <row r="727" spans="1:17" ht="28.8" hidden="1" x14ac:dyDescent="0.3">
      <c r="A727">
        <v>7.9236722669107994E+17</v>
      </c>
      <c r="B727" s="2" t="s">
        <v>1430</v>
      </c>
      <c r="C727" s="2" t="s">
        <v>1489</v>
      </c>
      <c r="D727" s="2" t="s">
        <v>2220</v>
      </c>
      <c r="E727" s="2" t="s">
        <v>2317</v>
      </c>
      <c r="F727" s="1" t="s">
        <v>893</v>
      </c>
      <c r="G727" s="1">
        <f>COUNTIF(F727, "*#*")</f>
        <v>0</v>
      </c>
      <c r="H727" s="1" t="e">
        <f>SEARCH(G$1,F727)</f>
        <v>#VALUE!</v>
      </c>
      <c r="I727" s="1" t="e">
        <f>MID(F727, H727-1, 25)</f>
        <v>#VALUE!</v>
      </c>
      <c r="J727">
        <v>1682</v>
      </c>
      <c r="K727">
        <v>4021</v>
      </c>
      <c r="M727">
        <f>COUNTIF(F727, "*perempuan*")</f>
        <v>0</v>
      </c>
      <c r="N727" t="e">
        <f>FIND("HAM", F727)</f>
        <v>#VALUE!</v>
      </c>
      <c r="O727" t="e">
        <f>SEARCH("asasi",F727)</f>
        <v>#VALUE!</v>
      </c>
      <c r="Q727">
        <f t="shared" si="11"/>
        <v>0</v>
      </c>
    </row>
    <row r="728" spans="1:17" ht="43.2" hidden="1" x14ac:dyDescent="0.3">
      <c r="A728">
        <v>7.0734612723898701E+17</v>
      </c>
      <c r="B728" s="2" t="s">
        <v>1497</v>
      </c>
      <c r="C728" s="2" t="s">
        <v>1414</v>
      </c>
      <c r="D728" s="2" t="s">
        <v>2220</v>
      </c>
      <c r="E728" s="2" t="s">
        <v>2524</v>
      </c>
      <c r="F728" s="1" t="s">
        <v>1105</v>
      </c>
      <c r="G728" s="1">
        <f>COUNTIF(F728, "*#*")</f>
        <v>0</v>
      </c>
      <c r="H728" s="1" t="e">
        <f>SEARCH(G$1,F728)</f>
        <v>#VALUE!</v>
      </c>
      <c r="I728" s="1" t="e">
        <f>MID(F728, H728-1, 25)</f>
        <v>#VALUE!</v>
      </c>
      <c r="J728">
        <v>1679</v>
      </c>
      <c r="K728">
        <v>1927</v>
      </c>
      <c r="M728">
        <f>COUNTIF(F728, "*perempuan*")</f>
        <v>0</v>
      </c>
      <c r="N728" t="e">
        <f>FIND("HAM", F728)</f>
        <v>#VALUE!</v>
      </c>
      <c r="O728" t="e">
        <f>SEARCH("asasi",F728)</f>
        <v>#VALUE!</v>
      </c>
      <c r="Q728">
        <f t="shared" si="11"/>
        <v>0</v>
      </c>
    </row>
    <row r="729" spans="1:17" ht="57.6" hidden="1" x14ac:dyDescent="0.3">
      <c r="A729">
        <v>9.2056568905571098E+17</v>
      </c>
      <c r="B729" s="2" t="s">
        <v>1464</v>
      </c>
      <c r="C729" s="2" t="s">
        <v>1489</v>
      </c>
      <c r="D729" s="2" t="s">
        <v>1995</v>
      </c>
      <c r="E729" s="2" t="s">
        <v>2049</v>
      </c>
      <c r="F729" s="1" t="s">
        <v>624</v>
      </c>
      <c r="G729" s="1">
        <f>COUNTIF(F729, "*#*")</f>
        <v>0</v>
      </c>
      <c r="H729" s="1" t="e">
        <f>SEARCH(G$1,F729)</f>
        <v>#VALUE!</v>
      </c>
      <c r="I729" s="1" t="e">
        <f>MID(F729, H729-1, 25)</f>
        <v>#VALUE!</v>
      </c>
      <c r="J729">
        <v>1678</v>
      </c>
      <c r="K729">
        <v>6925</v>
      </c>
      <c r="M729">
        <f>COUNTIF(F729, "*perempuan*")</f>
        <v>0</v>
      </c>
      <c r="N729" t="e">
        <f>FIND("HAM", F729)</f>
        <v>#VALUE!</v>
      </c>
      <c r="O729" t="e">
        <f>SEARCH("asasi",F729)</f>
        <v>#VALUE!</v>
      </c>
      <c r="Q729">
        <f t="shared" si="11"/>
        <v>0</v>
      </c>
    </row>
    <row r="730" spans="1:17" ht="100.8" x14ac:dyDescent="0.3">
      <c r="A730">
        <v>1.02502820689666E+18</v>
      </c>
      <c r="B730" s="2" t="s">
        <v>1416</v>
      </c>
      <c r="C730" s="2" t="s">
        <v>1497</v>
      </c>
      <c r="D730" s="2" t="s">
        <v>1424</v>
      </c>
      <c r="E730" s="2" t="s">
        <v>1779</v>
      </c>
      <c r="F730" s="1" t="s">
        <v>352</v>
      </c>
      <c r="G730" s="1">
        <f>COUNTIF(F730, "*#*")</f>
        <v>0</v>
      </c>
      <c r="H730" s="1" t="e">
        <f>SEARCH(G$1,F730)</f>
        <v>#VALUE!</v>
      </c>
      <c r="I730" s="1" t="e">
        <f>MID(F730, H730-1, 25)</f>
        <v>#VALUE!</v>
      </c>
      <c r="J730">
        <v>1674</v>
      </c>
      <c r="K730">
        <v>6960</v>
      </c>
      <c r="L730">
        <f>COUNTIF(F730, "*@*")</f>
        <v>0</v>
      </c>
      <c r="M730">
        <f>COUNTIF(F730, "*perempuan*")</f>
        <v>0</v>
      </c>
      <c r="N730" t="e">
        <f>FIND("HAM", F730)</f>
        <v>#VALUE!</v>
      </c>
      <c r="O730" t="e">
        <f>SEARCH("asasi",F730)</f>
        <v>#VALUE!</v>
      </c>
      <c r="Q730">
        <f t="shared" si="11"/>
        <v>0</v>
      </c>
    </row>
    <row r="731" spans="1:17" ht="86.4" x14ac:dyDescent="0.3">
      <c r="A731">
        <v>1.06035503644051E+18</v>
      </c>
      <c r="B731" s="2" t="s">
        <v>1497</v>
      </c>
      <c r="C731" s="2" t="s">
        <v>1486</v>
      </c>
      <c r="D731" s="2" t="s">
        <v>1424</v>
      </c>
      <c r="E731" s="2" t="s">
        <v>1560</v>
      </c>
      <c r="F731" s="1" t="s">
        <v>132</v>
      </c>
      <c r="G731" s="1">
        <f>COUNTIF(F731, "*#*")</f>
        <v>0</v>
      </c>
      <c r="H731" s="1" t="e">
        <f>SEARCH(G$1,F731)</f>
        <v>#VALUE!</v>
      </c>
      <c r="I731" s="1" t="e">
        <f>MID(F731, H731-1, 25)</f>
        <v>#VALUE!</v>
      </c>
      <c r="J731">
        <v>1669</v>
      </c>
      <c r="K731">
        <v>8065</v>
      </c>
      <c r="L731">
        <f>COUNTIF(F731, "*@*")</f>
        <v>0</v>
      </c>
      <c r="M731">
        <f>COUNTIF(F731, "*perempuan*")</f>
        <v>0</v>
      </c>
      <c r="N731" t="e">
        <f>FIND("HAM", F731)</f>
        <v>#VALUE!</v>
      </c>
      <c r="O731" t="e">
        <f>SEARCH("asasi",F731)</f>
        <v>#VALUE!</v>
      </c>
      <c r="Q731">
        <f t="shared" si="11"/>
        <v>0</v>
      </c>
    </row>
    <row r="732" spans="1:17" ht="100.8" x14ac:dyDescent="0.3">
      <c r="A732">
        <v>1.0692121790337999E+18</v>
      </c>
      <c r="B732" s="2" t="s">
        <v>1416</v>
      </c>
      <c r="C732" s="2" t="s">
        <v>1423</v>
      </c>
      <c r="D732" s="2" t="s">
        <v>1424</v>
      </c>
      <c r="E732" s="2" t="s">
        <v>1509</v>
      </c>
      <c r="F732" s="1" t="s">
        <v>82</v>
      </c>
      <c r="G732" s="1">
        <f>COUNTIF(F732, "*#*")</f>
        <v>0</v>
      </c>
      <c r="H732" s="1" t="e">
        <f>SEARCH(G$1,F732)</f>
        <v>#VALUE!</v>
      </c>
      <c r="I732" s="1" t="e">
        <f>MID(F732, H732-1, 25)</f>
        <v>#VALUE!</v>
      </c>
      <c r="J732">
        <v>1668</v>
      </c>
      <c r="K732">
        <v>7569</v>
      </c>
      <c r="L732">
        <f>COUNTIF(F732, "*@*")</f>
        <v>0</v>
      </c>
      <c r="M732">
        <f>COUNTIF(F732, "*perempuan*")</f>
        <v>0</v>
      </c>
      <c r="N732" t="e">
        <f>FIND("HAM", F732)</f>
        <v>#VALUE!</v>
      </c>
      <c r="O732" t="e">
        <f>SEARCH("asasi",F732)</f>
        <v>#VALUE!</v>
      </c>
      <c r="Q732">
        <f t="shared" si="11"/>
        <v>0</v>
      </c>
    </row>
    <row r="733" spans="1:17" ht="57.6" hidden="1" x14ac:dyDescent="0.3">
      <c r="A733">
        <v>6.1744237601807898E+17</v>
      </c>
      <c r="B733" s="2" t="s">
        <v>1409</v>
      </c>
      <c r="C733" s="2" t="s">
        <v>1399</v>
      </c>
      <c r="D733" s="2" t="s">
        <v>2600</v>
      </c>
      <c r="E733" s="2" t="s">
        <v>2797</v>
      </c>
      <c r="F733" s="1" t="s">
        <v>1380</v>
      </c>
      <c r="G733" s="1">
        <f>COUNTIF(F733, "*#*")</f>
        <v>1</v>
      </c>
      <c r="H733" s="1">
        <f>SEARCH(G$1,F733)</f>
        <v>96</v>
      </c>
      <c r="I733" s="1" t="str">
        <f>MID(F733, H733-1, 25)</f>
        <v xml:space="preserve"> #EnergiKita -Jkw</v>
      </c>
      <c r="J733">
        <v>1666</v>
      </c>
      <c r="K733">
        <v>1174</v>
      </c>
      <c r="M733">
        <f>COUNTIF(F733, "*perempuan*")</f>
        <v>0</v>
      </c>
      <c r="N733" t="e">
        <f>FIND("HAM", F733)</f>
        <v>#VALUE!</v>
      </c>
      <c r="O733" t="e">
        <f>SEARCH("asasi",F733)</f>
        <v>#VALUE!</v>
      </c>
      <c r="Q733">
        <f t="shared" si="11"/>
        <v>0</v>
      </c>
    </row>
    <row r="734" spans="1:17" ht="43.2" hidden="1" x14ac:dyDescent="0.3">
      <c r="A734">
        <v>8.6013443852023296E+17</v>
      </c>
      <c r="B734" s="2" t="s">
        <v>1409</v>
      </c>
      <c r="C734" s="2" t="s">
        <v>1406</v>
      </c>
      <c r="D734" s="2" t="s">
        <v>1995</v>
      </c>
      <c r="E734" s="2" t="s">
        <v>2113</v>
      </c>
      <c r="F734" s="1" t="s">
        <v>689</v>
      </c>
      <c r="G734" s="1">
        <f>COUNTIF(F734, "*#*")</f>
        <v>0</v>
      </c>
      <c r="H734" s="1" t="e">
        <f>SEARCH(G$1,F734)</f>
        <v>#VALUE!</v>
      </c>
      <c r="I734" s="1" t="e">
        <f>MID(F734, H734-1, 25)</f>
        <v>#VALUE!</v>
      </c>
      <c r="J734">
        <v>1661</v>
      </c>
      <c r="K734">
        <v>5646</v>
      </c>
      <c r="M734">
        <f>COUNTIF(F734, "*perempuan*")</f>
        <v>0</v>
      </c>
      <c r="N734" t="e">
        <f>FIND("HAM", F734)</f>
        <v>#VALUE!</v>
      </c>
      <c r="O734" t="e">
        <f>SEARCH("asasi",F734)</f>
        <v>#VALUE!</v>
      </c>
      <c r="Q734">
        <f t="shared" si="11"/>
        <v>0</v>
      </c>
    </row>
    <row r="735" spans="1:17" ht="43.2" hidden="1" x14ac:dyDescent="0.3">
      <c r="A735">
        <v>6.9037452719751898E+17</v>
      </c>
      <c r="B735" s="2" t="s">
        <v>1450</v>
      </c>
      <c r="C735" s="2" t="s">
        <v>1400</v>
      </c>
      <c r="D735" s="2" t="s">
        <v>2220</v>
      </c>
      <c r="E735" s="2" t="s">
        <v>2576</v>
      </c>
      <c r="F735" s="1" t="s">
        <v>1157</v>
      </c>
      <c r="G735" s="1">
        <f>COUNTIF(F735, "*#*")</f>
        <v>0</v>
      </c>
      <c r="H735" s="1" t="e">
        <f>SEARCH(G$1,F735)</f>
        <v>#VALUE!</v>
      </c>
      <c r="I735" s="1" t="e">
        <f>MID(F735, H735-1, 25)</f>
        <v>#VALUE!</v>
      </c>
      <c r="J735">
        <v>1659</v>
      </c>
      <c r="K735">
        <v>2325</v>
      </c>
      <c r="M735">
        <f>COUNTIF(F735, "*perempuan*")</f>
        <v>0</v>
      </c>
      <c r="N735" t="e">
        <f>FIND("HAM", F735)</f>
        <v>#VALUE!</v>
      </c>
      <c r="O735" t="e">
        <f>SEARCH("asasi",F735)</f>
        <v>#VALUE!</v>
      </c>
      <c r="Q735">
        <f t="shared" si="11"/>
        <v>0</v>
      </c>
    </row>
    <row r="736" spans="1:17" ht="28.8" hidden="1" x14ac:dyDescent="0.3">
      <c r="A736">
        <v>6.8491689646699302E+17</v>
      </c>
      <c r="B736" s="2" t="s">
        <v>1399</v>
      </c>
      <c r="C736" s="2" t="s">
        <v>1400</v>
      </c>
      <c r="D736" s="2" t="s">
        <v>2220</v>
      </c>
      <c r="E736" s="2" t="s">
        <v>2593</v>
      </c>
      <c r="F736" s="1" t="s">
        <v>1176</v>
      </c>
      <c r="G736" s="1">
        <f>COUNTIF(F736, "*#*")</f>
        <v>0</v>
      </c>
      <c r="H736" s="1" t="e">
        <f>SEARCH(G$1,F736)</f>
        <v>#VALUE!</v>
      </c>
      <c r="I736" s="1" t="e">
        <f>MID(F736, H736-1, 25)</f>
        <v>#VALUE!</v>
      </c>
      <c r="J736">
        <v>1658</v>
      </c>
      <c r="K736">
        <v>2259</v>
      </c>
      <c r="M736">
        <f>COUNTIF(F736, "*perempuan*")</f>
        <v>0</v>
      </c>
      <c r="N736" t="e">
        <f>FIND("HAM", F736)</f>
        <v>#VALUE!</v>
      </c>
      <c r="O736" t="e">
        <f>SEARCH("asasi",F736)</f>
        <v>#VALUE!</v>
      </c>
      <c r="Q736">
        <f t="shared" si="11"/>
        <v>0</v>
      </c>
    </row>
    <row r="737" spans="1:17" ht="86.4" x14ac:dyDescent="0.3">
      <c r="A737">
        <v>9.6178147638259699E+17</v>
      </c>
      <c r="B737" s="2" t="s">
        <v>1493</v>
      </c>
      <c r="C737" s="2" t="s">
        <v>1416</v>
      </c>
      <c r="D737" s="2" t="s">
        <v>1424</v>
      </c>
      <c r="E737" s="2" t="s">
        <v>1971</v>
      </c>
      <c r="F737" s="1" t="s">
        <v>546</v>
      </c>
      <c r="G737" s="1">
        <f>COUNTIF(F737, "*#*")</f>
        <v>0</v>
      </c>
      <c r="H737" s="1" t="e">
        <f>SEARCH(G$1,F737)</f>
        <v>#VALUE!</v>
      </c>
      <c r="I737" s="1" t="e">
        <f>MID(F737, H737-1, 25)</f>
        <v>#VALUE!</v>
      </c>
      <c r="J737">
        <v>1655</v>
      </c>
      <c r="K737">
        <v>8518</v>
      </c>
      <c r="L737">
        <f>COUNTIF(F737, "*@*")</f>
        <v>0</v>
      </c>
      <c r="M737">
        <f>COUNTIF(F737, "*perempuan*")</f>
        <v>0</v>
      </c>
      <c r="N737" t="e">
        <f>FIND("HAM", F737)</f>
        <v>#VALUE!</v>
      </c>
      <c r="O737" t="e">
        <f>SEARCH("asasi",F737)</f>
        <v>#VALUE!</v>
      </c>
      <c r="Q737">
        <f t="shared" si="11"/>
        <v>0</v>
      </c>
    </row>
    <row r="738" spans="1:17" ht="28.8" hidden="1" x14ac:dyDescent="0.3">
      <c r="A738">
        <v>7.8852520420927398E+17</v>
      </c>
      <c r="B738" s="2" t="s">
        <v>1464</v>
      </c>
      <c r="C738" s="2" t="s">
        <v>1489</v>
      </c>
      <c r="D738" s="2" t="s">
        <v>2220</v>
      </c>
      <c r="E738" s="2" t="s">
        <v>2331</v>
      </c>
      <c r="F738" s="1" t="s">
        <v>907</v>
      </c>
      <c r="G738" s="1">
        <f>COUNTIF(F738, "*#*")</f>
        <v>0</v>
      </c>
      <c r="H738" s="1" t="e">
        <f>SEARCH(G$1,F738)</f>
        <v>#VALUE!</v>
      </c>
      <c r="I738" s="1" t="e">
        <f>MID(F738, H738-1, 25)</f>
        <v>#VALUE!</v>
      </c>
      <c r="J738">
        <v>1654</v>
      </c>
      <c r="K738">
        <v>4485</v>
      </c>
      <c r="M738">
        <f>COUNTIF(F738, "*perempuan*")</f>
        <v>0</v>
      </c>
      <c r="N738" t="e">
        <f>FIND("HAM", F738)</f>
        <v>#VALUE!</v>
      </c>
      <c r="O738" t="e">
        <f>SEARCH("asasi",F738)</f>
        <v>#VALUE!</v>
      </c>
      <c r="Q738">
        <f t="shared" si="11"/>
        <v>0</v>
      </c>
    </row>
    <row r="739" spans="1:17" ht="100.8" x14ac:dyDescent="0.3">
      <c r="A739">
        <v>1.07392413735614E+18</v>
      </c>
      <c r="B739" s="2" t="s">
        <v>1472</v>
      </c>
      <c r="C739" s="2" t="s">
        <v>1423</v>
      </c>
      <c r="D739" s="2" t="s">
        <v>1424</v>
      </c>
      <c r="E739" s="2" t="s">
        <v>1473</v>
      </c>
      <c r="F739" s="1" t="s">
        <v>52</v>
      </c>
      <c r="G739" s="1">
        <f>COUNTIF(F739, "*#*")</f>
        <v>0</v>
      </c>
      <c r="H739" s="1" t="e">
        <f>SEARCH(G$1,F739)</f>
        <v>#VALUE!</v>
      </c>
      <c r="I739" s="1" t="e">
        <f>MID(F739, H739-1, 25)</f>
        <v>#VALUE!</v>
      </c>
      <c r="J739">
        <v>1651</v>
      </c>
      <c r="K739">
        <v>6730</v>
      </c>
      <c r="L739">
        <f>COUNTIF(F739, "*@*")</f>
        <v>0</v>
      </c>
      <c r="M739">
        <f>COUNTIF(F739, "*perempuan*")</f>
        <v>0</v>
      </c>
      <c r="N739" t="e">
        <f>FIND("HAM", F739)</f>
        <v>#VALUE!</v>
      </c>
      <c r="O739" t="e">
        <f>SEARCH("asasi",F739)</f>
        <v>#VALUE!</v>
      </c>
      <c r="Q739">
        <f t="shared" si="11"/>
        <v>0</v>
      </c>
    </row>
    <row r="740" spans="1:17" ht="43.2" hidden="1" x14ac:dyDescent="0.3">
      <c r="A740">
        <v>7.1224606724535002E+17</v>
      </c>
      <c r="B740" s="2" t="s">
        <v>1450</v>
      </c>
      <c r="C740" s="2" t="s">
        <v>1414</v>
      </c>
      <c r="D740" s="2" t="s">
        <v>2220</v>
      </c>
      <c r="E740" s="2" t="s">
        <v>2510</v>
      </c>
      <c r="F740" s="1" t="s">
        <v>1090</v>
      </c>
      <c r="G740" s="1">
        <f>COUNTIF(F740, "*#*")</f>
        <v>0</v>
      </c>
      <c r="H740" s="1" t="e">
        <f>SEARCH(G$1,F740)</f>
        <v>#VALUE!</v>
      </c>
      <c r="I740" s="1" t="e">
        <f>MID(F740, H740-1, 25)</f>
        <v>#VALUE!</v>
      </c>
      <c r="J740">
        <v>1649</v>
      </c>
      <c r="K740">
        <v>2982</v>
      </c>
      <c r="M740">
        <f>COUNTIF(F740, "*perempuan*")</f>
        <v>0</v>
      </c>
      <c r="N740" t="e">
        <f>FIND("HAM", F740)</f>
        <v>#VALUE!</v>
      </c>
      <c r="O740" t="e">
        <f>SEARCH("asasi",F740)</f>
        <v>#VALUE!</v>
      </c>
      <c r="Q740">
        <f t="shared" si="11"/>
        <v>0</v>
      </c>
    </row>
    <row r="741" spans="1:17" ht="43.2" x14ac:dyDescent="0.3">
      <c r="A741">
        <v>9.8696965309535398E+17</v>
      </c>
      <c r="B741" s="2" t="s">
        <v>1461</v>
      </c>
      <c r="C741" s="2" t="s">
        <v>1409</v>
      </c>
      <c r="D741" s="2" t="s">
        <v>1424</v>
      </c>
      <c r="E741" s="2" t="s">
        <v>1927</v>
      </c>
      <c r="F741" s="1" t="s">
        <v>501</v>
      </c>
      <c r="G741" s="1">
        <f>COUNTIF(F741, "*#*")</f>
        <v>0</v>
      </c>
      <c r="H741" s="1" t="e">
        <f>SEARCH(G$1,F741)</f>
        <v>#VALUE!</v>
      </c>
      <c r="I741" s="1" t="e">
        <f>MID(F741, H741-1, 25)</f>
        <v>#VALUE!</v>
      </c>
      <c r="J741">
        <v>1648</v>
      </c>
      <c r="K741">
        <v>7399</v>
      </c>
      <c r="L741">
        <f>COUNTIF(F741, "*@*")</f>
        <v>0</v>
      </c>
      <c r="M741">
        <f>COUNTIF(F741, "*perempuan*")</f>
        <v>0</v>
      </c>
      <c r="N741" t="e">
        <f>FIND("HAM", F741)</f>
        <v>#VALUE!</v>
      </c>
      <c r="O741" t="e">
        <f>SEARCH("asasi",F741)</f>
        <v>#VALUE!</v>
      </c>
      <c r="Q741">
        <f t="shared" si="11"/>
        <v>0</v>
      </c>
    </row>
    <row r="742" spans="1:17" ht="57.6" x14ac:dyDescent="0.3">
      <c r="A742">
        <v>1.0202904590237E+18</v>
      </c>
      <c r="B742" s="2" t="s">
        <v>1458</v>
      </c>
      <c r="C742" s="2" t="s">
        <v>1399</v>
      </c>
      <c r="D742" s="2" t="s">
        <v>1424</v>
      </c>
      <c r="E742" s="2" t="s">
        <v>1802</v>
      </c>
      <c r="F742" s="1" t="s">
        <v>375</v>
      </c>
      <c r="G742" s="1">
        <f>COUNTIF(F742, "*#*")</f>
        <v>0</v>
      </c>
      <c r="H742" s="1" t="e">
        <f>SEARCH(G$1,F742)</f>
        <v>#VALUE!</v>
      </c>
      <c r="I742" s="1" t="e">
        <f>MID(F742, H742-1, 25)</f>
        <v>#VALUE!</v>
      </c>
      <c r="J742">
        <v>1648</v>
      </c>
      <c r="K742">
        <v>6670</v>
      </c>
      <c r="L742">
        <f>COUNTIF(F742, "*@*")</f>
        <v>0</v>
      </c>
      <c r="M742">
        <f>COUNTIF(F742, "*perempuan*")</f>
        <v>0</v>
      </c>
      <c r="N742" t="e">
        <f>FIND("HAM", F742)</f>
        <v>#VALUE!</v>
      </c>
      <c r="O742" t="e">
        <f>SEARCH("asasi",F742)</f>
        <v>#VALUE!</v>
      </c>
      <c r="Q742">
        <f t="shared" si="11"/>
        <v>0</v>
      </c>
    </row>
    <row r="743" spans="1:17" ht="43.2" hidden="1" x14ac:dyDescent="0.3">
      <c r="A743">
        <v>8.06530631127552E+17</v>
      </c>
      <c r="B743" s="2" t="s">
        <v>1399</v>
      </c>
      <c r="C743" s="2" t="s">
        <v>1423</v>
      </c>
      <c r="D743" s="2" t="s">
        <v>2220</v>
      </c>
      <c r="E743" s="2" t="s">
        <v>2261</v>
      </c>
      <c r="F743" s="1" t="s">
        <v>837</v>
      </c>
      <c r="G743" s="1">
        <f>COUNTIF(F743, "*#*")</f>
        <v>0</v>
      </c>
      <c r="H743" s="1" t="e">
        <f>SEARCH(G$1,F743)</f>
        <v>#VALUE!</v>
      </c>
      <c r="I743" s="1" t="e">
        <f>MID(F743, H743-1, 25)</f>
        <v>#VALUE!</v>
      </c>
      <c r="J743">
        <v>1648</v>
      </c>
      <c r="K743">
        <v>3469</v>
      </c>
      <c r="M743">
        <f>COUNTIF(F743, "*perempuan*")</f>
        <v>0</v>
      </c>
      <c r="N743" t="e">
        <f>FIND("HAM", F743)</f>
        <v>#VALUE!</v>
      </c>
      <c r="O743" t="e">
        <f>SEARCH("asasi",F743)</f>
        <v>#VALUE!</v>
      </c>
      <c r="Q743">
        <f t="shared" si="11"/>
        <v>0</v>
      </c>
    </row>
    <row r="744" spans="1:17" ht="43.2" hidden="1" x14ac:dyDescent="0.3">
      <c r="A744">
        <v>7.8908337784019699E+17</v>
      </c>
      <c r="B744" s="2" t="s">
        <v>1458</v>
      </c>
      <c r="C744" s="2" t="s">
        <v>1489</v>
      </c>
      <c r="D744" s="2" t="s">
        <v>2220</v>
      </c>
      <c r="E744" s="2" t="s">
        <v>2329</v>
      </c>
      <c r="F744" s="1" t="s">
        <v>905</v>
      </c>
      <c r="G744" s="1">
        <f>COUNTIF(F744, "*#*")</f>
        <v>0</v>
      </c>
      <c r="H744" s="1" t="e">
        <f>SEARCH(G$1,F744)</f>
        <v>#VALUE!</v>
      </c>
      <c r="I744" s="1" t="e">
        <f>MID(F744, H744-1, 25)</f>
        <v>#VALUE!</v>
      </c>
      <c r="J744">
        <v>1643</v>
      </c>
      <c r="K744">
        <v>3778</v>
      </c>
      <c r="M744">
        <f>COUNTIF(F744, "*perempuan*")</f>
        <v>0</v>
      </c>
      <c r="N744" t="e">
        <f>FIND("HAM", F744)</f>
        <v>#VALUE!</v>
      </c>
      <c r="O744" t="e">
        <f>SEARCH("asasi",F744)</f>
        <v>#VALUE!</v>
      </c>
      <c r="Q744">
        <f t="shared" si="11"/>
        <v>0</v>
      </c>
    </row>
    <row r="745" spans="1:17" ht="43.2" hidden="1" x14ac:dyDescent="0.3">
      <c r="A745">
        <v>6.8212149952898598E+17</v>
      </c>
      <c r="B745" s="2" t="s">
        <v>1427</v>
      </c>
      <c r="C745" s="2" t="s">
        <v>1423</v>
      </c>
      <c r="D745" s="2" t="s">
        <v>2600</v>
      </c>
      <c r="E745" s="2" t="s">
        <v>2611</v>
      </c>
      <c r="F745" s="1" t="s">
        <v>1193</v>
      </c>
      <c r="G745" s="1">
        <f>COUNTIF(F745, "*#*")</f>
        <v>0</v>
      </c>
      <c r="H745" s="1" t="e">
        <f>SEARCH(G$1,F745)</f>
        <v>#VALUE!</v>
      </c>
      <c r="I745" s="1" t="e">
        <f>MID(F745, H745-1, 25)</f>
        <v>#VALUE!</v>
      </c>
      <c r="J745">
        <v>1640</v>
      </c>
      <c r="K745">
        <v>1825</v>
      </c>
      <c r="M745">
        <f>COUNTIF(F745, "*perempuan*")</f>
        <v>0</v>
      </c>
      <c r="N745" t="e">
        <f>FIND("HAM", F745)</f>
        <v>#VALUE!</v>
      </c>
      <c r="O745" t="e">
        <f>SEARCH("asasi",F745)</f>
        <v>#VALUE!</v>
      </c>
      <c r="Q745">
        <f t="shared" si="11"/>
        <v>0</v>
      </c>
    </row>
    <row r="746" spans="1:17" ht="57.6" hidden="1" x14ac:dyDescent="0.3">
      <c r="A746">
        <v>8.8691065290779405E+17</v>
      </c>
      <c r="B746" s="2" t="s">
        <v>1540</v>
      </c>
      <c r="C746" s="2" t="s">
        <v>1399</v>
      </c>
      <c r="D746" s="2" t="s">
        <v>1995</v>
      </c>
      <c r="E746" s="2" t="s">
        <v>2092</v>
      </c>
      <c r="F746" s="1" t="s">
        <v>667</v>
      </c>
      <c r="G746" s="1">
        <f>COUNTIF(F746, "*#*")</f>
        <v>0</v>
      </c>
      <c r="H746" s="1" t="e">
        <f>SEARCH(G$1,F746)</f>
        <v>#VALUE!</v>
      </c>
      <c r="I746" s="1" t="e">
        <f>MID(F746, H746-1, 25)</f>
        <v>#VALUE!</v>
      </c>
      <c r="J746">
        <v>1631</v>
      </c>
      <c r="K746">
        <v>5881</v>
      </c>
      <c r="M746">
        <f>COUNTIF(F746, "*perempuan*")</f>
        <v>0</v>
      </c>
      <c r="N746" t="e">
        <f>FIND("HAM", F746)</f>
        <v>#VALUE!</v>
      </c>
      <c r="O746" t="e">
        <f>SEARCH("asasi",F746)</f>
        <v>#VALUE!</v>
      </c>
      <c r="Q746">
        <f t="shared" si="11"/>
        <v>0</v>
      </c>
    </row>
    <row r="747" spans="1:17" ht="43.2" hidden="1" x14ac:dyDescent="0.3">
      <c r="A747">
        <v>8.9921813962749504E+17</v>
      </c>
      <c r="B747" s="2" t="s">
        <v>1458</v>
      </c>
      <c r="C747" s="2" t="s">
        <v>1497</v>
      </c>
      <c r="D747" s="2" t="s">
        <v>1995</v>
      </c>
      <c r="E747" s="2" t="s">
        <v>2069</v>
      </c>
      <c r="F747" s="1" t="s">
        <v>644</v>
      </c>
      <c r="G747" s="1">
        <f>COUNTIF(F747, "*#*")</f>
        <v>0</v>
      </c>
      <c r="H747" s="1" t="e">
        <f>SEARCH(G$1,F747)</f>
        <v>#VALUE!</v>
      </c>
      <c r="I747" s="1" t="e">
        <f>MID(F747, H747-1, 25)</f>
        <v>#VALUE!</v>
      </c>
      <c r="J747">
        <v>1625</v>
      </c>
      <c r="K747">
        <v>7645</v>
      </c>
      <c r="M747">
        <f>COUNTIF(F747, "*perempuan*")</f>
        <v>0</v>
      </c>
      <c r="N747" t="e">
        <f>FIND("HAM", F747)</f>
        <v>#VALUE!</v>
      </c>
      <c r="O747" t="e">
        <f>SEARCH("asasi",F747)</f>
        <v>#VALUE!</v>
      </c>
      <c r="Q747">
        <f t="shared" si="11"/>
        <v>0</v>
      </c>
    </row>
    <row r="748" spans="1:17" ht="43.2" hidden="1" x14ac:dyDescent="0.3">
      <c r="A748">
        <v>6.9130028620421901E+17</v>
      </c>
      <c r="B748" s="2" t="s">
        <v>1443</v>
      </c>
      <c r="C748" s="2" t="s">
        <v>1400</v>
      </c>
      <c r="D748" s="2" t="s">
        <v>2220</v>
      </c>
      <c r="E748" s="2" t="s">
        <v>2569</v>
      </c>
      <c r="F748" s="1" t="s">
        <v>1150</v>
      </c>
      <c r="G748" s="1">
        <f>COUNTIF(F748, "*#*")</f>
        <v>0</v>
      </c>
      <c r="H748" s="1" t="e">
        <f>SEARCH(G$1,F748)</f>
        <v>#VALUE!</v>
      </c>
      <c r="I748" s="1" t="e">
        <f>MID(F748, H748-1, 25)</f>
        <v>#VALUE!</v>
      </c>
      <c r="J748">
        <v>1625</v>
      </c>
      <c r="K748">
        <v>2387</v>
      </c>
      <c r="M748">
        <f>COUNTIF(F748, "*perempuan*")</f>
        <v>0</v>
      </c>
      <c r="N748" t="e">
        <f>FIND("HAM", F748)</f>
        <v>#VALUE!</v>
      </c>
      <c r="O748" t="e">
        <f>SEARCH("asasi",F748)</f>
        <v>#VALUE!</v>
      </c>
      <c r="Q748">
        <f t="shared" si="11"/>
        <v>0</v>
      </c>
    </row>
    <row r="749" spans="1:17" ht="28.8" x14ac:dyDescent="0.3">
      <c r="A749">
        <v>9.6343272489039795E+17</v>
      </c>
      <c r="B749" s="2" t="s">
        <v>1481</v>
      </c>
      <c r="C749" s="2" t="s">
        <v>1416</v>
      </c>
      <c r="D749" s="2" t="s">
        <v>1424</v>
      </c>
      <c r="E749" s="2" t="s">
        <v>1969</v>
      </c>
      <c r="F749" s="1" t="s">
        <v>544</v>
      </c>
      <c r="G749" s="1">
        <f>COUNTIF(F749, "*#*")</f>
        <v>0</v>
      </c>
      <c r="H749" s="1" t="e">
        <f>SEARCH(G$1,F749)</f>
        <v>#VALUE!</v>
      </c>
      <c r="I749" s="1" t="e">
        <f>MID(F749, H749-1, 25)</f>
        <v>#VALUE!</v>
      </c>
      <c r="J749">
        <v>1621</v>
      </c>
      <c r="K749">
        <v>7543</v>
      </c>
      <c r="L749">
        <f>COUNTIF(F749, "*@*")</f>
        <v>0</v>
      </c>
      <c r="M749">
        <f>COUNTIF(F749, "*perempuan*")</f>
        <v>0</v>
      </c>
      <c r="N749" t="e">
        <f>FIND("HAM", F749)</f>
        <v>#VALUE!</v>
      </c>
      <c r="O749" t="e">
        <f>SEARCH("asasi",F749)</f>
        <v>#VALUE!</v>
      </c>
      <c r="Q749">
        <f t="shared" si="11"/>
        <v>0</v>
      </c>
    </row>
    <row r="750" spans="1:17" ht="28.8" hidden="1" x14ac:dyDescent="0.3">
      <c r="A750">
        <v>8.1341871018663501E+17</v>
      </c>
      <c r="B750" s="2" t="s">
        <v>1437</v>
      </c>
      <c r="C750" s="2" t="s">
        <v>1423</v>
      </c>
      <c r="D750" s="2" t="s">
        <v>2220</v>
      </c>
      <c r="E750" s="2" t="s">
        <v>2230</v>
      </c>
      <c r="F750" s="1" t="s">
        <v>806</v>
      </c>
      <c r="G750" s="1">
        <f>COUNTIF(F750, "*#*")</f>
        <v>0</v>
      </c>
      <c r="H750" s="1" t="e">
        <f>SEARCH(G$1,F750)</f>
        <v>#VALUE!</v>
      </c>
      <c r="I750" s="1" t="e">
        <f>MID(F750, H750-1, 25)</f>
        <v>#VALUE!</v>
      </c>
      <c r="J750">
        <v>1621</v>
      </c>
      <c r="K750">
        <v>4940</v>
      </c>
      <c r="M750">
        <f>COUNTIF(F750, "*perempuan*")</f>
        <v>0</v>
      </c>
      <c r="N750" t="e">
        <f>FIND("HAM", F750)</f>
        <v>#VALUE!</v>
      </c>
      <c r="O750" t="e">
        <f>SEARCH("asasi",F750)</f>
        <v>#VALUE!</v>
      </c>
      <c r="Q750">
        <f t="shared" si="11"/>
        <v>0</v>
      </c>
    </row>
    <row r="751" spans="1:17" ht="43.2" hidden="1" x14ac:dyDescent="0.3">
      <c r="A751">
        <v>8.3731728736749504E+17</v>
      </c>
      <c r="B751" s="2" t="s">
        <v>1416</v>
      </c>
      <c r="C751" s="2" t="s">
        <v>1414</v>
      </c>
      <c r="D751" s="2" t="s">
        <v>1995</v>
      </c>
      <c r="E751" s="2" t="s">
        <v>2137</v>
      </c>
      <c r="F751" s="1" t="s">
        <v>713</v>
      </c>
      <c r="G751" s="1">
        <f>COUNTIF(F751, "*#*")</f>
        <v>0</v>
      </c>
      <c r="H751" s="1" t="e">
        <f>SEARCH(G$1,F751)</f>
        <v>#VALUE!</v>
      </c>
      <c r="I751" s="1" t="e">
        <f>MID(F751, H751-1, 25)</f>
        <v>#VALUE!</v>
      </c>
      <c r="J751">
        <v>1614</v>
      </c>
      <c r="K751">
        <v>5950</v>
      </c>
      <c r="M751">
        <f>COUNTIF(F751, "*perempuan*")</f>
        <v>0</v>
      </c>
      <c r="N751" t="e">
        <f>FIND("HAM", F751)</f>
        <v>#VALUE!</v>
      </c>
      <c r="O751" t="e">
        <f>SEARCH("asasi",F751)</f>
        <v>#VALUE!</v>
      </c>
      <c r="Q751">
        <f t="shared" si="11"/>
        <v>0</v>
      </c>
    </row>
    <row r="752" spans="1:17" ht="28.8" hidden="1" x14ac:dyDescent="0.3">
      <c r="A752">
        <v>8.1814453340164902E+17</v>
      </c>
      <c r="B752" s="2" t="s">
        <v>1497</v>
      </c>
      <c r="C752" s="2" t="s">
        <v>1400</v>
      </c>
      <c r="D752" s="2" t="s">
        <v>1995</v>
      </c>
      <c r="E752" s="2" t="s">
        <v>2213</v>
      </c>
      <c r="F752" s="1" t="s">
        <v>790</v>
      </c>
      <c r="G752" s="1">
        <f>COUNTIF(F752, "*#*")</f>
        <v>0</v>
      </c>
      <c r="H752" s="1" t="e">
        <f>SEARCH(G$1,F752)</f>
        <v>#VALUE!</v>
      </c>
      <c r="I752" s="1" t="e">
        <f>MID(F752, H752-1, 25)</f>
        <v>#VALUE!</v>
      </c>
      <c r="J752">
        <v>1614</v>
      </c>
      <c r="K752">
        <v>5495</v>
      </c>
      <c r="M752">
        <f>COUNTIF(F752, "*perempuan*")</f>
        <v>0</v>
      </c>
      <c r="N752" t="e">
        <f>FIND("HAM", F752)</f>
        <v>#VALUE!</v>
      </c>
      <c r="O752" t="e">
        <f>SEARCH("asasi",F752)</f>
        <v>#VALUE!</v>
      </c>
      <c r="Q752">
        <f t="shared" si="11"/>
        <v>0</v>
      </c>
    </row>
    <row r="753" spans="1:17" ht="115.2" x14ac:dyDescent="0.3">
      <c r="A753">
        <v>1.02816700284881E+18</v>
      </c>
      <c r="B753" s="2" t="s">
        <v>1486</v>
      </c>
      <c r="C753" s="2" t="s">
        <v>1497</v>
      </c>
      <c r="D753" s="2" t="s">
        <v>1424</v>
      </c>
      <c r="E753" s="2" t="s">
        <v>1759</v>
      </c>
      <c r="F753" s="1" t="s">
        <v>332</v>
      </c>
      <c r="G753" s="1">
        <f>COUNTIF(F753, "*#*")</f>
        <v>0</v>
      </c>
      <c r="H753" s="1" t="e">
        <f>SEARCH(G$1,F753)</f>
        <v>#VALUE!</v>
      </c>
      <c r="I753" s="1" t="e">
        <f>MID(F753, H753-1, 25)</f>
        <v>#VALUE!</v>
      </c>
      <c r="J753">
        <v>1610</v>
      </c>
      <c r="K753">
        <v>6778</v>
      </c>
      <c r="L753">
        <f>COUNTIF(F753, "*@*")</f>
        <v>0</v>
      </c>
      <c r="M753">
        <f>COUNTIF(F753, "*perempuan*")</f>
        <v>0</v>
      </c>
      <c r="N753" t="e">
        <f>FIND("HAM", F753)</f>
        <v>#VALUE!</v>
      </c>
      <c r="O753" t="e">
        <f>SEARCH("asasi",F753)</f>
        <v>#VALUE!</v>
      </c>
      <c r="Q753">
        <f t="shared" si="11"/>
        <v>0</v>
      </c>
    </row>
    <row r="754" spans="1:17" ht="43.2" hidden="1" x14ac:dyDescent="0.3">
      <c r="A754">
        <v>7.8795831338422605E+17</v>
      </c>
      <c r="B754" s="2" t="s">
        <v>1540</v>
      </c>
      <c r="C754" s="2" t="s">
        <v>1489</v>
      </c>
      <c r="D754" s="2" t="s">
        <v>2220</v>
      </c>
      <c r="E754" s="2" t="s">
        <v>2334</v>
      </c>
      <c r="F754" s="1" t="s">
        <v>910</v>
      </c>
      <c r="G754" s="1">
        <f>COUNTIF(F754, "*#*")</f>
        <v>0</v>
      </c>
      <c r="H754" s="1" t="e">
        <f>SEARCH(G$1,F754)</f>
        <v>#VALUE!</v>
      </c>
      <c r="I754" s="1" t="e">
        <f>MID(F754, H754-1, 25)</f>
        <v>#VALUE!</v>
      </c>
      <c r="J754">
        <v>1610</v>
      </c>
      <c r="K754">
        <v>3808</v>
      </c>
      <c r="M754">
        <f>COUNTIF(F754, "*perempuan*")</f>
        <v>0</v>
      </c>
      <c r="N754" t="e">
        <f>FIND("HAM", F754)</f>
        <v>#VALUE!</v>
      </c>
      <c r="O754" t="e">
        <f>SEARCH("asasi",F754)</f>
        <v>#VALUE!</v>
      </c>
      <c r="Q754">
        <f t="shared" si="11"/>
        <v>0</v>
      </c>
    </row>
    <row r="755" spans="1:17" ht="43.2" hidden="1" x14ac:dyDescent="0.3">
      <c r="A755">
        <v>7.0885558694383603E+17</v>
      </c>
      <c r="B755" s="2" t="s">
        <v>1481</v>
      </c>
      <c r="C755" s="2" t="s">
        <v>1414</v>
      </c>
      <c r="D755" s="2" t="s">
        <v>2220</v>
      </c>
      <c r="E755" s="2" t="s">
        <v>2521</v>
      </c>
      <c r="F755" s="1" t="s">
        <v>1102</v>
      </c>
      <c r="G755" s="1">
        <f>COUNTIF(F755, "*#*")</f>
        <v>0</v>
      </c>
      <c r="H755" s="1" t="e">
        <f>SEARCH(G$1,F755)</f>
        <v>#VALUE!</v>
      </c>
      <c r="I755" s="1" t="e">
        <f>MID(F755, H755-1, 25)</f>
        <v>#VALUE!</v>
      </c>
      <c r="J755">
        <v>1610</v>
      </c>
      <c r="K755">
        <v>2035</v>
      </c>
      <c r="M755">
        <f>COUNTIF(F755, "*perempuan*")</f>
        <v>0</v>
      </c>
      <c r="N755" t="e">
        <f>FIND("HAM", F755)</f>
        <v>#VALUE!</v>
      </c>
      <c r="O755" t="e">
        <f>SEARCH("asasi",F755)</f>
        <v>#VALUE!</v>
      </c>
      <c r="Q755">
        <f t="shared" si="11"/>
        <v>0</v>
      </c>
    </row>
    <row r="756" spans="1:17" ht="28.8" hidden="1" x14ac:dyDescent="0.3">
      <c r="A756">
        <v>6.5527940479327002E+17</v>
      </c>
      <c r="B756" s="2" t="s">
        <v>1540</v>
      </c>
      <c r="C756" s="2" t="s">
        <v>1489</v>
      </c>
      <c r="D756" s="2" t="s">
        <v>2600</v>
      </c>
      <c r="E756" s="2" t="s">
        <v>2691</v>
      </c>
      <c r="F756" s="1" t="s">
        <v>1273</v>
      </c>
      <c r="G756" s="1">
        <f>COUNTIF(F756, "*#*")</f>
        <v>0</v>
      </c>
      <c r="H756" s="1" t="e">
        <f>SEARCH(G$1,F756)</f>
        <v>#VALUE!</v>
      </c>
      <c r="I756" s="1" t="e">
        <f>MID(F756, H756-1, 25)</f>
        <v>#VALUE!</v>
      </c>
      <c r="J756">
        <v>1607</v>
      </c>
      <c r="K756">
        <v>1015</v>
      </c>
      <c r="M756">
        <f>COUNTIF(F756, "*perempuan*")</f>
        <v>0</v>
      </c>
      <c r="N756" t="e">
        <f>FIND("HAM", F756)</f>
        <v>#VALUE!</v>
      </c>
      <c r="O756" t="e">
        <f>SEARCH("asasi",F756)</f>
        <v>#VALUE!</v>
      </c>
      <c r="Q756">
        <f t="shared" si="11"/>
        <v>0</v>
      </c>
    </row>
    <row r="757" spans="1:17" ht="72" hidden="1" x14ac:dyDescent="0.3">
      <c r="A757">
        <v>9.3544781571458598E+17</v>
      </c>
      <c r="B757" s="2" t="s">
        <v>1433</v>
      </c>
      <c r="C757" s="2" t="s">
        <v>1486</v>
      </c>
      <c r="D757" s="2" t="s">
        <v>1995</v>
      </c>
      <c r="E757" s="2" t="s">
        <v>2025</v>
      </c>
      <c r="F757" s="1" t="s">
        <v>599</v>
      </c>
      <c r="G757" s="1">
        <f>COUNTIF(F757, "*#*")</f>
        <v>0</v>
      </c>
      <c r="H757" s="1" t="e">
        <f>SEARCH(G$1,F757)</f>
        <v>#VALUE!</v>
      </c>
      <c r="I757" s="1" t="e">
        <f>MID(F757, H757-1, 25)</f>
        <v>#VALUE!</v>
      </c>
      <c r="J757">
        <v>1599</v>
      </c>
      <c r="K757">
        <v>6203</v>
      </c>
      <c r="M757">
        <f>COUNTIF(F757, "*perempuan*")</f>
        <v>0</v>
      </c>
      <c r="N757" t="e">
        <f>FIND("HAM", F757)</f>
        <v>#VALUE!</v>
      </c>
      <c r="O757" t="e">
        <f>SEARCH("asasi",F757)</f>
        <v>#VALUE!</v>
      </c>
      <c r="Q757">
        <f t="shared" si="11"/>
        <v>0</v>
      </c>
    </row>
    <row r="758" spans="1:17" ht="100.8" x14ac:dyDescent="0.3">
      <c r="A758">
        <v>1.01698515480223E+18</v>
      </c>
      <c r="B758" s="2" t="s">
        <v>1486</v>
      </c>
      <c r="C758" s="2" t="s">
        <v>1399</v>
      </c>
      <c r="D758" s="2" t="s">
        <v>1424</v>
      </c>
      <c r="E758" s="2" t="s">
        <v>1826</v>
      </c>
      <c r="F758" s="1" t="s">
        <v>399</v>
      </c>
      <c r="G758" s="1">
        <f>COUNTIF(F758, "*#*")</f>
        <v>0</v>
      </c>
      <c r="H758" s="1" t="e">
        <f>SEARCH(G$1,F758)</f>
        <v>#VALUE!</v>
      </c>
      <c r="I758" s="1" t="e">
        <f>MID(F758, H758-1, 25)</f>
        <v>#VALUE!</v>
      </c>
      <c r="J758">
        <v>1594</v>
      </c>
      <c r="K758">
        <v>6008</v>
      </c>
      <c r="L758">
        <f>COUNTIF(F758, "*@*")</f>
        <v>0</v>
      </c>
      <c r="M758">
        <f>COUNTIF(F758, "*perempuan*")</f>
        <v>0</v>
      </c>
      <c r="N758" t="e">
        <f>FIND("HAM", F758)</f>
        <v>#VALUE!</v>
      </c>
      <c r="O758" t="e">
        <f>SEARCH("asasi",F758)</f>
        <v>#VALUE!</v>
      </c>
      <c r="Q758">
        <f t="shared" si="11"/>
        <v>1</v>
      </c>
    </row>
    <row r="759" spans="1:17" ht="43.2" hidden="1" x14ac:dyDescent="0.3">
      <c r="A759">
        <v>7.1590819711078797E+17</v>
      </c>
      <c r="B759" s="2" t="s">
        <v>1400</v>
      </c>
      <c r="C759" s="2" t="s">
        <v>1409</v>
      </c>
      <c r="D759" s="2" t="s">
        <v>2220</v>
      </c>
      <c r="E759" s="2" t="s">
        <v>2498</v>
      </c>
      <c r="F759" s="1" t="s">
        <v>1078</v>
      </c>
      <c r="G759" s="1">
        <f>COUNTIF(F759, "*#*")</f>
        <v>0</v>
      </c>
      <c r="H759" s="1" t="e">
        <f>SEARCH(G$1,F759)</f>
        <v>#VALUE!</v>
      </c>
      <c r="I759" s="1" t="e">
        <f>MID(F759, H759-1, 25)</f>
        <v>#VALUE!</v>
      </c>
      <c r="J759">
        <v>1587</v>
      </c>
      <c r="K759">
        <v>3401</v>
      </c>
      <c r="M759">
        <f>COUNTIF(F759, "*perempuan*")</f>
        <v>0</v>
      </c>
      <c r="N759" t="e">
        <f>FIND("HAM", F759)</f>
        <v>#VALUE!</v>
      </c>
      <c r="O759" t="e">
        <f>SEARCH("asasi",F759)</f>
        <v>#VALUE!</v>
      </c>
      <c r="Q759">
        <f t="shared" si="11"/>
        <v>0</v>
      </c>
    </row>
    <row r="760" spans="1:17" ht="72" hidden="1" x14ac:dyDescent="0.3">
      <c r="A760">
        <v>6.9377437383711501E+17</v>
      </c>
      <c r="B760" s="2" t="s">
        <v>1422</v>
      </c>
      <c r="C760" s="2" t="s">
        <v>1400</v>
      </c>
      <c r="D760" s="2" t="s">
        <v>2220</v>
      </c>
      <c r="E760" s="2" t="s">
        <v>2555</v>
      </c>
      <c r="F760" s="1" t="s">
        <v>1136</v>
      </c>
      <c r="G760" s="1">
        <f>COUNTIF(F760, "*#*")</f>
        <v>1</v>
      </c>
      <c r="H760" s="1">
        <f>SEARCH(G$1,F760)</f>
        <v>55</v>
      </c>
      <c r="I760" s="1" t="str">
        <f>MID(F760, H760-1, 25)</f>
        <v xml:space="preserve"> #IndiaGPG. Kita ikut ban</v>
      </c>
      <c r="J760">
        <v>1587</v>
      </c>
      <c r="K760">
        <v>1532</v>
      </c>
      <c r="M760">
        <f>COUNTIF(F760, "*perempuan*")</f>
        <v>0</v>
      </c>
      <c r="N760" t="e">
        <f>FIND("HAM", F760)</f>
        <v>#VALUE!</v>
      </c>
      <c r="O760" t="e">
        <f>SEARCH("asasi",F760)</f>
        <v>#VALUE!</v>
      </c>
      <c r="Q760">
        <f t="shared" si="11"/>
        <v>0</v>
      </c>
    </row>
    <row r="761" spans="1:17" ht="57.6" hidden="1" x14ac:dyDescent="0.3">
      <c r="A761">
        <v>9.2857433230499802E+17</v>
      </c>
      <c r="B761" s="2" t="s">
        <v>1493</v>
      </c>
      <c r="C761" s="2" t="s">
        <v>1486</v>
      </c>
      <c r="D761" s="2" t="s">
        <v>1995</v>
      </c>
      <c r="E761" s="2" t="s">
        <v>2038</v>
      </c>
      <c r="F761" s="1" t="s">
        <v>613</v>
      </c>
      <c r="G761" s="1">
        <f>COUNTIF(F761, "*#*")</f>
        <v>0</v>
      </c>
      <c r="H761" s="1" t="e">
        <f>SEARCH(G$1,F761)</f>
        <v>#VALUE!</v>
      </c>
      <c r="I761" s="1" t="e">
        <f>MID(F761, H761-1, 25)</f>
        <v>#VALUE!</v>
      </c>
      <c r="J761">
        <v>1582</v>
      </c>
      <c r="K761">
        <v>6899</v>
      </c>
      <c r="M761">
        <f>COUNTIF(F761, "*perempuan*")</f>
        <v>0</v>
      </c>
      <c r="N761" t="e">
        <f>FIND("HAM", F761)</f>
        <v>#VALUE!</v>
      </c>
      <c r="O761" t="e">
        <f>SEARCH("asasi",F761)</f>
        <v>#VALUE!</v>
      </c>
      <c r="Q761">
        <f t="shared" si="11"/>
        <v>0</v>
      </c>
    </row>
    <row r="762" spans="1:17" ht="72" hidden="1" x14ac:dyDescent="0.3">
      <c r="A762">
        <v>7.6574096788632704E+17</v>
      </c>
      <c r="B762" s="2" t="s">
        <v>1540</v>
      </c>
      <c r="C762" s="2" t="s">
        <v>1497</v>
      </c>
      <c r="D762" s="2" t="s">
        <v>2220</v>
      </c>
      <c r="E762" s="2" t="s">
        <v>2392</v>
      </c>
      <c r="F762" s="1" t="s">
        <v>971</v>
      </c>
      <c r="G762" s="1">
        <f>COUNTIF(F762, "*#*")</f>
        <v>1</v>
      </c>
      <c r="H762" s="1">
        <f>SEARCH(G$1,F762)</f>
        <v>9</v>
      </c>
      <c r="I762" s="1" t="str">
        <f>MID(F762, H762-1, 25)</f>
        <v xml:space="preserve"> #Periscope: Khidmat dala</v>
      </c>
      <c r="J762">
        <v>1579</v>
      </c>
      <c r="K762">
        <v>3396</v>
      </c>
      <c r="M762">
        <f>COUNTIF(F762, "*perempuan*")</f>
        <v>0</v>
      </c>
      <c r="N762" t="e">
        <f>FIND("HAM", F762)</f>
        <v>#VALUE!</v>
      </c>
      <c r="O762" t="e">
        <f>SEARCH("asasi",F762)</f>
        <v>#VALUE!</v>
      </c>
      <c r="Q762">
        <f t="shared" si="11"/>
        <v>0</v>
      </c>
    </row>
    <row r="763" spans="1:17" ht="43.2" hidden="1" x14ac:dyDescent="0.3">
      <c r="A763">
        <v>8.3330764529756902E+17</v>
      </c>
      <c r="B763" s="2" t="s">
        <v>1461</v>
      </c>
      <c r="C763" s="2" t="s">
        <v>1416</v>
      </c>
      <c r="D763" s="2" t="s">
        <v>1995</v>
      </c>
      <c r="E763" s="2" t="s">
        <v>2161</v>
      </c>
      <c r="F763" s="1" t="s">
        <v>737</v>
      </c>
      <c r="G763" s="1">
        <f>COUNTIF(F763, "*#*")</f>
        <v>0</v>
      </c>
      <c r="H763" s="1" t="e">
        <f>SEARCH(G$1,F763)</f>
        <v>#VALUE!</v>
      </c>
      <c r="I763" s="1" t="e">
        <f>MID(F763, H763-1, 25)</f>
        <v>#VALUE!</v>
      </c>
      <c r="J763">
        <v>1575</v>
      </c>
      <c r="K763">
        <v>6078</v>
      </c>
      <c r="M763">
        <f>COUNTIF(F763, "*perempuan*")</f>
        <v>0</v>
      </c>
      <c r="N763" t="e">
        <f>FIND("HAM", F763)</f>
        <v>#VALUE!</v>
      </c>
      <c r="O763" t="e">
        <f>SEARCH("asasi",F763)</f>
        <v>#VALUE!</v>
      </c>
      <c r="Q763">
        <f t="shared" si="11"/>
        <v>0</v>
      </c>
    </row>
    <row r="764" spans="1:17" ht="72" x14ac:dyDescent="0.3">
      <c r="A764">
        <v>9.7389143935138202E+17</v>
      </c>
      <c r="B764" s="2" t="s">
        <v>1476</v>
      </c>
      <c r="C764" s="2" t="s">
        <v>1414</v>
      </c>
      <c r="D764" s="2" t="s">
        <v>1424</v>
      </c>
      <c r="E764" s="2" t="s">
        <v>1956</v>
      </c>
      <c r="F764" s="1" t="s">
        <v>531</v>
      </c>
      <c r="G764" s="1">
        <f>COUNTIF(F764, "*#*")</f>
        <v>0</v>
      </c>
      <c r="H764" s="1" t="e">
        <f>SEARCH(G$1,F764)</f>
        <v>#VALUE!</v>
      </c>
      <c r="I764" s="1" t="e">
        <f>MID(F764, H764-1, 25)</f>
        <v>#VALUE!</v>
      </c>
      <c r="J764">
        <v>1572</v>
      </c>
      <c r="K764">
        <v>6708</v>
      </c>
      <c r="L764">
        <f>COUNTIF(F764, "*@*")</f>
        <v>0</v>
      </c>
      <c r="M764">
        <f>COUNTIF(F764, "*perempuan*")</f>
        <v>0</v>
      </c>
      <c r="N764" t="e">
        <f>FIND("HAM", F764)</f>
        <v>#VALUE!</v>
      </c>
      <c r="O764" t="e">
        <f>SEARCH("asasi",F764)</f>
        <v>#VALUE!</v>
      </c>
      <c r="Q764">
        <f t="shared" si="11"/>
        <v>0</v>
      </c>
    </row>
    <row r="765" spans="1:17" ht="43.2" hidden="1" x14ac:dyDescent="0.3">
      <c r="A765">
        <v>8.1122826242888E+17</v>
      </c>
      <c r="B765" s="2" t="s">
        <v>1458</v>
      </c>
      <c r="C765" s="2" t="s">
        <v>1423</v>
      </c>
      <c r="D765" s="2" t="s">
        <v>2220</v>
      </c>
      <c r="E765" s="2" t="s">
        <v>2240</v>
      </c>
      <c r="F765" s="1" t="s">
        <v>816</v>
      </c>
      <c r="G765" s="1">
        <f>COUNTIF(F765, "*#*")</f>
        <v>0</v>
      </c>
      <c r="H765" s="1" t="e">
        <f>SEARCH(G$1,F765)</f>
        <v>#VALUE!</v>
      </c>
      <c r="I765" s="1" t="e">
        <f>MID(F765, H765-1, 25)</f>
        <v>#VALUE!</v>
      </c>
      <c r="J765">
        <v>1572</v>
      </c>
      <c r="K765">
        <v>4191</v>
      </c>
      <c r="M765">
        <f>COUNTIF(F765, "*perempuan*")</f>
        <v>0</v>
      </c>
      <c r="N765" t="e">
        <f>FIND("HAM", F765)</f>
        <v>#VALUE!</v>
      </c>
      <c r="O765" t="e">
        <f>SEARCH("asasi",F765)</f>
        <v>#VALUE!</v>
      </c>
      <c r="Q765">
        <f t="shared" si="11"/>
        <v>0</v>
      </c>
    </row>
    <row r="766" spans="1:17" ht="43.2" hidden="1" x14ac:dyDescent="0.3">
      <c r="A766">
        <v>6.9380755591554598E+17</v>
      </c>
      <c r="B766" s="2" t="s">
        <v>1422</v>
      </c>
      <c r="C766" s="2" t="s">
        <v>1400</v>
      </c>
      <c r="D766" s="2" t="s">
        <v>2220</v>
      </c>
      <c r="E766" s="2" t="s">
        <v>2554</v>
      </c>
      <c r="F766" s="1" t="s">
        <v>1135</v>
      </c>
      <c r="G766" s="1">
        <f>COUNTIF(F766, "*#*")</f>
        <v>0</v>
      </c>
      <c r="H766" s="1" t="e">
        <f>SEARCH(G$1,F766)</f>
        <v>#VALUE!</v>
      </c>
      <c r="I766" s="1" t="e">
        <f>MID(F766, H766-1, 25)</f>
        <v>#VALUE!</v>
      </c>
      <c r="J766">
        <v>1572</v>
      </c>
      <c r="K766">
        <v>1645</v>
      </c>
      <c r="M766">
        <f>COUNTIF(F766, "*perempuan*")</f>
        <v>0</v>
      </c>
      <c r="N766" t="e">
        <f>FIND("HAM", F766)</f>
        <v>#VALUE!</v>
      </c>
      <c r="O766" t="e">
        <f>SEARCH("asasi",F766)</f>
        <v>#VALUE!</v>
      </c>
      <c r="Q766">
        <f t="shared" si="11"/>
        <v>0</v>
      </c>
    </row>
    <row r="767" spans="1:17" ht="43.2" hidden="1" x14ac:dyDescent="0.3">
      <c r="A767">
        <v>8.3477812705837402E+17</v>
      </c>
      <c r="B767" s="2" t="s">
        <v>1447</v>
      </c>
      <c r="C767" s="2" t="s">
        <v>1416</v>
      </c>
      <c r="D767" s="2" t="s">
        <v>1995</v>
      </c>
      <c r="E767" s="2" t="s">
        <v>2158</v>
      </c>
      <c r="F767" s="1" t="s">
        <v>734</v>
      </c>
      <c r="G767" s="1">
        <f>COUNTIF(F767, "*#*")</f>
        <v>0</v>
      </c>
      <c r="H767" s="1" t="e">
        <f>SEARCH(G$1,F767)</f>
        <v>#VALUE!</v>
      </c>
      <c r="I767" s="1" t="e">
        <f>MID(F767, H767-1, 25)</f>
        <v>#VALUE!</v>
      </c>
      <c r="J767">
        <v>1571</v>
      </c>
      <c r="K767">
        <v>4349</v>
      </c>
      <c r="M767">
        <f>COUNTIF(F767, "*perempuan*")</f>
        <v>0</v>
      </c>
      <c r="N767" t="e">
        <f>FIND("HAM", F767)</f>
        <v>#VALUE!</v>
      </c>
      <c r="O767" t="e">
        <f>SEARCH("asasi",F767)</f>
        <v>#VALUE!</v>
      </c>
      <c r="Q767">
        <f t="shared" si="11"/>
        <v>0</v>
      </c>
    </row>
    <row r="768" spans="1:17" ht="86.4" x14ac:dyDescent="0.3">
      <c r="A768">
        <v>1.06269503998427E+18</v>
      </c>
      <c r="B768" s="2" t="s">
        <v>1476</v>
      </c>
      <c r="C768" s="2" t="s">
        <v>1486</v>
      </c>
      <c r="D768" s="2" t="s">
        <v>1424</v>
      </c>
      <c r="E768" s="2" t="s">
        <v>1548</v>
      </c>
      <c r="F768" s="1" t="s">
        <v>120</v>
      </c>
      <c r="G768" s="1">
        <f>COUNTIF(F768, "*#*")</f>
        <v>0</v>
      </c>
      <c r="H768" s="1" t="e">
        <f>SEARCH(G$1,F768)</f>
        <v>#VALUE!</v>
      </c>
      <c r="I768" s="1" t="e">
        <f>MID(F768, H768-1, 25)</f>
        <v>#VALUE!</v>
      </c>
      <c r="J768">
        <v>1564</v>
      </c>
      <c r="K768">
        <v>7911</v>
      </c>
      <c r="L768">
        <f>COUNTIF(F768, "*@*")</f>
        <v>0</v>
      </c>
      <c r="M768">
        <f>COUNTIF(F768, "*perempuan*")</f>
        <v>0</v>
      </c>
      <c r="N768" t="e">
        <f>FIND("HAM", F768)</f>
        <v>#VALUE!</v>
      </c>
      <c r="O768" t="e">
        <f>SEARCH("asasi",F768)</f>
        <v>#VALUE!</v>
      </c>
      <c r="Q768">
        <f t="shared" si="11"/>
        <v>0</v>
      </c>
    </row>
    <row r="769" spans="1:17" ht="72" hidden="1" x14ac:dyDescent="0.3">
      <c r="A769">
        <v>7.41582096473296E+17</v>
      </c>
      <c r="B769" s="2" t="s">
        <v>1486</v>
      </c>
      <c r="C769" s="2" t="s">
        <v>1404</v>
      </c>
      <c r="D769" s="2" t="s">
        <v>2220</v>
      </c>
      <c r="E769" s="2" t="s">
        <v>2435</v>
      </c>
      <c r="F769" s="1" t="s">
        <v>1014</v>
      </c>
      <c r="G769" s="1">
        <f>COUNTIF(F769, "*#*")</f>
        <v>1</v>
      </c>
      <c r="H769" s="1">
        <f>SEARCH(G$1,F769)</f>
        <v>17</v>
      </c>
      <c r="I769" s="1" t="str">
        <f>MID(F769, H769-1, 25)</f>
        <v xml:space="preserve"> #Puasa. Ibadah puasa leb</v>
      </c>
      <c r="J769">
        <v>1564</v>
      </c>
      <c r="K769">
        <v>3018</v>
      </c>
      <c r="M769">
        <f>COUNTIF(F769, "*perempuan*")</f>
        <v>0</v>
      </c>
      <c r="N769" t="e">
        <f>FIND("HAM", F769)</f>
        <v>#VALUE!</v>
      </c>
      <c r="O769" t="e">
        <f>SEARCH("asasi",F769)</f>
        <v>#VALUE!</v>
      </c>
      <c r="Q769">
        <f t="shared" si="11"/>
        <v>0</v>
      </c>
    </row>
    <row r="770" spans="1:17" ht="100.8" x14ac:dyDescent="0.3">
      <c r="A770">
        <v>1.01439125132651E+18</v>
      </c>
      <c r="B770" s="2" t="s">
        <v>1409</v>
      </c>
      <c r="C770" s="2" t="s">
        <v>1399</v>
      </c>
      <c r="D770" s="2" t="s">
        <v>1424</v>
      </c>
      <c r="E770" s="2" t="s">
        <v>1837</v>
      </c>
      <c r="F770" s="1" t="s">
        <v>410</v>
      </c>
      <c r="G770" s="1">
        <f>COUNTIF(F770, "*#*")</f>
        <v>0</v>
      </c>
      <c r="H770" s="1" t="e">
        <f>SEARCH(G$1,F770)</f>
        <v>#VALUE!</v>
      </c>
      <c r="I770" s="1" t="e">
        <f>MID(F770, H770-1, 25)</f>
        <v>#VALUE!</v>
      </c>
      <c r="J770">
        <v>1563</v>
      </c>
      <c r="K770">
        <v>6863</v>
      </c>
      <c r="L770">
        <f>COUNTIF(F770, "*@*")</f>
        <v>0</v>
      </c>
      <c r="M770">
        <f>COUNTIF(F770, "*perempuan*")</f>
        <v>0</v>
      </c>
      <c r="N770" t="e">
        <f>FIND("HAM", F770)</f>
        <v>#VALUE!</v>
      </c>
      <c r="O770" t="e">
        <f>SEARCH("asasi",F770)</f>
        <v>#VALUE!</v>
      </c>
      <c r="Q770">
        <f t="shared" si="11"/>
        <v>0</v>
      </c>
    </row>
    <row r="771" spans="1:17" ht="57.6" x14ac:dyDescent="0.3">
      <c r="A771">
        <v>1.06001417638959E+18</v>
      </c>
      <c r="B771" s="2" t="s">
        <v>1399</v>
      </c>
      <c r="C771" s="2" t="s">
        <v>1486</v>
      </c>
      <c r="D771" s="2" t="s">
        <v>1424</v>
      </c>
      <c r="E771" s="2" t="s">
        <v>1562</v>
      </c>
      <c r="F771" s="1" t="s">
        <v>134</v>
      </c>
      <c r="G771" s="1">
        <f>COUNTIF(F771, "*#*")</f>
        <v>0</v>
      </c>
      <c r="H771" s="1" t="e">
        <f>SEARCH(G$1,F771)</f>
        <v>#VALUE!</v>
      </c>
      <c r="I771" s="1" t="e">
        <f>MID(F771, H771-1, 25)</f>
        <v>#VALUE!</v>
      </c>
      <c r="J771">
        <v>1562</v>
      </c>
      <c r="K771">
        <v>6955</v>
      </c>
      <c r="L771">
        <f>COUNTIF(F771, "*@*")</f>
        <v>0</v>
      </c>
      <c r="M771">
        <f>COUNTIF(F771, "*perempuan*")</f>
        <v>0</v>
      </c>
      <c r="N771" t="e">
        <f>FIND("HAM", F771)</f>
        <v>#VALUE!</v>
      </c>
      <c r="O771" t="e">
        <f>SEARCH("asasi",F771)</f>
        <v>#VALUE!</v>
      </c>
      <c r="Q771">
        <f t="shared" si="11"/>
        <v>0</v>
      </c>
    </row>
    <row r="772" spans="1:17" ht="28.8" hidden="1" x14ac:dyDescent="0.3">
      <c r="A772">
        <v>6.7812656167810202E+17</v>
      </c>
      <c r="B772" s="2" t="s">
        <v>1461</v>
      </c>
      <c r="C772" s="2" t="s">
        <v>1423</v>
      </c>
      <c r="D772" s="2" t="s">
        <v>2600</v>
      </c>
      <c r="E772" s="2" t="s">
        <v>2648</v>
      </c>
      <c r="F772" s="1" t="s">
        <v>1230</v>
      </c>
      <c r="G772" s="1">
        <f>COUNTIF(F772, "*#*")</f>
        <v>0</v>
      </c>
      <c r="H772" s="1" t="e">
        <f>SEARCH(G$1,F772)</f>
        <v>#VALUE!</v>
      </c>
      <c r="I772" s="1" t="e">
        <f>MID(F772, H772-1, 25)</f>
        <v>#VALUE!</v>
      </c>
      <c r="J772">
        <v>1562</v>
      </c>
      <c r="K772">
        <v>1310</v>
      </c>
      <c r="M772">
        <f>COUNTIF(F772, "*perempuan*")</f>
        <v>0</v>
      </c>
      <c r="N772" t="e">
        <f>FIND("HAM", F772)</f>
        <v>#VALUE!</v>
      </c>
      <c r="O772" t="e">
        <f>SEARCH("asasi",F772)</f>
        <v>#VALUE!</v>
      </c>
      <c r="Q772">
        <f t="shared" ref="Q772:Q835" si="12">COUNTIF(F772, "*Asian Games*")</f>
        <v>0</v>
      </c>
    </row>
    <row r="773" spans="1:17" ht="43.2" hidden="1" x14ac:dyDescent="0.3">
      <c r="A773">
        <v>8.2934377352405402E+17</v>
      </c>
      <c r="B773" s="2" t="s">
        <v>1497</v>
      </c>
      <c r="C773" s="2" t="s">
        <v>1416</v>
      </c>
      <c r="D773" s="2" t="s">
        <v>1995</v>
      </c>
      <c r="E773" s="2" t="s">
        <v>2171</v>
      </c>
      <c r="F773" s="1" t="s">
        <v>747</v>
      </c>
      <c r="G773" s="1">
        <f>COUNTIF(F773, "*#*")</f>
        <v>0</v>
      </c>
      <c r="H773" s="1" t="e">
        <f>SEARCH(G$1,F773)</f>
        <v>#VALUE!</v>
      </c>
      <c r="I773" s="1" t="e">
        <f>MID(F773, H773-1, 25)</f>
        <v>#VALUE!</v>
      </c>
      <c r="J773">
        <v>1560</v>
      </c>
      <c r="K773">
        <v>5873</v>
      </c>
      <c r="M773">
        <f>COUNTIF(F773, "*perempuan*")</f>
        <v>0</v>
      </c>
      <c r="N773" t="e">
        <f>FIND("HAM", F773)</f>
        <v>#VALUE!</v>
      </c>
      <c r="O773" t="e">
        <f>SEARCH("asasi",F773)</f>
        <v>#VALUE!</v>
      </c>
      <c r="Q773">
        <f t="shared" si="12"/>
        <v>0</v>
      </c>
    </row>
    <row r="774" spans="1:17" ht="43.2" hidden="1" x14ac:dyDescent="0.3">
      <c r="A774">
        <v>7.1760054569588301E+17</v>
      </c>
      <c r="B774" s="2" t="s">
        <v>1404</v>
      </c>
      <c r="C774" s="2" t="s">
        <v>1409</v>
      </c>
      <c r="D774" s="2" t="s">
        <v>2220</v>
      </c>
      <c r="E774" s="2" t="s">
        <v>2491</v>
      </c>
      <c r="F774" s="1" t="s">
        <v>1070</v>
      </c>
      <c r="G774" s="1">
        <f>COUNTIF(F774, "*#*")</f>
        <v>0</v>
      </c>
      <c r="H774" s="1" t="e">
        <f>SEARCH(G$1,F774)</f>
        <v>#VALUE!</v>
      </c>
      <c r="I774" s="1" t="e">
        <f>MID(F774, H774-1, 25)</f>
        <v>#VALUE!</v>
      </c>
      <c r="J774">
        <v>1559</v>
      </c>
      <c r="K774">
        <v>3075</v>
      </c>
      <c r="M774">
        <f>COUNTIF(F774, "*perempuan*")</f>
        <v>0</v>
      </c>
      <c r="N774" t="e">
        <f>FIND("HAM", F774)</f>
        <v>#VALUE!</v>
      </c>
      <c r="O774" t="e">
        <f>SEARCH("asasi",F774)</f>
        <v>#VALUE!</v>
      </c>
      <c r="Q774">
        <f t="shared" si="12"/>
        <v>0</v>
      </c>
    </row>
    <row r="775" spans="1:17" ht="115.2" x14ac:dyDescent="0.3">
      <c r="A775">
        <v>1.0179462288672E+18</v>
      </c>
      <c r="B775" s="2" t="s">
        <v>1476</v>
      </c>
      <c r="C775" s="2" t="s">
        <v>1399</v>
      </c>
      <c r="D775" s="2" t="s">
        <v>1424</v>
      </c>
      <c r="E775" s="2" t="s">
        <v>1819</v>
      </c>
      <c r="F775" s="1" t="s">
        <v>392</v>
      </c>
      <c r="G775" s="1">
        <f>COUNTIF(F775, "*#*")</f>
        <v>0</v>
      </c>
      <c r="H775" s="1" t="e">
        <f>SEARCH(G$1,F775)</f>
        <v>#VALUE!</v>
      </c>
      <c r="I775" s="1" t="e">
        <f>MID(F775, H775-1, 25)</f>
        <v>#VALUE!</v>
      </c>
      <c r="J775">
        <v>1556</v>
      </c>
      <c r="K775">
        <v>6315</v>
      </c>
      <c r="L775">
        <f>COUNTIF(F775, "*@*")</f>
        <v>0</v>
      </c>
      <c r="M775">
        <f>COUNTIF(F775, "*perempuan*")</f>
        <v>0</v>
      </c>
      <c r="N775" t="e">
        <f>FIND("HAM", F775)</f>
        <v>#VALUE!</v>
      </c>
      <c r="O775" t="e">
        <f>SEARCH("asasi",F775)</f>
        <v>#VALUE!</v>
      </c>
      <c r="Q775">
        <f t="shared" si="12"/>
        <v>0</v>
      </c>
    </row>
    <row r="776" spans="1:17" ht="43.2" hidden="1" x14ac:dyDescent="0.3">
      <c r="A776">
        <v>6.9304892644681306E+17</v>
      </c>
      <c r="B776" s="2" t="s">
        <v>1430</v>
      </c>
      <c r="C776" s="2" t="s">
        <v>1400</v>
      </c>
      <c r="D776" s="2" t="s">
        <v>2220</v>
      </c>
      <c r="E776" s="2" t="s">
        <v>2559</v>
      </c>
      <c r="F776" s="1" t="s">
        <v>1140</v>
      </c>
      <c r="G776" s="1">
        <f>COUNTIF(F776, "*#*")</f>
        <v>0</v>
      </c>
      <c r="H776" s="1" t="e">
        <f>SEARCH(G$1,F776)</f>
        <v>#VALUE!</v>
      </c>
      <c r="I776" s="1" t="e">
        <f>MID(F776, H776-1, 25)</f>
        <v>#VALUE!</v>
      </c>
      <c r="J776">
        <v>1549</v>
      </c>
      <c r="K776">
        <v>2239</v>
      </c>
      <c r="M776">
        <f>COUNTIF(F776, "*perempuan*")</f>
        <v>0</v>
      </c>
      <c r="N776" t="e">
        <f>FIND("HAM", F776)</f>
        <v>#VALUE!</v>
      </c>
      <c r="O776" t="e">
        <f>SEARCH("asasi",F776)</f>
        <v>#VALUE!</v>
      </c>
      <c r="Q776">
        <f t="shared" si="12"/>
        <v>0</v>
      </c>
    </row>
    <row r="777" spans="1:17" ht="72" x14ac:dyDescent="0.3">
      <c r="A777">
        <v>1.00179366191331E+18</v>
      </c>
      <c r="B777" s="2" t="s">
        <v>1427</v>
      </c>
      <c r="C777" s="2" t="s">
        <v>1406</v>
      </c>
      <c r="D777" s="2" t="s">
        <v>1424</v>
      </c>
      <c r="E777" s="2" t="s">
        <v>1886</v>
      </c>
      <c r="F777" s="1" t="s">
        <v>460</v>
      </c>
      <c r="G777" s="1">
        <f>COUNTIF(F777, "*#*")</f>
        <v>0</v>
      </c>
      <c r="H777" s="1" t="e">
        <f>SEARCH(G$1,F777)</f>
        <v>#VALUE!</v>
      </c>
      <c r="I777" s="1" t="e">
        <f>MID(F777, H777-1, 25)</f>
        <v>#VALUE!</v>
      </c>
      <c r="J777">
        <v>1548</v>
      </c>
      <c r="K777">
        <v>6092</v>
      </c>
      <c r="L777">
        <f>COUNTIF(F777, "*@*")</f>
        <v>1</v>
      </c>
      <c r="M777">
        <f>COUNTIF(F777, "*perempuan*")</f>
        <v>0</v>
      </c>
      <c r="N777" t="e">
        <f>FIND("HAM", F777)</f>
        <v>#VALUE!</v>
      </c>
      <c r="O777" t="e">
        <f>SEARCH("asasi",F777)</f>
        <v>#VALUE!</v>
      </c>
      <c r="Q777">
        <f t="shared" si="12"/>
        <v>0</v>
      </c>
    </row>
    <row r="778" spans="1:17" ht="72" x14ac:dyDescent="0.3">
      <c r="A778">
        <v>1.07359017057267E+18</v>
      </c>
      <c r="B778" s="2" t="s">
        <v>1476</v>
      </c>
      <c r="C778" s="2" t="s">
        <v>1423</v>
      </c>
      <c r="D778" s="2" t="s">
        <v>1424</v>
      </c>
      <c r="E778" s="2" t="s">
        <v>1477</v>
      </c>
      <c r="F778" s="1" t="s">
        <v>55</v>
      </c>
      <c r="G778" s="1">
        <f>COUNTIF(F778, "*#*")</f>
        <v>0</v>
      </c>
      <c r="H778" s="1" t="e">
        <f>SEARCH(G$1,F778)</f>
        <v>#VALUE!</v>
      </c>
      <c r="I778" s="1" t="e">
        <f>MID(F778, H778-1, 25)</f>
        <v>#VALUE!</v>
      </c>
      <c r="J778">
        <v>1546</v>
      </c>
      <c r="K778">
        <v>7002</v>
      </c>
      <c r="L778">
        <f>COUNTIF(F778, "*@*")</f>
        <v>0</v>
      </c>
      <c r="M778">
        <f>COUNTIF(F778, "*perempuan*")</f>
        <v>0</v>
      </c>
      <c r="N778" t="e">
        <f>FIND("HAM", F778)</f>
        <v>#VALUE!</v>
      </c>
      <c r="O778" t="e">
        <f>SEARCH("asasi",F778)</f>
        <v>#VALUE!</v>
      </c>
      <c r="Q778">
        <f t="shared" si="12"/>
        <v>0</v>
      </c>
    </row>
    <row r="779" spans="1:17" ht="43.2" x14ac:dyDescent="0.3">
      <c r="A779">
        <v>9.5969652856991706E+17</v>
      </c>
      <c r="B779" s="2" t="s">
        <v>1414</v>
      </c>
      <c r="C779" s="2" t="s">
        <v>1416</v>
      </c>
      <c r="D779" s="2" t="s">
        <v>1424</v>
      </c>
      <c r="E779" s="2" t="s">
        <v>1974</v>
      </c>
      <c r="F779" s="1" t="s">
        <v>549</v>
      </c>
      <c r="G779" s="1">
        <f>COUNTIF(F779, "*#*")</f>
        <v>0</v>
      </c>
      <c r="H779" s="1" t="e">
        <f>SEARCH(G$1,F779)</f>
        <v>#VALUE!</v>
      </c>
      <c r="I779" s="1" t="e">
        <f>MID(F779, H779-1, 25)</f>
        <v>#VALUE!</v>
      </c>
      <c r="J779">
        <v>1546</v>
      </c>
      <c r="K779">
        <v>6837</v>
      </c>
      <c r="L779">
        <f>COUNTIF(F779, "*@*")</f>
        <v>0</v>
      </c>
      <c r="M779">
        <f>COUNTIF(F779, "*perempuan*")</f>
        <v>0</v>
      </c>
      <c r="N779" t="e">
        <f>FIND("HAM", F779)</f>
        <v>#VALUE!</v>
      </c>
      <c r="O779" t="e">
        <f>SEARCH("asasi",F779)</f>
        <v>#VALUE!</v>
      </c>
      <c r="Q779">
        <f t="shared" si="12"/>
        <v>1</v>
      </c>
    </row>
    <row r="780" spans="1:17" ht="72" x14ac:dyDescent="0.3">
      <c r="A780">
        <v>1.01372022411624E+18</v>
      </c>
      <c r="B780" s="2" t="s">
        <v>1416</v>
      </c>
      <c r="C780" s="2" t="s">
        <v>1399</v>
      </c>
      <c r="D780" s="2" t="s">
        <v>1424</v>
      </c>
      <c r="E780" s="2" t="s">
        <v>1842</v>
      </c>
      <c r="F780" s="1" t="s">
        <v>415</v>
      </c>
      <c r="G780" s="1">
        <f>COUNTIF(F780, "*#*")</f>
        <v>0</v>
      </c>
      <c r="H780" s="1" t="e">
        <f>SEARCH(G$1,F780)</f>
        <v>#VALUE!</v>
      </c>
      <c r="I780" s="1" t="e">
        <f>MID(F780, H780-1, 25)</f>
        <v>#VALUE!</v>
      </c>
      <c r="J780">
        <v>1541</v>
      </c>
      <c r="K780">
        <v>6194</v>
      </c>
      <c r="L780">
        <f>COUNTIF(F780, "*@*")</f>
        <v>0</v>
      </c>
      <c r="M780">
        <f>COUNTIF(F780, "*perempuan*")</f>
        <v>0</v>
      </c>
      <c r="N780" t="e">
        <f>FIND("HAM", F780)</f>
        <v>#VALUE!</v>
      </c>
      <c r="O780" t="e">
        <f>SEARCH("asasi",F780)</f>
        <v>#VALUE!</v>
      </c>
      <c r="Q780">
        <f t="shared" si="12"/>
        <v>0</v>
      </c>
    </row>
    <row r="781" spans="1:17" ht="115.2" x14ac:dyDescent="0.3">
      <c r="A781">
        <v>1.0241291973572E+18</v>
      </c>
      <c r="B781" s="2" t="s">
        <v>1422</v>
      </c>
      <c r="C781" s="2" t="s">
        <v>1399</v>
      </c>
      <c r="D781" s="2" t="s">
        <v>1424</v>
      </c>
      <c r="E781" s="2" t="s">
        <v>1784</v>
      </c>
      <c r="F781" s="1" t="s">
        <v>357</v>
      </c>
      <c r="G781" s="1">
        <f>COUNTIF(F781, "*#*")</f>
        <v>0</v>
      </c>
      <c r="H781" s="1" t="e">
        <f>SEARCH(G$1,F781)</f>
        <v>#VALUE!</v>
      </c>
      <c r="I781" s="1" t="e">
        <f>MID(F781, H781-1, 25)</f>
        <v>#VALUE!</v>
      </c>
      <c r="J781">
        <v>1536</v>
      </c>
      <c r="K781">
        <v>6195</v>
      </c>
      <c r="L781">
        <f>COUNTIF(F781, "*@*")</f>
        <v>0</v>
      </c>
      <c r="M781">
        <f>COUNTIF(F781, "*perempuan*")</f>
        <v>0</v>
      </c>
      <c r="N781" t="e">
        <f>FIND("HAM", F781)</f>
        <v>#VALUE!</v>
      </c>
      <c r="O781" t="e">
        <f>SEARCH("asasi",F781)</f>
        <v>#VALUE!</v>
      </c>
      <c r="Q781">
        <f t="shared" si="12"/>
        <v>0</v>
      </c>
    </row>
    <row r="782" spans="1:17" ht="43.2" x14ac:dyDescent="0.3">
      <c r="A782">
        <v>9.8947829477598797E+17</v>
      </c>
      <c r="B782" s="2" t="s">
        <v>1437</v>
      </c>
      <c r="C782" s="2" t="s">
        <v>1409</v>
      </c>
      <c r="D782" s="2" t="s">
        <v>1424</v>
      </c>
      <c r="E782" s="2" t="s">
        <v>1923</v>
      </c>
      <c r="F782" s="1" t="s">
        <v>497</v>
      </c>
      <c r="G782" s="1">
        <f>COUNTIF(F782, "*#*")</f>
        <v>0</v>
      </c>
      <c r="H782" s="1" t="e">
        <f>SEARCH(G$1,F782)</f>
        <v>#VALUE!</v>
      </c>
      <c r="I782" s="1" t="e">
        <f>MID(F782, H782-1, 25)</f>
        <v>#VALUE!</v>
      </c>
      <c r="J782">
        <v>1535</v>
      </c>
      <c r="K782">
        <v>7236</v>
      </c>
      <c r="L782">
        <f>COUNTIF(F782, "*@*")</f>
        <v>0</v>
      </c>
      <c r="M782">
        <f>COUNTIF(F782, "*perempuan*")</f>
        <v>0</v>
      </c>
      <c r="N782" t="e">
        <f>FIND("HAM", F782)</f>
        <v>#VALUE!</v>
      </c>
      <c r="O782" t="e">
        <f>SEARCH("asasi",F782)</f>
        <v>#VALUE!</v>
      </c>
      <c r="Q782">
        <f t="shared" si="12"/>
        <v>0</v>
      </c>
    </row>
    <row r="783" spans="1:17" ht="43.2" hidden="1" x14ac:dyDescent="0.3">
      <c r="A783">
        <v>7.3183553314022106E+17</v>
      </c>
      <c r="B783" s="2" t="s">
        <v>1472</v>
      </c>
      <c r="C783" s="2" t="s">
        <v>1406</v>
      </c>
      <c r="D783" s="2" t="s">
        <v>2220</v>
      </c>
      <c r="E783" s="2" t="s">
        <v>2456</v>
      </c>
      <c r="F783" s="1" t="s">
        <v>1035</v>
      </c>
      <c r="G783" s="1">
        <f>COUNTIF(F783, "*#*")</f>
        <v>0</v>
      </c>
      <c r="H783" s="1" t="e">
        <f>SEARCH(G$1,F783)</f>
        <v>#VALUE!</v>
      </c>
      <c r="I783" s="1" t="e">
        <f>MID(F783, H783-1, 25)</f>
        <v>#VALUE!</v>
      </c>
      <c r="J783">
        <v>1530</v>
      </c>
      <c r="K783">
        <v>3206</v>
      </c>
      <c r="M783">
        <f>COUNTIF(F783, "*perempuan*")</f>
        <v>0</v>
      </c>
      <c r="N783" t="e">
        <f>FIND("HAM", F783)</f>
        <v>#VALUE!</v>
      </c>
      <c r="O783" t="e">
        <f>SEARCH("asasi",F783)</f>
        <v>#VALUE!</v>
      </c>
      <c r="Q783">
        <f t="shared" si="12"/>
        <v>0</v>
      </c>
    </row>
    <row r="784" spans="1:17" ht="43.2" hidden="1" x14ac:dyDescent="0.3">
      <c r="A784">
        <v>7.33854612327792E+17</v>
      </c>
      <c r="B784" s="2" t="s">
        <v>1454</v>
      </c>
      <c r="C784" s="2" t="s">
        <v>1406</v>
      </c>
      <c r="D784" s="2" t="s">
        <v>2220</v>
      </c>
      <c r="E784" s="2" t="s">
        <v>2447</v>
      </c>
      <c r="F784" s="1" t="s">
        <v>1026</v>
      </c>
      <c r="G784" s="1">
        <f>COUNTIF(F784, "*#*")</f>
        <v>0</v>
      </c>
      <c r="H784" s="1" t="e">
        <f>SEARCH(G$1,F784)</f>
        <v>#VALUE!</v>
      </c>
      <c r="I784" s="1" t="e">
        <f>MID(F784, H784-1, 25)</f>
        <v>#VALUE!</v>
      </c>
      <c r="J784">
        <v>1527</v>
      </c>
      <c r="K784">
        <v>2431</v>
      </c>
      <c r="M784">
        <f>COUNTIF(F784, "*perempuan*")</f>
        <v>0</v>
      </c>
      <c r="N784" t="e">
        <f>FIND("HAM", F784)</f>
        <v>#VALUE!</v>
      </c>
      <c r="O784" t="e">
        <f>SEARCH("asasi",F784)</f>
        <v>#VALUE!</v>
      </c>
      <c r="Q784">
        <f t="shared" si="12"/>
        <v>0</v>
      </c>
    </row>
    <row r="785" spans="1:17" ht="28.8" hidden="1" x14ac:dyDescent="0.3">
      <c r="A785">
        <v>7.8242306238999296E+17</v>
      </c>
      <c r="B785" s="2" t="s">
        <v>1416</v>
      </c>
      <c r="C785" s="2" t="s">
        <v>1489</v>
      </c>
      <c r="D785" s="2" t="s">
        <v>2220</v>
      </c>
      <c r="E785" s="2" t="s">
        <v>2346</v>
      </c>
      <c r="F785" s="1" t="s">
        <v>922</v>
      </c>
      <c r="G785" s="1">
        <f>COUNTIF(F785, "*#*")</f>
        <v>0</v>
      </c>
      <c r="H785" s="1" t="e">
        <f>SEARCH(G$1,F785)</f>
        <v>#VALUE!</v>
      </c>
      <c r="I785" s="1" t="e">
        <f>MID(F785, H785-1, 25)</f>
        <v>#VALUE!</v>
      </c>
      <c r="J785">
        <v>1525</v>
      </c>
      <c r="K785">
        <v>2511</v>
      </c>
      <c r="M785">
        <f>COUNTIF(F785, "*perempuan*")</f>
        <v>0</v>
      </c>
      <c r="N785" t="e">
        <f>FIND("HAM", F785)</f>
        <v>#VALUE!</v>
      </c>
      <c r="O785" t="e">
        <f>SEARCH("asasi",F785)</f>
        <v>#VALUE!</v>
      </c>
      <c r="Q785">
        <f t="shared" si="12"/>
        <v>0</v>
      </c>
    </row>
    <row r="786" spans="1:17" ht="115.2" hidden="1" x14ac:dyDescent="0.3">
      <c r="A786">
        <v>1.08224939801953E+18</v>
      </c>
      <c r="B786" s="2" t="s">
        <v>1399</v>
      </c>
      <c r="C786" s="2" t="s">
        <v>1400</v>
      </c>
      <c r="D786" s="2" t="s">
        <v>1401</v>
      </c>
      <c r="E786" s="2" t="s">
        <v>1402</v>
      </c>
      <c r="F786" s="1" t="s">
        <v>4</v>
      </c>
      <c r="G786" s="1">
        <f>COUNTIF(F786, "*#*")</f>
        <v>0</v>
      </c>
      <c r="H786" s="1" t="e">
        <f>SEARCH(G$1,F786)</f>
        <v>#VALUE!</v>
      </c>
      <c r="I786" s="1" t="e">
        <f>MID(F786, H786-1, 25)</f>
        <v>#VALUE!</v>
      </c>
      <c r="J786">
        <v>1523</v>
      </c>
      <c r="K786">
        <v>4562</v>
      </c>
      <c r="L786">
        <f>COUNTIF(F786, "*@*")</f>
        <v>0</v>
      </c>
      <c r="M786">
        <f>COUNTIF(F786, "*perempuan*")</f>
        <v>0</v>
      </c>
      <c r="N786" t="e">
        <f>FIND("HAM", F786)</f>
        <v>#VALUE!</v>
      </c>
      <c r="O786" t="e">
        <f>SEARCH("asasi",F786)</f>
        <v>#VALUE!</v>
      </c>
      <c r="Q786">
        <f t="shared" si="12"/>
        <v>0</v>
      </c>
    </row>
    <row r="787" spans="1:17" ht="115.2" x14ac:dyDescent="0.3">
      <c r="A787">
        <v>1.06541213078505E+18</v>
      </c>
      <c r="B787" s="2" t="s">
        <v>1450</v>
      </c>
      <c r="C787" s="2" t="s">
        <v>1486</v>
      </c>
      <c r="D787" s="2" t="s">
        <v>1424</v>
      </c>
      <c r="E787" s="2" t="s">
        <v>1532</v>
      </c>
      <c r="F787" s="1" t="s">
        <v>105</v>
      </c>
      <c r="G787" s="1">
        <f>COUNTIF(F787, "*#*")</f>
        <v>0</v>
      </c>
      <c r="H787" s="1" t="e">
        <f>SEARCH(G$1,F787)</f>
        <v>#VALUE!</v>
      </c>
      <c r="I787" s="1" t="e">
        <f>MID(F787, H787-1, 25)</f>
        <v>#VALUE!</v>
      </c>
      <c r="J787">
        <v>1517</v>
      </c>
      <c r="K787">
        <v>6590</v>
      </c>
      <c r="L787">
        <f>COUNTIF(F787, "*@*")</f>
        <v>0</v>
      </c>
      <c r="M787">
        <f>COUNTIF(F787, "*perempuan*")</f>
        <v>0</v>
      </c>
      <c r="N787" t="e">
        <f>FIND("HAM", F787)</f>
        <v>#VALUE!</v>
      </c>
      <c r="O787" t="e">
        <f>SEARCH("asasi",F787)</f>
        <v>#VALUE!</v>
      </c>
      <c r="Q787">
        <f t="shared" si="12"/>
        <v>0</v>
      </c>
    </row>
    <row r="788" spans="1:17" ht="100.8" x14ac:dyDescent="0.3">
      <c r="A788">
        <v>1.04525750374578E+18</v>
      </c>
      <c r="B788" s="2" t="s">
        <v>1435</v>
      </c>
      <c r="C788" s="2" t="s">
        <v>1493</v>
      </c>
      <c r="D788" s="2" t="s">
        <v>1424</v>
      </c>
      <c r="E788" s="2" t="s">
        <v>1647</v>
      </c>
      <c r="F788" s="1" t="s">
        <v>220</v>
      </c>
      <c r="G788" s="1">
        <f>COUNTIF(F788, "*#*")</f>
        <v>0</v>
      </c>
      <c r="H788" s="1" t="e">
        <f>SEARCH(G$1,F788)</f>
        <v>#VALUE!</v>
      </c>
      <c r="I788" s="1" t="e">
        <f>MID(F788, H788-1, 25)</f>
        <v>#VALUE!</v>
      </c>
      <c r="J788">
        <v>1514</v>
      </c>
      <c r="K788">
        <v>6768</v>
      </c>
      <c r="L788">
        <f>COUNTIF(F788, "*@*")</f>
        <v>0</v>
      </c>
      <c r="M788">
        <f>COUNTIF(F788, "*perempuan*")</f>
        <v>0</v>
      </c>
      <c r="N788" t="e">
        <f>FIND("HAM", F788)</f>
        <v>#VALUE!</v>
      </c>
      <c r="O788" t="e">
        <f>SEARCH("asasi",F788)</f>
        <v>#VALUE!</v>
      </c>
      <c r="Q788">
        <f t="shared" si="12"/>
        <v>0</v>
      </c>
    </row>
    <row r="789" spans="1:17" ht="28.8" hidden="1" x14ac:dyDescent="0.3">
      <c r="A789">
        <v>7.3172303681922598E+17</v>
      </c>
      <c r="B789" s="2" t="s">
        <v>1472</v>
      </c>
      <c r="C789" s="2" t="s">
        <v>1406</v>
      </c>
      <c r="D789" s="2" t="s">
        <v>2220</v>
      </c>
      <c r="E789" s="2" t="s">
        <v>2457</v>
      </c>
      <c r="F789" s="1" t="s">
        <v>1036</v>
      </c>
      <c r="G789" s="1">
        <f>COUNTIF(F789, "*#*")</f>
        <v>0</v>
      </c>
      <c r="H789" s="1" t="e">
        <f>SEARCH(G$1,F789)</f>
        <v>#VALUE!</v>
      </c>
      <c r="I789" s="1" t="e">
        <f>MID(F789, H789-1, 25)</f>
        <v>#VALUE!</v>
      </c>
      <c r="J789">
        <v>1514</v>
      </c>
      <c r="K789">
        <v>2414</v>
      </c>
      <c r="M789">
        <f>COUNTIF(F789, "*perempuan*")</f>
        <v>0</v>
      </c>
      <c r="N789" t="e">
        <f>FIND("HAM", F789)</f>
        <v>#VALUE!</v>
      </c>
      <c r="O789" t="e">
        <f>SEARCH("asasi",F789)</f>
        <v>#VALUE!</v>
      </c>
      <c r="Q789">
        <f t="shared" si="12"/>
        <v>0</v>
      </c>
    </row>
    <row r="790" spans="1:17" ht="43.2" hidden="1" x14ac:dyDescent="0.3">
      <c r="A790">
        <v>7.1368096771447104E+17</v>
      </c>
      <c r="B790" s="2" t="s">
        <v>1437</v>
      </c>
      <c r="C790" s="2" t="s">
        <v>1414</v>
      </c>
      <c r="D790" s="2" t="s">
        <v>2220</v>
      </c>
      <c r="E790" s="2" t="s">
        <v>2502</v>
      </c>
      <c r="F790" s="1" t="s">
        <v>1082</v>
      </c>
      <c r="G790" s="1">
        <f>COUNTIF(F790, "*#*")</f>
        <v>0</v>
      </c>
      <c r="H790" s="1" t="e">
        <f>SEARCH(G$1,F790)</f>
        <v>#VALUE!</v>
      </c>
      <c r="I790" s="1" t="e">
        <f>MID(F790, H790-1, 25)</f>
        <v>#VALUE!</v>
      </c>
      <c r="J790">
        <v>1512</v>
      </c>
      <c r="K790">
        <v>2769</v>
      </c>
      <c r="M790">
        <f>COUNTIF(F790, "*perempuan*")</f>
        <v>0</v>
      </c>
      <c r="N790" t="e">
        <f>FIND("HAM", F790)</f>
        <v>#VALUE!</v>
      </c>
      <c r="O790" t="e">
        <f>SEARCH("asasi",F790)</f>
        <v>#VALUE!</v>
      </c>
      <c r="Q790">
        <f t="shared" si="12"/>
        <v>0</v>
      </c>
    </row>
    <row r="791" spans="1:17" ht="57.6" x14ac:dyDescent="0.3">
      <c r="A791">
        <v>1.00217918272449E+18</v>
      </c>
      <c r="B791" s="2" t="s">
        <v>1422</v>
      </c>
      <c r="C791" s="2" t="s">
        <v>1406</v>
      </c>
      <c r="D791" s="2" t="s">
        <v>1424</v>
      </c>
      <c r="E791" s="2" t="s">
        <v>1882</v>
      </c>
      <c r="F791" s="1" t="s">
        <v>456</v>
      </c>
      <c r="G791" s="1">
        <f>COUNTIF(F791, "*#*")</f>
        <v>0</v>
      </c>
      <c r="H791" s="1" t="e">
        <f>SEARCH(G$1,F791)</f>
        <v>#VALUE!</v>
      </c>
      <c r="I791" s="1" t="e">
        <f>MID(F791, H791-1, 25)</f>
        <v>#VALUE!</v>
      </c>
      <c r="J791">
        <v>1509</v>
      </c>
      <c r="K791">
        <v>7303</v>
      </c>
      <c r="L791">
        <f>COUNTIF(F791, "*@*")</f>
        <v>0</v>
      </c>
      <c r="M791">
        <f>COUNTIF(F791, "*perempuan*")</f>
        <v>0</v>
      </c>
      <c r="N791" t="e">
        <f>FIND("HAM", F791)</f>
        <v>#VALUE!</v>
      </c>
      <c r="O791" t="e">
        <f>SEARCH("asasi",F791)</f>
        <v>#VALUE!</v>
      </c>
      <c r="Q791">
        <f t="shared" si="12"/>
        <v>0</v>
      </c>
    </row>
    <row r="792" spans="1:17" ht="43.2" hidden="1" x14ac:dyDescent="0.3">
      <c r="A792">
        <v>7.9843027482877901E+17</v>
      </c>
      <c r="B792" s="2" t="s">
        <v>1472</v>
      </c>
      <c r="C792" s="2" t="s">
        <v>1486</v>
      </c>
      <c r="D792" s="2" t="s">
        <v>2220</v>
      </c>
      <c r="E792" s="2" t="s">
        <v>2300</v>
      </c>
      <c r="F792" s="1" t="s">
        <v>876</v>
      </c>
      <c r="G792" s="1">
        <f>COUNTIF(F792, "*#*")</f>
        <v>0</v>
      </c>
      <c r="H792" s="1" t="e">
        <f>SEARCH(G$1,F792)</f>
        <v>#VALUE!</v>
      </c>
      <c r="I792" s="1" t="e">
        <f>MID(F792, H792-1, 25)</f>
        <v>#VALUE!</v>
      </c>
      <c r="J792">
        <v>1508</v>
      </c>
      <c r="K792">
        <v>4226</v>
      </c>
      <c r="M792">
        <f>COUNTIF(F792, "*perempuan*")</f>
        <v>0</v>
      </c>
      <c r="N792" t="e">
        <f>FIND("HAM", F792)</f>
        <v>#VALUE!</v>
      </c>
      <c r="O792" t="e">
        <f>SEARCH("asasi",F792)</f>
        <v>#VALUE!</v>
      </c>
      <c r="Q792">
        <f t="shared" si="12"/>
        <v>0</v>
      </c>
    </row>
    <row r="793" spans="1:17" ht="43.2" hidden="1" x14ac:dyDescent="0.3">
      <c r="A793">
        <v>7.8727719273241805E+17</v>
      </c>
      <c r="B793" s="2" t="s">
        <v>1472</v>
      </c>
      <c r="C793" s="2" t="s">
        <v>1489</v>
      </c>
      <c r="D793" s="2" t="s">
        <v>2220</v>
      </c>
      <c r="E793" s="2" t="s">
        <v>2336</v>
      </c>
      <c r="F793" s="1" t="s">
        <v>912</v>
      </c>
      <c r="G793" s="1">
        <f>COUNTIF(F793, "*#*")</f>
        <v>0</v>
      </c>
      <c r="H793" s="1" t="e">
        <f>SEARCH(G$1,F793)</f>
        <v>#VALUE!</v>
      </c>
      <c r="I793" s="1" t="e">
        <f>MID(F793, H793-1, 25)</f>
        <v>#VALUE!</v>
      </c>
      <c r="J793">
        <v>1507</v>
      </c>
      <c r="K793">
        <v>3185</v>
      </c>
      <c r="M793">
        <f>COUNTIF(F793, "*perempuan*")</f>
        <v>0</v>
      </c>
      <c r="N793" t="e">
        <f>FIND("HAM", F793)</f>
        <v>#VALUE!</v>
      </c>
      <c r="O793" t="e">
        <f>SEARCH("asasi",F793)</f>
        <v>#VALUE!</v>
      </c>
      <c r="Q793">
        <f t="shared" si="12"/>
        <v>0</v>
      </c>
    </row>
    <row r="794" spans="1:17" ht="43.2" hidden="1" x14ac:dyDescent="0.3">
      <c r="A794">
        <v>7.2790065793234496E+17</v>
      </c>
      <c r="B794" s="2" t="s">
        <v>1409</v>
      </c>
      <c r="C794" s="2" t="s">
        <v>1406</v>
      </c>
      <c r="D794" s="2" t="s">
        <v>2220</v>
      </c>
      <c r="E794" s="2" t="s">
        <v>2463</v>
      </c>
      <c r="F794" s="1" t="s">
        <v>1042</v>
      </c>
      <c r="G794" s="1">
        <f>COUNTIF(F794, "*#*")</f>
        <v>0</v>
      </c>
      <c r="H794" s="1" t="e">
        <f>SEARCH(G$1,F794)</f>
        <v>#VALUE!</v>
      </c>
      <c r="I794" s="1" t="e">
        <f>MID(F794, H794-1, 25)</f>
        <v>#VALUE!</v>
      </c>
      <c r="J794">
        <v>1504</v>
      </c>
      <c r="K794">
        <v>3006</v>
      </c>
      <c r="M794">
        <f>COUNTIF(F794, "*perempuan*")</f>
        <v>0</v>
      </c>
      <c r="N794" t="e">
        <f>FIND("HAM", F794)</f>
        <v>#VALUE!</v>
      </c>
      <c r="O794" t="e">
        <f>SEARCH("asasi",F794)</f>
        <v>#VALUE!</v>
      </c>
      <c r="Q794">
        <f t="shared" si="12"/>
        <v>0</v>
      </c>
    </row>
    <row r="795" spans="1:17" ht="28.8" hidden="1" x14ac:dyDescent="0.3">
      <c r="A795">
        <v>7.5896784160118298E+17</v>
      </c>
      <c r="B795" s="2" t="s">
        <v>1430</v>
      </c>
      <c r="C795" s="2" t="s">
        <v>1399</v>
      </c>
      <c r="D795" s="2" t="s">
        <v>2220</v>
      </c>
      <c r="E795" s="2" t="s">
        <v>2407</v>
      </c>
      <c r="F795" s="1" t="s">
        <v>986</v>
      </c>
      <c r="G795" s="1">
        <f>COUNTIF(F795, "*#*")</f>
        <v>0</v>
      </c>
      <c r="H795" s="1" t="e">
        <f>SEARCH(G$1,F795)</f>
        <v>#VALUE!</v>
      </c>
      <c r="I795" s="1" t="e">
        <f>MID(F795, H795-1, 25)</f>
        <v>#VALUE!</v>
      </c>
      <c r="J795">
        <v>1501</v>
      </c>
      <c r="K795">
        <v>2489</v>
      </c>
      <c r="M795">
        <f>COUNTIF(F795, "*perempuan*")</f>
        <v>0</v>
      </c>
      <c r="N795" t="e">
        <f>FIND("HAM", F795)</f>
        <v>#VALUE!</v>
      </c>
      <c r="O795" t="e">
        <f>SEARCH("asasi",F795)</f>
        <v>#VALUE!</v>
      </c>
      <c r="Q795">
        <f t="shared" si="12"/>
        <v>0</v>
      </c>
    </row>
    <row r="796" spans="1:17" ht="115.2" x14ac:dyDescent="0.3">
      <c r="A796">
        <v>1.02376169230227E+18</v>
      </c>
      <c r="B796" s="2" t="s">
        <v>1427</v>
      </c>
      <c r="C796" s="2" t="s">
        <v>1399</v>
      </c>
      <c r="D796" s="2" t="s">
        <v>1424</v>
      </c>
      <c r="E796" s="2" t="s">
        <v>1787</v>
      </c>
      <c r="F796" s="1" t="s">
        <v>360</v>
      </c>
      <c r="G796" s="1">
        <f>COUNTIF(F796, "*#*")</f>
        <v>0</v>
      </c>
      <c r="H796" s="1" t="e">
        <f>SEARCH(G$1,F796)</f>
        <v>#VALUE!</v>
      </c>
      <c r="I796" s="1" t="e">
        <f>MID(F796, H796-1, 25)</f>
        <v>#VALUE!</v>
      </c>
      <c r="J796">
        <v>1488</v>
      </c>
      <c r="K796">
        <v>5771</v>
      </c>
      <c r="L796">
        <f>COUNTIF(F796, "*@*")</f>
        <v>0</v>
      </c>
      <c r="M796">
        <f>COUNTIF(F796, "*perempuan*")</f>
        <v>0</v>
      </c>
      <c r="N796" t="e">
        <f>FIND("HAM", F796)</f>
        <v>#VALUE!</v>
      </c>
      <c r="O796" t="e">
        <f>SEARCH("asasi",F796)</f>
        <v>#VALUE!</v>
      </c>
      <c r="Q796">
        <f t="shared" si="12"/>
        <v>0</v>
      </c>
    </row>
    <row r="797" spans="1:17" ht="43.2" hidden="1" x14ac:dyDescent="0.3">
      <c r="A797">
        <v>7.6656818923272102E+17</v>
      </c>
      <c r="B797" s="2" t="s">
        <v>1461</v>
      </c>
      <c r="C797" s="2" t="s">
        <v>1497</v>
      </c>
      <c r="D797" s="2" t="s">
        <v>2220</v>
      </c>
      <c r="E797" s="2" t="s">
        <v>2386</v>
      </c>
      <c r="F797" s="1" t="s">
        <v>964</v>
      </c>
      <c r="G797" s="1">
        <f>COUNTIF(F797, "*#*")</f>
        <v>0</v>
      </c>
      <c r="H797" s="1" t="e">
        <f>SEARCH(G$1,F797)</f>
        <v>#VALUE!</v>
      </c>
      <c r="I797" s="1" t="e">
        <f>MID(F797, H797-1, 25)</f>
        <v>#VALUE!</v>
      </c>
      <c r="J797">
        <v>1488</v>
      </c>
      <c r="K797">
        <v>4696</v>
      </c>
      <c r="M797">
        <f>COUNTIF(F797, "*perempuan*")</f>
        <v>0</v>
      </c>
      <c r="N797" t="e">
        <f>FIND("HAM", F797)</f>
        <v>#VALUE!</v>
      </c>
      <c r="O797" t="e">
        <f>SEARCH("asasi",F797)</f>
        <v>#VALUE!</v>
      </c>
      <c r="Q797">
        <f t="shared" si="12"/>
        <v>0</v>
      </c>
    </row>
    <row r="798" spans="1:17" ht="86.4" hidden="1" x14ac:dyDescent="0.3">
      <c r="A798">
        <v>9.4277175082731098E+17</v>
      </c>
      <c r="B798" s="2" t="s">
        <v>1464</v>
      </c>
      <c r="C798" s="2" t="s">
        <v>1423</v>
      </c>
      <c r="D798" s="2" t="s">
        <v>1995</v>
      </c>
      <c r="E798" s="2" t="s">
        <v>2003</v>
      </c>
      <c r="F798" s="1" t="s">
        <v>577</v>
      </c>
      <c r="G798" s="1">
        <f>COUNTIF(F798, "*#*")</f>
        <v>0</v>
      </c>
      <c r="H798" s="1" t="e">
        <f>SEARCH(G$1,F798)</f>
        <v>#VALUE!</v>
      </c>
      <c r="I798" s="1" t="e">
        <f>MID(F798, H798-1, 25)</f>
        <v>#VALUE!</v>
      </c>
      <c r="J798">
        <v>1483</v>
      </c>
      <c r="K798">
        <v>5528</v>
      </c>
      <c r="M798">
        <f>COUNTIF(F798, "*perempuan*")</f>
        <v>0</v>
      </c>
      <c r="N798" t="e">
        <f>FIND("HAM", F798)</f>
        <v>#VALUE!</v>
      </c>
      <c r="O798" t="e">
        <f>SEARCH("asasi",F798)</f>
        <v>#VALUE!</v>
      </c>
      <c r="Q798">
        <f t="shared" si="12"/>
        <v>0</v>
      </c>
    </row>
    <row r="799" spans="1:17" ht="43.2" hidden="1" x14ac:dyDescent="0.3">
      <c r="A799">
        <v>7.8710247779969805E+17</v>
      </c>
      <c r="B799" s="2" t="s">
        <v>1472</v>
      </c>
      <c r="C799" s="2" t="s">
        <v>1489</v>
      </c>
      <c r="D799" s="2" t="s">
        <v>2220</v>
      </c>
      <c r="E799" s="2" t="s">
        <v>2338</v>
      </c>
      <c r="F799" s="1" t="s">
        <v>914</v>
      </c>
      <c r="G799" s="1">
        <f>COUNTIF(F799, "*#*")</f>
        <v>0</v>
      </c>
      <c r="H799" s="1" t="e">
        <f>SEARCH(G$1,F799)</f>
        <v>#VALUE!</v>
      </c>
      <c r="I799" s="1" t="e">
        <f>MID(F799, H799-1, 25)</f>
        <v>#VALUE!</v>
      </c>
      <c r="J799">
        <v>1477</v>
      </c>
      <c r="K799">
        <v>3213</v>
      </c>
      <c r="M799">
        <f>COUNTIF(F799, "*perempuan*")</f>
        <v>0</v>
      </c>
      <c r="N799" t="e">
        <f>FIND("HAM", F799)</f>
        <v>#VALUE!</v>
      </c>
      <c r="O799" t="e">
        <f>SEARCH("asasi",F799)</f>
        <v>#VALUE!</v>
      </c>
      <c r="Q799">
        <f t="shared" si="12"/>
        <v>0</v>
      </c>
    </row>
    <row r="800" spans="1:17" ht="100.8" x14ac:dyDescent="0.3">
      <c r="A800">
        <v>1.06191123201211E+18</v>
      </c>
      <c r="B800" s="2" t="s">
        <v>1423</v>
      </c>
      <c r="C800" s="2" t="s">
        <v>1486</v>
      </c>
      <c r="D800" s="2" t="s">
        <v>1424</v>
      </c>
      <c r="E800" s="2" t="s">
        <v>1552</v>
      </c>
      <c r="F800" s="1" t="s">
        <v>124</v>
      </c>
      <c r="G800" s="1">
        <f>COUNTIF(F800, "*#*")</f>
        <v>0</v>
      </c>
      <c r="H800" s="1" t="e">
        <f>SEARCH(G$1,F800)</f>
        <v>#VALUE!</v>
      </c>
      <c r="I800" s="1" t="e">
        <f>MID(F800, H800-1, 25)</f>
        <v>#VALUE!</v>
      </c>
      <c r="J800">
        <v>1476</v>
      </c>
      <c r="K800">
        <v>7651</v>
      </c>
      <c r="L800">
        <f>COUNTIF(F800, "*@*")</f>
        <v>0</v>
      </c>
      <c r="M800">
        <f>COUNTIF(F800, "*perempuan*")</f>
        <v>0</v>
      </c>
      <c r="N800" t="e">
        <f>FIND("HAM", F800)</f>
        <v>#VALUE!</v>
      </c>
      <c r="O800" t="e">
        <f>SEARCH("asasi",F800)</f>
        <v>#VALUE!</v>
      </c>
      <c r="Q800">
        <f t="shared" si="12"/>
        <v>0</v>
      </c>
    </row>
    <row r="801" spans="1:17" ht="72" x14ac:dyDescent="0.3">
      <c r="A801">
        <v>1.01323189638005E+18</v>
      </c>
      <c r="B801" s="2" t="s">
        <v>1400</v>
      </c>
      <c r="C801" s="2" t="s">
        <v>1399</v>
      </c>
      <c r="D801" s="2" t="s">
        <v>1424</v>
      </c>
      <c r="E801" s="2" t="s">
        <v>1843</v>
      </c>
      <c r="F801" s="1" t="s">
        <v>416</v>
      </c>
      <c r="G801" s="1">
        <f>COUNTIF(F801, "*#*")</f>
        <v>0</v>
      </c>
      <c r="H801" s="1" t="e">
        <f>SEARCH(G$1,F801)</f>
        <v>#VALUE!</v>
      </c>
      <c r="I801" s="1" t="e">
        <f>MID(F801, H801-1, 25)</f>
        <v>#VALUE!</v>
      </c>
      <c r="J801">
        <v>1474</v>
      </c>
      <c r="K801">
        <v>6651</v>
      </c>
      <c r="L801">
        <f>COUNTIF(F801, "*@*")</f>
        <v>0</v>
      </c>
      <c r="M801">
        <f>COUNTIF(F801, "*perempuan*")</f>
        <v>0</v>
      </c>
      <c r="N801" t="e">
        <f>FIND("HAM", F801)</f>
        <v>#VALUE!</v>
      </c>
      <c r="O801" t="e">
        <f>SEARCH("asasi",F801)</f>
        <v>#VALUE!</v>
      </c>
      <c r="Q801">
        <f t="shared" si="12"/>
        <v>0</v>
      </c>
    </row>
    <row r="802" spans="1:17" ht="28.8" hidden="1" x14ac:dyDescent="0.3">
      <c r="A802">
        <v>6.8351335285785805E+17</v>
      </c>
      <c r="B802" s="2" t="s">
        <v>1414</v>
      </c>
      <c r="C802" s="2" t="s">
        <v>1400</v>
      </c>
      <c r="D802" s="2" t="s">
        <v>2220</v>
      </c>
      <c r="E802" s="2" t="s">
        <v>2596</v>
      </c>
      <c r="F802" s="1" t="s">
        <v>1179</v>
      </c>
      <c r="G802" s="1">
        <f>COUNTIF(F802, "*#*")</f>
        <v>0</v>
      </c>
      <c r="H802" s="1" t="e">
        <f>SEARCH(G$1,F802)</f>
        <v>#VALUE!</v>
      </c>
      <c r="I802" s="1" t="e">
        <f>MID(F802, H802-1, 25)</f>
        <v>#VALUE!</v>
      </c>
      <c r="J802">
        <v>1473</v>
      </c>
      <c r="K802">
        <v>2871</v>
      </c>
      <c r="M802">
        <f>COUNTIF(F802, "*perempuan*")</f>
        <v>0</v>
      </c>
      <c r="N802" t="e">
        <f>FIND("HAM", F802)</f>
        <v>#VALUE!</v>
      </c>
      <c r="O802" t="e">
        <f>SEARCH("asasi",F802)</f>
        <v>#VALUE!</v>
      </c>
      <c r="Q802">
        <f t="shared" si="12"/>
        <v>0</v>
      </c>
    </row>
    <row r="803" spans="1:17" ht="100.8" x14ac:dyDescent="0.3">
      <c r="A803">
        <v>1.06223875295574E+18</v>
      </c>
      <c r="B803" s="2" t="s">
        <v>1481</v>
      </c>
      <c r="C803" s="2" t="s">
        <v>1486</v>
      </c>
      <c r="D803" s="2" t="s">
        <v>1424</v>
      </c>
      <c r="E803" s="2" t="s">
        <v>1551</v>
      </c>
      <c r="F803" s="1" t="s">
        <v>123</v>
      </c>
      <c r="G803" s="1">
        <f>COUNTIF(F803, "*#*")</f>
        <v>0</v>
      </c>
      <c r="H803" s="1" t="e">
        <f>SEARCH(G$1,F803)</f>
        <v>#VALUE!</v>
      </c>
      <c r="I803" s="1" t="e">
        <f>MID(F803, H803-1, 25)</f>
        <v>#VALUE!</v>
      </c>
      <c r="J803">
        <v>1470</v>
      </c>
      <c r="K803">
        <v>8242</v>
      </c>
      <c r="L803">
        <f>COUNTIF(F803, "*@*")</f>
        <v>0</v>
      </c>
      <c r="M803">
        <f>COUNTIF(F803, "*perempuan*")</f>
        <v>0</v>
      </c>
      <c r="N803" t="e">
        <f>FIND("HAM", F803)</f>
        <v>#VALUE!</v>
      </c>
      <c r="O803" t="e">
        <f>SEARCH("asasi",F803)</f>
        <v>#VALUE!</v>
      </c>
      <c r="Q803">
        <f t="shared" si="12"/>
        <v>0</v>
      </c>
    </row>
    <row r="804" spans="1:17" ht="86.4" x14ac:dyDescent="0.3">
      <c r="A804">
        <v>1.06396465854397E+18</v>
      </c>
      <c r="B804" s="2" t="s">
        <v>1464</v>
      </c>
      <c r="C804" s="2" t="s">
        <v>1486</v>
      </c>
      <c r="D804" s="2" t="s">
        <v>1424</v>
      </c>
      <c r="E804" s="2" t="s">
        <v>1539</v>
      </c>
      <c r="F804" s="1" t="s">
        <v>112</v>
      </c>
      <c r="G804" s="1">
        <f>COUNTIF(F804, "*#*")</f>
        <v>0</v>
      </c>
      <c r="H804" s="1" t="e">
        <f>SEARCH(G$1,F804)</f>
        <v>#VALUE!</v>
      </c>
      <c r="I804" s="1" t="e">
        <f>MID(F804, H804-1, 25)</f>
        <v>#VALUE!</v>
      </c>
      <c r="J804">
        <v>1468</v>
      </c>
      <c r="K804">
        <v>8387</v>
      </c>
      <c r="L804">
        <f>COUNTIF(F804, "*@*")</f>
        <v>0</v>
      </c>
      <c r="M804">
        <f>COUNTIF(F804, "*perempuan*")</f>
        <v>0</v>
      </c>
      <c r="N804" t="e">
        <f>FIND("HAM", F804)</f>
        <v>#VALUE!</v>
      </c>
      <c r="O804" t="e">
        <f>SEARCH("asasi",F804)</f>
        <v>#VALUE!</v>
      </c>
      <c r="Q804">
        <f t="shared" si="12"/>
        <v>0</v>
      </c>
    </row>
    <row r="805" spans="1:17" ht="28.8" x14ac:dyDescent="0.3">
      <c r="A805">
        <v>1.0687635002294799E+18</v>
      </c>
      <c r="B805" s="2" t="s">
        <v>1400</v>
      </c>
      <c r="C805" s="2" t="s">
        <v>1423</v>
      </c>
      <c r="D805" s="2" t="s">
        <v>1424</v>
      </c>
      <c r="E805" s="2" t="s">
        <v>1512</v>
      </c>
      <c r="F805" s="1" t="s">
        <v>85</v>
      </c>
      <c r="G805" s="1">
        <f>COUNTIF(F805, "*#*")</f>
        <v>0</v>
      </c>
      <c r="H805" s="1" t="e">
        <f>SEARCH(G$1,F805)</f>
        <v>#VALUE!</v>
      </c>
      <c r="I805" s="1" t="e">
        <f>MID(F805, H805-1, 25)</f>
        <v>#VALUE!</v>
      </c>
      <c r="J805">
        <v>1468</v>
      </c>
      <c r="K805">
        <v>7436</v>
      </c>
      <c r="L805">
        <f>COUNTIF(F805, "*@*")</f>
        <v>0</v>
      </c>
      <c r="M805">
        <f>COUNTIF(F805, "*perempuan*")</f>
        <v>0</v>
      </c>
      <c r="N805" t="e">
        <f>FIND("HAM", F805)</f>
        <v>#VALUE!</v>
      </c>
      <c r="O805" t="e">
        <f>SEARCH("asasi",F805)</f>
        <v>#VALUE!</v>
      </c>
      <c r="Q805">
        <f t="shared" si="12"/>
        <v>0</v>
      </c>
    </row>
    <row r="806" spans="1:17" ht="28.8" hidden="1" x14ac:dyDescent="0.3">
      <c r="A806">
        <v>7.9635158966974003E+17</v>
      </c>
      <c r="B806" s="2" t="s">
        <v>1493</v>
      </c>
      <c r="C806" s="2" t="s">
        <v>1486</v>
      </c>
      <c r="D806" s="2" t="s">
        <v>2220</v>
      </c>
      <c r="E806" s="2" t="s">
        <v>2309</v>
      </c>
      <c r="F806" s="1" t="s">
        <v>885</v>
      </c>
      <c r="G806" s="1">
        <f>COUNTIF(F806, "*#*")</f>
        <v>0</v>
      </c>
      <c r="H806" s="1" t="e">
        <f>SEARCH(G$1,F806)</f>
        <v>#VALUE!</v>
      </c>
      <c r="I806" s="1" t="e">
        <f>MID(F806, H806-1, 25)</f>
        <v>#VALUE!</v>
      </c>
      <c r="J806">
        <v>1466</v>
      </c>
      <c r="K806">
        <v>3482</v>
      </c>
      <c r="M806">
        <f>COUNTIF(F806, "*perempuan*")</f>
        <v>0</v>
      </c>
      <c r="N806" t="e">
        <f>FIND("HAM", F806)</f>
        <v>#VALUE!</v>
      </c>
      <c r="O806" t="e">
        <f>SEARCH("asasi",F806)</f>
        <v>#VALUE!</v>
      </c>
      <c r="Q806">
        <f t="shared" si="12"/>
        <v>0</v>
      </c>
    </row>
    <row r="807" spans="1:17" ht="57.6" x14ac:dyDescent="0.3">
      <c r="A807">
        <v>1.01268751206032E+18</v>
      </c>
      <c r="B807" s="2" t="s">
        <v>1430</v>
      </c>
      <c r="C807" s="2" t="s">
        <v>1404</v>
      </c>
      <c r="D807" s="2" t="s">
        <v>1424</v>
      </c>
      <c r="E807" s="2" t="s">
        <v>1846</v>
      </c>
      <c r="F807" s="1" t="s">
        <v>419</v>
      </c>
      <c r="G807" s="1">
        <f>COUNTIF(F807, "*#*")</f>
        <v>0</v>
      </c>
      <c r="H807" s="1" t="e">
        <f>SEARCH(G$1,F807)</f>
        <v>#VALUE!</v>
      </c>
      <c r="I807" s="1" t="e">
        <f>MID(F807, H807-1, 25)</f>
        <v>#VALUE!</v>
      </c>
      <c r="J807">
        <v>1464</v>
      </c>
      <c r="K807">
        <v>5340</v>
      </c>
      <c r="L807">
        <f>COUNTIF(F807, "*@*")</f>
        <v>0</v>
      </c>
      <c r="M807">
        <f>COUNTIF(F807, "*perempuan*")</f>
        <v>0</v>
      </c>
      <c r="N807" t="e">
        <f>FIND("HAM", F807)</f>
        <v>#VALUE!</v>
      </c>
      <c r="O807" t="e">
        <f>SEARCH("asasi",F807)</f>
        <v>#VALUE!</v>
      </c>
      <c r="Q807">
        <f t="shared" si="12"/>
        <v>0</v>
      </c>
    </row>
    <row r="808" spans="1:17" ht="57.6" x14ac:dyDescent="0.3">
      <c r="A808">
        <v>9.8371453862838195E+17</v>
      </c>
      <c r="B808" s="2" t="s">
        <v>1489</v>
      </c>
      <c r="C808" s="2" t="s">
        <v>1409</v>
      </c>
      <c r="D808" s="2" t="s">
        <v>1424</v>
      </c>
      <c r="E808" s="2" t="s">
        <v>1936</v>
      </c>
      <c r="F808" s="1" t="s">
        <v>510</v>
      </c>
      <c r="G808" s="1">
        <f>COUNTIF(F808, "*#*")</f>
        <v>0</v>
      </c>
      <c r="H808" s="1" t="e">
        <f>SEARCH(G$1,F808)</f>
        <v>#VALUE!</v>
      </c>
      <c r="I808" s="1" t="e">
        <f>MID(F808, H808-1, 25)</f>
        <v>#VALUE!</v>
      </c>
      <c r="J808">
        <v>1460</v>
      </c>
      <c r="K808">
        <v>5935</v>
      </c>
      <c r="L808">
        <f>COUNTIF(F808, "*@*")</f>
        <v>0</v>
      </c>
      <c r="M808">
        <f>COUNTIF(F808, "*perempuan*")</f>
        <v>0</v>
      </c>
      <c r="N808" t="e">
        <f>FIND("HAM", F808)</f>
        <v>#VALUE!</v>
      </c>
      <c r="O808" t="e">
        <f>SEARCH("asasi",F808)</f>
        <v>#VALUE!</v>
      </c>
      <c r="Q808">
        <f t="shared" si="12"/>
        <v>0</v>
      </c>
    </row>
    <row r="809" spans="1:17" ht="57.6" x14ac:dyDescent="0.3">
      <c r="A809">
        <v>1.0075694162408399E+18</v>
      </c>
      <c r="B809" s="2" t="s">
        <v>1472</v>
      </c>
      <c r="C809" s="2" t="s">
        <v>1404</v>
      </c>
      <c r="D809" s="2" t="s">
        <v>1424</v>
      </c>
      <c r="E809" s="2" t="s">
        <v>1874</v>
      </c>
      <c r="F809" s="1" t="s">
        <v>448</v>
      </c>
      <c r="G809" s="1">
        <f>COUNTIF(F809, "*#*")</f>
        <v>0</v>
      </c>
      <c r="H809" s="1" t="e">
        <f>SEARCH(G$1,F809)</f>
        <v>#VALUE!</v>
      </c>
      <c r="I809" s="1" t="e">
        <f>MID(F809, H809-1, 25)</f>
        <v>#VALUE!</v>
      </c>
      <c r="J809">
        <v>1459</v>
      </c>
      <c r="K809">
        <v>6405</v>
      </c>
      <c r="L809">
        <f>COUNTIF(F809, "*@*")</f>
        <v>0</v>
      </c>
      <c r="M809">
        <f>COUNTIF(F809, "*perempuan*")</f>
        <v>0</v>
      </c>
      <c r="N809" t="e">
        <f>FIND("HAM", F809)</f>
        <v>#VALUE!</v>
      </c>
      <c r="O809" t="e">
        <f>SEARCH("asasi",F809)</f>
        <v>#VALUE!</v>
      </c>
      <c r="Q809">
        <f t="shared" si="12"/>
        <v>0</v>
      </c>
    </row>
    <row r="810" spans="1:17" ht="43.2" hidden="1" x14ac:dyDescent="0.3">
      <c r="A810">
        <v>8.2310836595379405E+17</v>
      </c>
      <c r="B810" s="2" t="s">
        <v>1450</v>
      </c>
      <c r="C810" s="2" t="s">
        <v>1400</v>
      </c>
      <c r="D810" s="2" t="s">
        <v>1995</v>
      </c>
      <c r="E810" s="2" t="s">
        <v>2199</v>
      </c>
      <c r="F810" s="1" t="s">
        <v>776</v>
      </c>
      <c r="G810" s="1">
        <f>COUNTIF(F810, "*#*")</f>
        <v>0</v>
      </c>
      <c r="H810" s="1" t="e">
        <f>SEARCH(G$1,F810)</f>
        <v>#VALUE!</v>
      </c>
      <c r="I810" s="1" t="e">
        <f>MID(F810, H810-1, 25)</f>
        <v>#VALUE!</v>
      </c>
      <c r="J810">
        <v>1458</v>
      </c>
      <c r="K810">
        <v>4802</v>
      </c>
      <c r="M810">
        <f>COUNTIF(F810, "*perempuan*")</f>
        <v>0</v>
      </c>
      <c r="N810" t="e">
        <f>FIND("HAM", F810)</f>
        <v>#VALUE!</v>
      </c>
      <c r="O810" t="e">
        <f>SEARCH("asasi",F810)</f>
        <v>#VALUE!</v>
      </c>
      <c r="Q810">
        <f t="shared" si="12"/>
        <v>0</v>
      </c>
    </row>
    <row r="811" spans="1:17" ht="100.8" x14ac:dyDescent="0.3">
      <c r="A811">
        <v>1.05566889730152E+18</v>
      </c>
      <c r="B811" s="2" t="s">
        <v>1437</v>
      </c>
      <c r="C811" s="2" t="s">
        <v>1489</v>
      </c>
      <c r="D811" s="2" t="s">
        <v>1424</v>
      </c>
      <c r="E811" s="2" t="s">
        <v>1583</v>
      </c>
      <c r="F811" s="1" t="s">
        <v>155</v>
      </c>
      <c r="G811" s="1">
        <f>COUNTIF(F811, "*#*")</f>
        <v>0</v>
      </c>
      <c r="H811" s="1" t="e">
        <f>SEARCH(G$1,F811)</f>
        <v>#VALUE!</v>
      </c>
      <c r="I811" s="1" t="e">
        <f>MID(F811, H811-1, 25)</f>
        <v>#VALUE!</v>
      </c>
      <c r="J811">
        <v>1456</v>
      </c>
      <c r="K811">
        <v>6774</v>
      </c>
      <c r="L811">
        <f>COUNTIF(F811, "*@*")</f>
        <v>0</v>
      </c>
      <c r="M811">
        <f>COUNTIF(F811, "*perempuan*")</f>
        <v>0</v>
      </c>
      <c r="N811" t="e">
        <f>FIND("HAM", F811)</f>
        <v>#VALUE!</v>
      </c>
      <c r="O811" t="e">
        <f>SEARCH("asasi",F811)</f>
        <v>#VALUE!</v>
      </c>
      <c r="Q811">
        <f t="shared" si="12"/>
        <v>0</v>
      </c>
    </row>
    <row r="812" spans="1:17" ht="115.2" x14ac:dyDescent="0.3">
      <c r="A812">
        <v>1.0260695944049201E+18</v>
      </c>
      <c r="B812" s="2" t="s">
        <v>1406</v>
      </c>
      <c r="C812" s="2" t="s">
        <v>1497</v>
      </c>
      <c r="D812" s="2" t="s">
        <v>1424</v>
      </c>
      <c r="E812" s="2" t="s">
        <v>1774</v>
      </c>
      <c r="F812" s="1" t="s">
        <v>347</v>
      </c>
      <c r="G812" s="1">
        <f>COUNTIF(F812, "*#*")</f>
        <v>0</v>
      </c>
      <c r="H812" s="1" t="e">
        <f>SEARCH(G$1,F812)</f>
        <v>#VALUE!</v>
      </c>
      <c r="I812" s="1" t="e">
        <f>MID(F812, H812-1, 25)</f>
        <v>#VALUE!</v>
      </c>
      <c r="J812">
        <v>1456</v>
      </c>
      <c r="K812">
        <v>6310</v>
      </c>
      <c r="L812">
        <f>COUNTIF(F812, "*@*")</f>
        <v>0</v>
      </c>
      <c r="M812">
        <f>COUNTIF(F812, "*perempuan*")</f>
        <v>0</v>
      </c>
      <c r="N812" t="e">
        <f>FIND("HAM", F812)</f>
        <v>#VALUE!</v>
      </c>
      <c r="O812" t="e">
        <f>SEARCH("asasi",F812)</f>
        <v>#VALUE!</v>
      </c>
      <c r="Q812">
        <f t="shared" si="12"/>
        <v>0</v>
      </c>
    </row>
    <row r="813" spans="1:17" ht="28.8" hidden="1" x14ac:dyDescent="0.3">
      <c r="A813">
        <v>6.9649775653421402E+17</v>
      </c>
      <c r="B813" s="2" t="s">
        <v>1497</v>
      </c>
      <c r="C813" s="2" t="s">
        <v>1416</v>
      </c>
      <c r="D813" s="2" t="s">
        <v>2220</v>
      </c>
      <c r="E813" s="2" t="s">
        <v>2547</v>
      </c>
      <c r="F813" s="1" t="s">
        <v>1128</v>
      </c>
      <c r="G813" s="1">
        <f>COUNTIF(F813, "*#*")</f>
        <v>0</v>
      </c>
      <c r="H813" s="1" t="e">
        <f>SEARCH(G$1,F813)</f>
        <v>#VALUE!</v>
      </c>
      <c r="I813" s="1" t="e">
        <f>MID(F813, H813-1, 25)</f>
        <v>#VALUE!</v>
      </c>
      <c r="J813">
        <v>1455</v>
      </c>
      <c r="K813">
        <v>1650</v>
      </c>
      <c r="M813">
        <f>COUNTIF(F813, "*perempuan*")</f>
        <v>0</v>
      </c>
      <c r="N813" t="e">
        <f>FIND("HAM", F813)</f>
        <v>#VALUE!</v>
      </c>
      <c r="O813" t="e">
        <f>SEARCH("asasi",F813)</f>
        <v>#VALUE!</v>
      </c>
      <c r="Q813">
        <f t="shared" si="12"/>
        <v>0</v>
      </c>
    </row>
    <row r="814" spans="1:17" ht="86.4" x14ac:dyDescent="0.3">
      <c r="A814">
        <v>1.07210334225024E+18</v>
      </c>
      <c r="B814" s="2" t="s">
        <v>1489</v>
      </c>
      <c r="C814" s="2" t="s">
        <v>1423</v>
      </c>
      <c r="D814" s="2" t="s">
        <v>1424</v>
      </c>
      <c r="E814" s="2" t="s">
        <v>1490</v>
      </c>
      <c r="F814" s="1" t="s">
        <v>65</v>
      </c>
      <c r="G814" s="1">
        <f>COUNTIF(F814, "*#*")</f>
        <v>0</v>
      </c>
      <c r="H814" s="1" t="e">
        <f>SEARCH(G$1,F814)</f>
        <v>#VALUE!</v>
      </c>
      <c r="I814" s="1" t="e">
        <f>MID(F814, H814-1, 25)</f>
        <v>#VALUE!</v>
      </c>
      <c r="J814">
        <v>1453</v>
      </c>
      <c r="K814">
        <v>6930</v>
      </c>
      <c r="L814">
        <f>COUNTIF(F814, "*@*")</f>
        <v>0</v>
      </c>
      <c r="M814">
        <f>COUNTIF(F814, "*perempuan*")</f>
        <v>0</v>
      </c>
      <c r="N814" t="e">
        <f>FIND("HAM", F814)</f>
        <v>#VALUE!</v>
      </c>
      <c r="O814" t="e">
        <f>SEARCH("asasi",F814)</f>
        <v>#VALUE!</v>
      </c>
      <c r="Q814">
        <f t="shared" si="12"/>
        <v>0</v>
      </c>
    </row>
    <row r="815" spans="1:17" ht="43.2" hidden="1" x14ac:dyDescent="0.3">
      <c r="A815">
        <v>6.1662827814558106E+17</v>
      </c>
      <c r="B815" s="2" t="s">
        <v>1416</v>
      </c>
      <c r="C815" s="2" t="s">
        <v>1399</v>
      </c>
      <c r="D815" s="2" t="s">
        <v>2600</v>
      </c>
      <c r="E815" s="2" t="s">
        <v>2811</v>
      </c>
      <c r="F815" s="1" t="s">
        <v>1394</v>
      </c>
      <c r="G815" s="1">
        <f>COUNTIF(F815, "*#*")</f>
        <v>0</v>
      </c>
      <c r="H815" s="1" t="e">
        <f>SEARCH(G$1,F815)</f>
        <v>#VALUE!</v>
      </c>
      <c r="I815" s="1" t="e">
        <f>MID(F815, H815-1, 25)</f>
        <v>#VALUE!</v>
      </c>
      <c r="J815">
        <v>1449</v>
      </c>
      <c r="K815">
        <v>1756</v>
      </c>
      <c r="M815">
        <f>COUNTIF(F815, "*perempuan*")</f>
        <v>0</v>
      </c>
      <c r="N815" t="e">
        <f>FIND("HAM", F815)</f>
        <v>#VALUE!</v>
      </c>
      <c r="O815" t="e">
        <f>SEARCH("asasi",F815)</f>
        <v>#VALUE!</v>
      </c>
      <c r="Q815">
        <f t="shared" si="12"/>
        <v>0</v>
      </c>
    </row>
    <row r="816" spans="1:17" ht="115.2" x14ac:dyDescent="0.3">
      <c r="A816">
        <v>1.05673698850041E+18</v>
      </c>
      <c r="B816" s="2" t="s">
        <v>1430</v>
      </c>
      <c r="C816" s="2" t="s">
        <v>1489</v>
      </c>
      <c r="D816" s="2" t="s">
        <v>1424</v>
      </c>
      <c r="E816" s="2" t="s">
        <v>1577</v>
      </c>
      <c r="F816" s="1" t="s">
        <v>149</v>
      </c>
      <c r="G816" s="1">
        <f>COUNTIF(F816, "*#*")</f>
        <v>0</v>
      </c>
      <c r="H816" s="1" t="e">
        <f>SEARCH(G$1,F816)</f>
        <v>#VALUE!</v>
      </c>
      <c r="I816" s="1" t="e">
        <f>MID(F816, H816-1, 25)</f>
        <v>#VALUE!</v>
      </c>
      <c r="J816">
        <v>1445</v>
      </c>
      <c r="K816">
        <v>8207</v>
      </c>
      <c r="L816">
        <f>COUNTIF(F816, "*@*")</f>
        <v>0</v>
      </c>
      <c r="M816">
        <f>COUNTIF(F816, "*perempuan*")</f>
        <v>0</v>
      </c>
      <c r="N816" t="e">
        <f>FIND("HAM", F816)</f>
        <v>#VALUE!</v>
      </c>
      <c r="O816" t="e">
        <f>SEARCH("asasi",F816)</f>
        <v>#VALUE!</v>
      </c>
      <c r="Q816">
        <f t="shared" si="12"/>
        <v>0</v>
      </c>
    </row>
    <row r="817" spans="1:17" ht="100.8" x14ac:dyDescent="0.3">
      <c r="A817">
        <v>1.02266516276175E+18</v>
      </c>
      <c r="B817" s="2" t="s">
        <v>1435</v>
      </c>
      <c r="C817" s="2" t="s">
        <v>1399</v>
      </c>
      <c r="D817" s="2" t="s">
        <v>1424</v>
      </c>
      <c r="E817" s="2" t="s">
        <v>1793</v>
      </c>
      <c r="F817" s="1" t="s">
        <v>366</v>
      </c>
      <c r="G817" s="1">
        <f>COUNTIF(F817, "*#*")</f>
        <v>0</v>
      </c>
      <c r="H817" s="1" t="e">
        <f>SEARCH(G$1,F817)</f>
        <v>#VALUE!</v>
      </c>
      <c r="I817" s="1" t="e">
        <f>MID(F817, H817-1, 25)</f>
        <v>#VALUE!</v>
      </c>
      <c r="J817">
        <v>1445</v>
      </c>
      <c r="K817">
        <v>5895</v>
      </c>
      <c r="L817">
        <f>COUNTIF(F817, "*@*")</f>
        <v>0</v>
      </c>
      <c r="M817">
        <f>COUNTIF(F817, "*perempuan*")</f>
        <v>0</v>
      </c>
      <c r="N817" t="e">
        <f>FIND("HAM", F817)</f>
        <v>#VALUE!</v>
      </c>
      <c r="O817" t="e">
        <f>SEARCH("asasi",F817)</f>
        <v>#VALUE!</v>
      </c>
      <c r="Q817">
        <f t="shared" si="12"/>
        <v>0</v>
      </c>
    </row>
    <row r="818" spans="1:17" ht="28.8" hidden="1" x14ac:dyDescent="0.3">
      <c r="A818">
        <v>7.0012264993916902E+17</v>
      </c>
      <c r="B818" s="2" t="s">
        <v>1464</v>
      </c>
      <c r="C818" s="2" t="s">
        <v>1416</v>
      </c>
      <c r="D818" s="2" t="s">
        <v>2220</v>
      </c>
      <c r="E818" s="2" t="s">
        <v>2539</v>
      </c>
      <c r="F818" s="1" t="s">
        <v>1120</v>
      </c>
      <c r="G818" s="1">
        <f>COUNTIF(F818, "*#*")</f>
        <v>0</v>
      </c>
      <c r="H818" s="1" t="e">
        <f>SEARCH(G$1,F818)</f>
        <v>#VALUE!</v>
      </c>
      <c r="I818" s="1" t="e">
        <f>MID(F818, H818-1, 25)</f>
        <v>#VALUE!</v>
      </c>
      <c r="J818">
        <v>1444</v>
      </c>
      <c r="K818">
        <v>2028</v>
      </c>
      <c r="M818">
        <f>COUNTIF(F818, "*perempuan*")</f>
        <v>0</v>
      </c>
      <c r="N818" t="e">
        <f>FIND("HAM", F818)</f>
        <v>#VALUE!</v>
      </c>
      <c r="O818" t="e">
        <f>SEARCH("asasi",F818)</f>
        <v>#VALUE!</v>
      </c>
      <c r="Q818">
        <f t="shared" si="12"/>
        <v>0</v>
      </c>
    </row>
    <row r="819" spans="1:17" ht="115.2" x14ac:dyDescent="0.3">
      <c r="A819">
        <v>1.02781042173285E+18</v>
      </c>
      <c r="B819" s="2" t="s">
        <v>1489</v>
      </c>
      <c r="C819" s="2" t="s">
        <v>1497</v>
      </c>
      <c r="D819" s="2" t="s">
        <v>1424</v>
      </c>
      <c r="E819" s="2" t="s">
        <v>1761</v>
      </c>
      <c r="F819" s="1" t="s">
        <v>334</v>
      </c>
      <c r="G819" s="1">
        <f>COUNTIF(F819, "*#*")</f>
        <v>0</v>
      </c>
      <c r="H819" s="1" t="e">
        <f>SEARCH(G$1,F819)</f>
        <v>#VALUE!</v>
      </c>
      <c r="I819" s="1" t="e">
        <f>MID(F819, H819-1, 25)</f>
        <v>#VALUE!</v>
      </c>
      <c r="J819">
        <v>1439</v>
      </c>
      <c r="K819">
        <v>6568</v>
      </c>
      <c r="L819">
        <f>COUNTIF(F819, "*@*")</f>
        <v>0</v>
      </c>
      <c r="M819">
        <f>COUNTIF(F819, "*perempuan*")</f>
        <v>0</v>
      </c>
      <c r="N819" t="e">
        <f>FIND("HAM", F819)</f>
        <v>#VALUE!</v>
      </c>
      <c r="O819" t="e">
        <f>SEARCH("asasi",F819)</f>
        <v>#VALUE!</v>
      </c>
      <c r="Q819">
        <f t="shared" si="12"/>
        <v>0</v>
      </c>
    </row>
    <row r="820" spans="1:17" ht="115.2" x14ac:dyDescent="0.3">
      <c r="A820">
        <v>1.06657052813411E+18</v>
      </c>
      <c r="B820" s="2" t="s">
        <v>1441</v>
      </c>
      <c r="C820" s="2" t="s">
        <v>1486</v>
      </c>
      <c r="D820" s="2" t="s">
        <v>1424</v>
      </c>
      <c r="E820" s="2" t="s">
        <v>1526</v>
      </c>
      <c r="F820" s="1" t="s">
        <v>99</v>
      </c>
      <c r="G820" s="1">
        <f>COUNTIF(F820, "*#*")</f>
        <v>0</v>
      </c>
      <c r="H820" s="1" t="e">
        <f>SEARCH(G$1,F820)</f>
        <v>#VALUE!</v>
      </c>
      <c r="I820" s="1" t="e">
        <f>MID(F820, H820-1, 25)</f>
        <v>#VALUE!</v>
      </c>
      <c r="J820">
        <v>1436</v>
      </c>
      <c r="K820">
        <v>6729</v>
      </c>
      <c r="L820">
        <f>COUNTIF(F820, "*@*")</f>
        <v>0</v>
      </c>
      <c r="M820">
        <f>COUNTIF(F820, "*perempuan*")</f>
        <v>0</v>
      </c>
      <c r="N820" t="e">
        <f>FIND("HAM", F820)</f>
        <v>#VALUE!</v>
      </c>
      <c r="O820" t="e">
        <f>SEARCH("asasi",F820)</f>
        <v>#VALUE!</v>
      </c>
      <c r="Q820">
        <f t="shared" si="12"/>
        <v>0</v>
      </c>
    </row>
    <row r="821" spans="1:17" ht="100.8" x14ac:dyDescent="0.3">
      <c r="A821">
        <v>1.0252752256995599E+18</v>
      </c>
      <c r="B821" s="2" t="s">
        <v>1414</v>
      </c>
      <c r="C821" s="2" t="s">
        <v>1497</v>
      </c>
      <c r="D821" s="2" t="s">
        <v>1424</v>
      </c>
      <c r="E821" s="2" t="s">
        <v>1777</v>
      </c>
      <c r="F821" s="1" t="s">
        <v>350</v>
      </c>
      <c r="G821" s="1">
        <f>COUNTIF(F821, "*#*")</f>
        <v>0</v>
      </c>
      <c r="H821" s="1" t="e">
        <f>SEARCH(G$1,F821)</f>
        <v>#VALUE!</v>
      </c>
      <c r="I821" s="1" t="e">
        <f>MID(F821, H821-1, 25)</f>
        <v>#VALUE!</v>
      </c>
      <c r="J821">
        <v>1436</v>
      </c>
      <c r="K821">
        <v>5867</v>
      </c>
      <c r="L821">
        <f>COUNTIF(F821, "*@*")</f>
        <v>0</v>
      </c>
      <c r="M821">
        <f>COUNTIF(F821, "*perempuan*")</f>
        <v>0</v>
      </c>
      <c r="N821" t="e">
        <f>FIND("HAM", F821)</f>
        <v>#VALUE!</v>
      </c>
      <c r="O821" t="e">
        <f>SEARCH("asasi",F821)</f>
        <v>#VALUE!</v>
      </c>
      <c r="Q821">
        <f t="shared" si="12"/>
        <v>1</v>
      </c>
    </row>
    <row r="822" spans="1:17" ht="72" x14ac:dyDescent="0.3">
      <c r="A822">
        <v>9.8517602835509197E+17</v>
      </c>
      <c r="B822" s="2" t="s">
        <v>1476</v>
      </c>
      <c r="C822" s="2" t="s">
        <v>1409</v>
      </c>
      <c r="D822" s="2" t="s">
        <v>1424</v>
      </c>
      <c r="E822" s="2" t="s">
        <v>1929</v>
      </c>
      <c r="F822" s="1" t="s">
        <v>503</v>
      </c>
      <c r="G822" s="1">
        <f>COUNTIF(F822, "*#*")</f>
        <v>0</v>
      </c>
      <c r="H822" s="1" t="e">
        <f>SEARCH(G$1,F822)</f>
        <v>#VALUE!</v>
      </c>
      <c r="I822" s="1" t="e">
        <f>MID(F822, H822-1, 25)</f>
        <v>#VALUE!</v>
      </c>
      <c r="J822">
        <v>1433</v>
      </c>
      <c r="K822">
        <v>6327</v>
      </c>
      <c r="L822">
        <f>COUNTIF(F822, "*@*")</f>
        <v>0</v>
      </c>
      <c r="M822">
        <f>COUNTIF(F822, "*perempuan*")</f>
        <v>0</v>
      </c>
      <c r="N822" t="e">
        <f>FIND("HAM", F822)</f>
        <v>#VALUE!</v>
      </c>
      <c r="O822" t="e">
        <f>SEARCH("asasi",F822)</f>
        <v>#VALUE!</v>
      </c>
      <c r="Q822">
        <f t="shared" si="12"/>
        <v>0</v>
      </c>
    </row>
    <row r="823" spans="1:17" ht="43.2" hidden="1" x14ac:dyDescent="0.3">
      <c r="A823">
        <v>7.8404459838972301E+17</v>
      </c>
      <c r="B823" s="2" t="s">
        <v>1404</v>
      </c>
      <c r="C823" s="2" t="s">
        <v>1489</v>
      </c>
      <c r="D823" s="2" t="s">
        <v>2220</v>
      </c>
      <c r="E823" s="2" t="s">
        <v>2342</v>
      </c>
      <c r="F823" s="1" t="s">
        <v>918</v>
      </c>
      <c r="G823" s="1">
        <f>COUNTIF(F823, "*#*")</f>
        <v>0</v>
      </c>
      <c r="H823" s="1" t="e">
        <f>SEARCH(G$1,F823)</f>
        <v>#VALUE!</v>
      </c>
      <c r="I823" s="1" t="e">
        <f>MID(F823, H823-1, 25)</f>
        <v>#VALUE!</v>
      </c>
      <c r="J823">
        <v>1433</v>
      </c>
      <c r="K823">
        <v>3794</v>
      </c>
      <c r="M823">
        <f>COUNTIF(F823, "*perempuan*")</f>
        <v>0</v>
      </c>
      <c r="N823" t="e">
        <f>FIND("HAM", F823)</f>
        <v>#VALUE!</v>
      </c>
      <c r="O823" t="e">
        <f>SEARCH("asasi",F823)</f>
        <v>#VALUE!</v>
      </c>
      <c r="Q823">
        <f t="shared" si="12"/>
        <v>0</v>
      </c>
    </row>
    <row r="824" spans="1:17" ht="100.8" x14ac:dyDescent="0.3">
      <c r="A824">
        <v>1.0094596012788401E+18</v>
      </c>
      <c r="B824" s="2" t="s">
        <v>1458</v>
      </c>
      <c r="C824" s="2" t="s">
        <v>1404</v>
      </c>
      <c r="D824" s="2" t="s">
        <v>1424</v>
      </c>
      <c r="E824" s="2" t="s">
        <v>1867</v>
      </c>
      <c r="F824" s="1" t="s">
        <v>441</v>
      </c>
      <c r="G824" s="1">
        <f>COUNTIF(F824, "*#*")</f>
        <v>0</v>
      </c>
      <c r="H824" s="1" t="e">
        <f>SEARCH(G$1,F824)</f>
        <v>#VALUE!</v>
      </c>
      <c r="I824" s="1" t="e">
        <f>MID(F824, H824-1, 25)</f>
        <v>#VALUE!</v>
      </c>
      <c r="J824">
        <v>1432</v>
      </c>
      <c r="K824">
        <v>4593</v>
      </c>
      <c r="L824">
        <f>COUNTIF(F824, "*@*")</f>
        <v>0</v>
      </c>
      <c r="M824">
        <f>COUNTIF(F824, "*perempuan*")</f>
        <v>0</v>
      </c>
      <c r="N824" t="e">
        <f>FIND("HAM", F824)</f>
        <v>#VALUE!</v>
      </c>
      <c r="O824" t="e">
        <f>SEARCH("asasi",F824)</f>
        <v>#VALUE!</v>
      </c>
      <c r="Q824">
        <f t="shared" si="12"/>
        <v>0</v>
      </c>
    </row>
    <row r="825" spans="1:17" ht="43.2" hidden="1" x14ac:dyDescent="0.3">
      <c r="A825">
        <v>7.6362131693083405E+17</v>
      </c>
      <c r="B825" s="2" t="s">
        <v>1486</v>
      </c>
      <c r="C825" s="2" t="s">
        <v>1497</v>
      </c>
      <c r="D825" s="2" t="s">
        <v>2220</v>
      </c>
      <c r="E825" s="2" t="s">
        <v>2396</v>
      </c>
      <c r="F825" s="1" t="s">
        <v>975</v>
      </c>
      <c r="G825" s="1">
        <f>COUNTIF(F825, "*#*")</f>
        <v>0</v>
      </c>
      <c r="H825" s="1" t="e">
        <f>SEARCH(G$1,F825)</f>
        <v>#VALUE!</v>
      </c>
      <c r="I825" s="1" t="e">
        <f>MID(F825, H825-1, 25)</f>
        <v>#VALUE!</v>
      </c>
      <c r="J825">
        <v>1432</v>
      </c>
      <c r="K825">
        <v>2998</v>
      </c>
      <c r="M825">
        <f>COUNTIF(F825, "*perempuan*")</f>
        <v>0</v>
      </c>
      <c r="N825" t="e">
        <f>FIND("HAM", F825)</f>
        <v>#VALUE!</v>
      </c>
      <c r="O825" t="e">
        <f>SEARCH("asasi",F825)</f>
        <v>#VALUE!</v>
      </c>
      <c r="Q825">
        <f t="shared" si="12"/>
        <v>0</v>
      </c>
    </row>
    <row r="826" spans="1:17" ht="115.2" x14ac:dyDescent="0.3">
      <c r="A826">
        <v>1.01873978403296E+18</v>
      </c>
      <c r="B826" s="2" t="s">
        <v>1468</v>
      </c>
      <c r="C826" s="2" t="s">
        <v>1399</v>
      </c>
      <c r="D826" s="2" t="s">
        <v>1424</v>
      </c>
      <c r="E826" s="2" t="s">
        <v>1814</v>
      </c>
      <c r="F826" s="1" t="s">
        <v>387</v>
      </c>
      <c r="G826" s="1">
        <f>COUNTIF(F826, "*#*")</f>
        <v>0</v>
      </c>
      <c r="H826" s="1" t="e">
        <f>SEARCH(G$1,F826)</f>
        <v>#VALUE!</v>
      </c>
      <c r="I826" s="1" t="e">
        <f>MID(F826, H826-1, 25)</f>
        <v>#VALUE!</v>
      </c>
      <c r="J826">
        <v>1431</v>
      </c>
      <c r="K826">
        <v>5591</v>
      </c>
      <c r="L826">
        <f>COUNTIF(F826, "*@*")</f>
        <v>0</v>
      </c>
      <c r="M826">
        <f>COUNTIF(F826, "*perempuan*")</f>
        <v>0</v>
      </c>
      <c r="N826" t="e">
        <f>FIND("HAM", F826)</f>
        <v>#VALUE!</v>
      </c>
      <c r="O826" t="e">
        <f>SEARCH("asasi",F826)</f>
        <v>#VALUE!</v>
      </c>
      <c r="Q826">
        <f t="shared" si="12"/>
        <v>0</v>
      </c>
    </row>
    <row r="827" spans="1:17" ht="43.2" hidden="1" x14ac:dyDescent="0.3">
      <c r="A827">
        <v>7.1941952223969997E+17</v>
      </c>
      <c r="B827" s="2" t="s">
        <v>1486</v>
      </c>
      <c r="C827" s="2" t="s">
        <v>1409</v>
      </c>
      <c r="D827" s="2" t="s">
        <v>2220</v>
      </c>
      <c r="E827" s="2" t="s">
        <v>2488</v>
      </c>
      <c r="F827" s="1" t="s">
        <v>1067</v>
      </c>
      <c r="G827" s="1">
        <f>COUNTIF(F827, "*#*")</f>
        <v>0</v>
      </c>
      <c r="H827" s="1" t="e">
        <f>SEARCH(G$1,F827)</f>
        <v>#VALUE!</v>
      </c>
      <c r="I827" s="1" t="e">
        <f>MID(F827, H827-1, 25)</f>
        <v>#VALUE!</v>
      </c>
      <c r="J827">
        <v>1430</v>
      </c>
      <c r="K827">
        <v>3064</v>
      </c>
      <c r="M827">
        <f>COUNTIF(F827, "*perempuan*")</f>
        <v>0</v>
      </c>
      <c r="N827" t="e">
        <f>FIND("HAM", F827)</f>
        <v>#VALUE!</v>
      </c>
      <c r="O827" t="e">
        <f>SEARCH("asasi",F827)</f>
        <v>#VALUE!</v>
      </c>
      <c r="Q827">
        <f t="shared" si="12"/>
        <v>0</v>
      </c>
    </row>
    <row r="828" spans="1:17" ht="144" x14ac:dyDescent="0.3">
      <c r="A828">
        <v>1.01583405998384E+18</v>
      </c>
      <c r="B828" s="2" t="s">
        <v>1497</v>
      </c>
      <c r="C828" s="2" t="s">
        <v>1399</v>
      </c>
      <c r="D828" s="2" t="s">
        <v>1424</v>
      </c>
      <c r="E828" s="2" t="s">
        <v>1828</v>
      </c>
      <c r="F828" s="1" t="s">
        <v>401</v>
      </c>
      <c r="G828" s="1">
        <f>COUNTIF(F828, "*#*")</f>
        <v>1</v>
      </c>
      <c r="H828" s="1">
        <f>SEARCH(G$1,F828)</f>
        <v>222</v>
      </c>
      <c r="I828" s="1" t="str">
        <f>MID(F828, H828-1, 25)</f>
        <v xml:space="preserve">
#JKWVLOG
https://t.co/H</v>
      </c>
      <c r="J828">
        <v>1428</v>
      </c>
      <c r="K828">
        <v>7237</v>
      </c>
      <c r="L828">
        <f>COUNTIF(F828, "*@*")</f>
        <v>0</v>
      </c>
      <c r="M828">
        <f>COUNTIF(F828, "*perempuan*")</f>
        <v>0</v>
      </c>
      <c r="N828" t="e">
        <f>FIND("HAM", F828)</f>
        <v>#VALUE!</v>
      </c>
      <c r="O828" t="e">
        <f>SEARCH("asasi",F828)</f>
        <v>#VALUE!</v>
      </c>
      <c r="Q828">
        <f t="shared" si="12"/>
        <v>0</v>
      </c>
    </row>
    <row r="829" spans="1:17" ht="43.2" hidden="1" x14ac:dyDescent="0.3">
      <c r="A829">
        <v>7.6334589732542003E+17</v>
      </c>
      <c r="B829" s="2" t="s">
        <v>1489</v>
      </c>
      <c r="C829" s="2" t="s">
        <v>1497</v>
      </c>
      <c r="D829" s="2" t="s">
        <v>2220</v>
      </c>
      <c r="E829" s="2" t="s">
        <v>2397</v>
      </c>
      <c r="F829" s="1" t="s">
        <v>976</v>
      </c>
      <c r="G829" s="1">
        <f>COUNTIF(F829, "*#*")</f>
        <v>0</v>
      </c>
      <c r="H829" s="1" t="e">
        <f>SEARCH(G$1,F829)</f>
        <v>#VALUE!</v>
      </c>
      <c r="I829" s="1" t="e">
        <f>MID(F829, H829-1, 25)</f>
        <v>#VALUE!</v>
      </c>
      <c r="J829">
        <v>1422</v>
      </c>
      <c r="K829">
        <v>3288</v>
      </c>
      <c r="M829">
        <f>COUNTIF(F829, "*perempuan*")</f>
        <v>0</v>
      </c>
      <c r="N829" t="e">
        <f>FIND("HAM", F829)</f>
        <v>#VALUE!</v>
      </c>
      <c r="O829" t="e">
        <f>SEARCH("asasi",F829)</f>
        <v>#VALUE!</v>
      </c>
      <c r="Q829">
        <f t="shared" si="12"/>
        <v>0</v>
      </c>
    </row>
    <row r="830" spans="1:17" ht="43.2" hidden="1" x14ac:dyDescent="0.3">
      <c r="A830">
        <v>7.80778765156704E+17</v>
      </c>
      <c r="B830" s="2" t="s">
        <v>1435</v>
      </c>
      <c r="C830" s="2" t="s">
        <v>1493</v>
      </c>
      <c r="D830" s="2" t="s">
        <v>2220</v>
      </c>
      <c r="E830" s="2" t="s">
        <v>2356</v>
      </c>
      <c r="F830" s="1" t="s">
        <v>932</v>
      </c>
      <c r="G830" s="1">
        <f>COUNTIF(F830, "*#*")</f>
        <v>0</v>
      </c>
      <c r="H830" s="1" t="e">
        <f>SEARCH(G$1,F830)</f>
        <v>#VALUE!</v>
      </c>
      <c r="I830" s="1" t="e">
        <f>MID(F830, H830-1, 25)</f>
        <v>#VALUE!</v>
      </c>
      <c r="J830">
        <v>1420</v>
      </c>
      <c r="K830">
        <v>2988</v>
      </c>
      <c r="M830">
        <f>COUNTIF(F830, "*perempuan*")</f>
        <v>0</v>
      </c>
      <c r="N830" t="e">
        <f>FIND("HAM", F830)</f>
        <v>#VALUE!</v>
      </c>
      <c r="O830" t="e">
        <f>SEARCH("asasi",F830)</f>
        <v>#VALUE!</v>
      </c>
      <c r="Q830">
        <f t="shared" si="12"/>
        <v>0</v>
      </c>
    </row>
    <row r="831" spans="1:17" ht="43.2" hidden="1" x14ac:dyDescent="0.3">
      <c r="A831">
        <v>6.1590847078560896E+17</v>
      </c>
      <c r="B831" s="2" t="s">
        <v>1427</v>
      </c>
      <c r="C831" s="2" t="s">
        <v>1404</v>
      </c>
      <c r="D831" s="2" t="s">
        <v>2600</v>
      </c>
      <c r="E831" s="2" t="s">
        <v>2812</v>
      </c>
      <c r="F831" s="1" t="s">
        <v>1395</v>
      </c>
      <c r="G831" s="1">
        <f>COUNTIF(F831, "*#*")</f>
        <v>0</v>
      </c>
      <c r="H831" s="1" t="e">
        <f>SEARCH(G$1,F831)</f>
        <v>#VALUE!</v>
      </c>
      <c r="I831" s="1" t="e">
        <f>MID(F831, H831-1, 25)</f>
        <v>#VALUE!</v>
      </c>
      <c r="J831">
        <v>1419</v>
      </c>
      <c r="K831">
        <v>1136</v>
      </c>
      <c r="M831">
        <f>COUNTIF(F831, "*perempuan*")</f>
        <v>0</v>
      </c>
      <c r="N831" t="e">
        <f>FIND("HAM", F831)</f>
        <v>#VALUE!</v>
      </c>
      <c r="O831" t="e">
        <f>SEARCH("asasi",F831)</f>
        <v>#VALUE!</v>
      </c>
      <c r="Q831">
        <f t="shared" si="12"/>
        <v>0</v>
      </c>
    </row>
    <row r="832" spans="1:17" ht="43.2" hidden="1" x14ac:dyDescent="0.3">
      <c r="A832">
        <v>6.9215386316455104E+17</v>
      </c>
      <c r="B832" s="2" t="s">
        <v>1435</v>
      </c>
      <c r="C832" s="2" t="s">
        <v>1400</v>
      </c>
      <c r="D832" s="2" t="s">
        <v>2220</v>
      </c>
      <c r="E832" s="2" t="s">
        <v>2567</v>
      </c>
      <c r="F832" s="1" t="s">
        <v>1148</v>
      </c>
      <c r="G832" s="1">
        <f>COUNTIF(F832, "*#*")</f>
        <v>0</v>
      </c>
      <c r="H832" s="1" t="e">
        <f>SEARCH(G$1,F832)</f>
        <v>#VALUE!</v>
      </c>
      <c r="I832" s="1" t="e">
        <f>MID(F832, H832-1, 25)</f>
        <v>#VALUE!</v>
      </c>
      <c r="J832">
        <v>1416</v>
      </c>
      <c r="K832">
        <v>1672</v>
      </c>
      <c r="M832">
        <f>COUNTIF(F832, "*perempuan*")</f>
        <v>0</v>
      </c>
      <c r="N832" t="e">
        <f>FIND("HAM", F832)</f>
        <v>#VALUE!</v>
      </c>
      <c r="O832" t="e">
        <f>SEARCH("asasi",F832)</f>
        <v>#VALUE!</v>
      </c>
      <c r="Q832">
        <f t="shared" si="12"/>
        <v>0</v>
      </c>
    </row>
    <row r="833" spans="1:17" ht="115.2" x14ac:dyDescent="0.3">
      <c r="A833">
        <v>1.03985450403061E+18</v>
      </c>
      <c r="B833" s="2" t="s">
        <v>1423</v>
      </c>
      <c r="C833" s="2" t="s">
        <v>1493</v>
      </c>
      <c r="D833" s="2" t="s">
        <v>1424</v>
      </c>
      <c r="E833" s="2" t="s">
        <v>1677</v>
      </c>
      <c r="F833" s="1" t="s">
        <v>250</v>
      </c>
      <c r="G833" s="1">
        <f>COUNTIF(F833, "*#*")</f>
        <v>0</v>
      </c>
      <c r="H833" s="1" t="e">
        <f>SEARCH(G$1,F833)</f>
        <v>#VALUE!</v>
      </c>
      <c r="I833" s="1" t="e">
        <f>MID(F833, H833-1, 25)</f>
        <v>#VALUE!</v>
      </c>
      <c r="J833">
        <v>1411</v>
      </c>
      <c r="K833">
        <v>6418</v>
      </c>
      <c r="L833">
        <f>COUNTIF(F833, "*@*")</f>
        <v>0</v>
      </c>
      <c r="M833">
        <f>COUNTIF(F833, "*perempuan*")</f>
        <v>0</v>
      </c>
      <c r="N833" t="e">
        <f>FIND("HAM", F833)</f>
        <v>#VALUE!</v>
      </c>
      <c r="O833" t="e">
        <f>SEARCH("asasi",F833)</f>
        <v>#VALUE!</v>
      </c>
      <c r="Q833">
        <f t="shared" si="12"/>
        <v>0</v>
      </c>
    </row>
    <row r="834" spans="1:17" ht="43.2" hidden="1" x14ac:dyDescent="0.3">
      <c r="A834">
        <v>8.3508366616224896E+17</v>
      </c>
      <c r="B834" s="2" t="s">
        <v>1443</v>
      </c>
      <c r="C834" s="2" t="s">
        <v>1416</v>
      </c>
      <c r="D834" s="2" t="s">
        <v>1995</v>
      </c>
      <c r="E834" s="2" t="s">
        <v>2153</v>
      </c>
      <c r="F834" s="1" t="s">
        <v>729</v>
      </c>
      <c r="G834" s="1">
        <f>COUNTIF(F834, "*#*")</f>
        <v>0</v>
      </c>
      <c r="H834" s="1" t="e">
        <f>SEARCH(G$1,F834)</f>
        <v>#VALUE!</v>
      </c>
      <c r="I834" s="1" t="e">
        <f>MID(F834, H834-1, 25)</f>
        <v>#VALUE!</v>
      </c>
      <c r="J834">
        <v>1411</v>
      </c>
      <c r="K834">
        <v>4501</v>
      </c>
      <c r="M834">
        <f>COUNTIF(F834, "*perempuan*")</f>
        <v>0</v>
      </c>
      <c r="N834" t="e">
        <f>FIND("HAM", F834)</f>
        <v>#VALUE!</v>
      </c>
      <c r="O834" t="e">
        <f>SEARCH("asasi",F834)</f>
        <v>#VALUE!</v>
      </c>
      <c r="Q834">
        <f t="shared" si="12"/>
        <v>0</v>
      </c>
    </row>
    <row r="835" spans="1:17" ht="43.2" hidden="1" x14ac:dyDescent="0.3">
      <c r="A835">
        <v>8.0940319841479795E+17</v>
      </c>
      <c r="B835" s="2" t="s">
        <v>1472</v>
      </c>
      <c r="C835" s="2" t="s">
        <v>1423</v>
      </c>
      <c r="D835" s="2" t="s">
        <v>2220</v>
      </c>
      <c r="E835" s="2" t="s">
        <v>2250</v>
      </c>
      <c r="F835" s="1" t="s">
        <v>826</v>
      </c>
      <c r="G835" s="1">
        <f>COUNTIF(F835, "*#*")</f>
        <v>0</v>
      </c>
      <c r="H835" s="1" t="e">
        <f>SEARCH(G$1,F835)</f>
        <v>#VALUE!</v>
      </c>
      <c r="I835" s="1" t="e">
        <f>MID(F835, H835-1, 25)</f>
        <v>#VALUE!</v>
      </c>
      <c r="J835">
        <v>1410</v>
      </c>
      <c r="K835">
        <v>4140</v>
      </c>
      <c r="M835">
        <f>COUNTIF(F835, "*perempuan*")</f>
        <v>0</v>
      </c>
      <c r="N835" t="e">
        <f>FIND("HAM", F835)</f>
        <v>#VALUE!</v>
      </c>
      <c r="O835" t="e">
        <f>SEARCH("asasi",F835)</f>
        <v>#VALUE!</v>
      </c>
      <c r="Q835">
        <f t="shared" si="12"/>
        <v>0</v>
      </c>
    </row>
    <row r="836" spans="1:17" ht="57.6" hidden="1" x14ac:dyDescent="0.3">
      <c r="A836">
        <v>7.6584826863905101E+17</v>
      </c>
      <c r="B836" s="2" t="s">
        <v>1540</v>
      </c>
      <c r="C836" s="2" t="s">
        <v>1497</v>
      </c>
      <c r="D836" s="2" t="s">
        <v>2220</v>
      </c>
      <c r="E836" s="2" t="s">
        <v>2390</v>
      </c>
      <c r="F836" s="1" t="s">
        <v>969</v>
      </c>
      <c r="G836" s="1">
        <f>COUNTIF(F836, "*#*")</f>
        <v>1</v>
      </c>
      <c r="H836" s="1">
        <f>SEARCH(G$1,F836)</f>
        <v>21</v>
      </c>
      <c r="I836" s="1" t="str">
        <f>MID(F836, H836-1, 25)</f>
        <v xml:space="preserve"> #RI71 kita menghayati ja</v>
      </c>
      <c r="J836">
        <v>1410</v>
      </c>
      <c r="K836">
        <v>2718</v>
      </c>
      <c r="M836">
        <f>COUNTIF(F836, "*perempuan*")</f>
        <v>0</v>
      </c>
      <c r="N836" t="e">
        <f>FIND("HAM", F836)</f>
        <v>#VALUE!</v>
      </c>
      <c r="O836" t="e">
        <f>SEARCH("asasi",F836)</f>
        <v>#VALUE!</v>
      </c>
      <c r="Q836">
        <f t="shared" ref="Q836:Q899" si="13">COUNTIF(F836, "*Asian Games*")</f>
        <v>0</v>
      </c>
    </row>
    <row r="837" spans="1:17" ht="115.2" x14ac:dyDescent="0.3">
      <c r="A837">
        <v>1.03434045593937E+18</v>
      </c>
      <c r="B837" s="2" t="s">
        <v>1433</v>
      </c>
      <c r="C837" s="2" t="s">
        <v>1497</v>
      </c>
      <c r="D837" s="2" t="s">
        <v>1424</v>
      </c>
      <c r="E837" s="2" t="s">
        <v>1714</v>
      </c>
      <c r="F837" s="1" t="s">
        <v>287</v>
      </c>
      <c r="G837" s="1">
        <f>COUNTIF(F837, "*#*")</f>
        <v>0</v>
      </c>
      <c r="H837" s="1" t="e">
        <f>SEARCH(G$1,F837)</f>
        <v>#VALUE!</v>
      </c>
      <c r="I837" s="1" t="e">
        <f>MID(F837, H837-1, 25)</f>
        <v>#VALUE!</v>
      </c>
      <c r="J837">
        <v>1404</v>
      </c>
      <c r="K837">
        <v>6682</v>
      </c>
      <c r="L837">
        <f>COUNTIF(F837, "*@*")</f>
        <v>0</v>
      </c>
      <c r="M837">
        <f>COUNTIF(F837, "*perempuan*")</f>
        <v>0</v>
      </c>
      <c r="N837" t="e">
        <f>FIND("HAM", F837)</f>
        <v>#VALUE!</v>
      </c>
      <c r="O837" t="e">
        <f>SEARCH("asasi",F837)</f>
        <v>#VALUE!</v>
      </c>
      <c r="Q837">
        <f t="shared" si="13"/>
        <v>0</v>
      </c>
    </row>
    <row r="838" spans="1:17" ht="100.8" x14ac:dyDescent="0.3">
      <c r="A838">
        <v>1.05036169835425E+18</v>
      </c>
      <c r="B838" s="2" t="s">
        <v>1486</v>
      </c>
      <c r="C838" s="2" t="s">
        <v>1489</v>
      </c>
      <c r="D838" s="2" t="s">
        <v>1424</v>
      </c>
      <c r="E838" s="2" t="s">
        <v>1613</v>
      </c>
      <c r="F838" s="1" t="s">
        <v>185</v>
      </c>
      <c r="G838" s="1">
        <f>COUNTIF(F838, "*#*")</f>
        <v>0</v>
      </c>
      <c r="H838" s="1" t="e">
        <f>SEARCH(G$1,F838)</f>
        <v>#VALUE!</v>
      </c>
      <c r="I838" s="1" t="e">
        <f>MID(F838, H838-1, 25)</f>
        <v>#VALUE!</v>
      </c>
      <c r="J838">
        <v>1404</v>
      </c>
      <c r="K838">
        <v>6581</v>
      </c>
      <c r="L838">
        <f>COUNTIF(F838, "*@*")</f>
        <v>0</v>
      </c>
      <c r="M838">
        <f>COUNTIF(F838, "*perempuan*")</f>
        <v>0</v>
      </c>
      <c r="N838" t="e">
        <f>FIND("HAM", F838)</f>
        <v>#VALUE!</v>
      </c>
      <c r="O838" t="e">
        <f>SEARCH("asasi",F838)</f>
        <v>#VALUE!</v>
      </c>
      <c r="Q838">
        <f t="shared" si="13"/>
        <v>0</v>
      </c>
    </row>
    <row r="839" spans="1:17" ht="100.8" x14ac:dyDescent="0.3">
      <c r="A839">
        <v>1.06701770098205E+18</v>
      </c>
      <c r="B839" s="2" t="s">
        <v>1437</v>
      </c>
      <c r="C839" s="2" t="s">
        <v>1486</v>
      </c>
      <c r="D839" s="2" t="s">
        <v>1424</v>
      </c>
      <c r="E839" s="2" t="s">
        <v>1522</v>
      </c>
      <c r="F839" s="1" t="s">
        <v>95</v>
      </c>
      <c r="G839" s="1">
        <f>COUNTIF(F839, "*#*")</f>
        <v>0</v>
      </c>
      <c r="H839" s="1" t="e">
        <f>SEARCH(G$1,F839)</f>
        <v>#VALUE!</v>
      </c>
      <c r="I839" s="1" t="e">
        <f>MID(F839, H839-1, 25)</f>
        <v>#VALUE!</v>
      </c>
      <c r="J839">
        <v>1401</v>
      </c>
      <c r="K839">
        <v>6269</v>
      </c>
      <c r="L839">
        <f>COUNTIF(F839, "*@*")</f>
        <v>0</v>
      </c>
      <c r="M839">
        <f>COUNTIF(F839, "*perempuan*")</f>
        <v>0</v>
      </c>
      <c r="N839" t="e">
        <f>FIND("HAM", F839)</f>
        <v>#VALUE!</v>
      </c>
      <c r="O839" t="e">
        <f>SEARCH("asasi",F839)</f>
        <v>#VALUE!</v>
      </c>
      <c r="Q839">
        <f t="shared" si="13"/>
        <v>0</v>
      </c>
    </row>
    <row r="840" spans="1:17" ht="43.2" hidden="1" x14ac:dyDescent="0.3">
      <c r="A840">
        <v>7.32153552395632E+17</v>
      </c>
      <c r="B840" s="2" t="s">
        <v>1468</v>
      </c>
      <c r="C840" s="2" t="s">
        <v>1406</v>
      </c>
      <c r="D840" s="2" t="s">
        <v>2220</v>
      </c>
      <c r="E840" s="2" t="s">
        <v>2454</v>
      </c>
      <c r="F840" s="1" t="s">
        <v>1033</v>
      </c>
      <c r="G840" s="1">
        <f>COUNTIF(F840, "*#*")</f>
        <v>0</v>
      </c>
      <c r="H840" s="1" t="e">
        <f>SEARCH(G$1,F840)</f>
        <v>#VALUE!</v>
      </c>
      <c r="I840" s="1" t="e">
        <f>MID(F840, H840-1, 25)</f>
        <v>#VALUE!</v>
      </c>
      <c r="J840">
        <v>1400</v>
      </c>
      <c r="K840">
        <v>2711</v>
      </c>
      <c r="M840">
        <f>COUNTIF(F840, "*perempuan*")</f>
        <v>0</v>
      </c>
      <c r="N840" t="e">
        <f>FIND("HAM", F840)</f>
        <v>#VALUE!</v>
      </c>
      <c r="O840" t="e">
        <f>SEARCH("asasi",F840)</f>
        <v>#VALUE!</v>
      </c>
      <c r="Q840">
        <f t="shared" si="13"/>
        <v>0</v>
      </c>
    </row>
    <row r="841" spans="1:17" ht="72" hidden="1" x14ac:dyDescent="0.3">
      <c r="A841">
        <v>6.8257791021393894E+17</v>
      </c>
      <c r="B841" s="2" t="s">
        <v>1422</v>
      </c>
      <c r="C841" s="2" t="s">
        <v>1423</v>
      </c>
      <c r="D841" s="2" t="s">
        <v>2600</v>
      </c>
      <c r="E841" s="2" t="s">
        <v>2602</v>
      </c>
      <c r="F841" s="1" t="s">
        <v>1184</v>
      </c>
      <c r="G841" s="1">
        <f>COUNTIF(F841, "*#*")</f>
        <v>1</v>
      </c>
      <c r="H841" s="1">
        <f>SEARCH(G$1,F841)</f>
        <v>35</v>
      </c>
      <c r="I841" s="1" t="str">
        <f>MID(F841, H841-1, 25)</f>
        <v xml:space="preserve"> #SelamatTahunBaru 2016. </v>
      </c>
      <c r="J841">
        <v>1399</v>
      </c>
      <c r="K841">
        <v>1264</v>
      </c>
      <c r="M841">
        <f>COUNTIF(F841, "*perempuan*")</f>
        <v>0</v>
      </c>
      <c r="N841" t="e">
        <f>FIND("HAM", F841)</f>
        <v>#VALUE!</v>
      </c>
      <c r="O841" t="e">
        <f>SEARCH("asasi",F841)</f>
        <v>#VALUE!</v>
      </c>
      <c r="Q841">
        <f t="shared" si="13"/>
        <v>0</v>
      </c>
    </row>
    <row r="842" spans="1:17" ht="28.8" x14ac:dyDescent="0.3">
      <c r="A842">
        <v>9.7201498612495898E+17</v>
      </c>
      <c r="B842" s="2" t="s">
        <v>1493</v>
      </c>
      <c r="C842" s="2" t="s">
        <v>1414</v>
      </c>
      <c r="D842" s="2" t="s">
        <v>1424</v>
      </c>
      <c r="E842" s="2" t="s">
        <v>1957</v>
      </c>
      <c r="F842" s="1" t="s">
        <v>532</v>
      </c>
      <c r="G842" s="1">
        <f>COUNTIF(F842, "*#*")</f>
        <v>0</v>
      </c>
      <c r="H842" s="1" t="e">
        <f>SEARCH(G$1,F842)</f>
        <v>#VALUE!</v>
      </c>
      <c r="I842" s="1" t="e">
        <f>MID(F842, H842-1, 25)</f>
        <v>#VALUE!</v>
      </c>
      <c r="J842">
        <v>1397</v>
      </c>
      <c r="K842">
        <v>5527</v>
      </c>
      <c r="L842">
        <f>COUNTIF(F842, "*@*")</f>
        <v>0</v>
      </c>
      <c r="M842">
        <f>COUNTIF(F842, "*perempuan*")</f>
        <v>0</v>
      </c>
      <c r="N842" t="e">
        <f>FIND("HAM", F842)</f>
        <v>#VALUE!</v>
      </c>
      <c r="O842" t="e">
        <f>SEARCH("asasi",F842)</f>
        <v>#VALUE!</v>
      </c>
      <c r="Q842">
        <f t="shared" si="13"/>
        <v>0</v>
      </c>
    </row>
    <row r="843" spans="1:17" ht="57.6" hidden="1" x14ac:dyDescent="0.3">
      <c r="A843">
        <v>7.9196772184392896E+17</v>
      </c>
      <c r="B843" s="2" t="s">
        <v>1433</v>
      </c>
      <c r="C843" s="2" t="s">
        <v>1489</v>
      </c>
      <c r="D843" s="2" t="s">
        <v>2220</v>
      </c>
      <c r="E843" s="2" t="s">
        <v>2319</v>
      </c>
      <c r="F843" s="1" t="s">
        <v>895</v>
      </c>
      <c r="G843" s="1">
        <f>COUNTIF(F843, "*#*")</f>
        <v>0</v>
      </c>
      <c r="H843" s="1" t="e">
        <f>SEARCH(G$1,F843)</f>
        <v>#VALUE!</v>
      </c>
      <c r="I843" s="1" t="e">
        <f>MID(F843, H843-1, 25)</f>
        <v>#VALUE!</v>
      </c>
      <c r="J843">
        <v>1396</v>
      </c>
      <c r="K843">
        <v>3269</v>
      </c>
      <c r="M843">
        <f>COUNTIF(F843, "*perempuan*")</f>
        <v>0</v>
      </c>
      <c r="N843" t="e">
        <f>FIND("HAM", F843)</f>
        <v>#VALUE!</v>
      </c>
      <c r="O843" t="e">
        <f>SEARCH("asasi",F843)</f>
        <v>#VALUE!</v>
      </c>
      <c r="Q843">
        <f t="shared" si="13"/>
        <v>0</v>
      </c>
    </row>
    <row r="844" spans="1:17" ht="43.2" hidden="1" x14ac:dyDescent="0.3">
      <c r="A844">
        <v>7.7520322861912E+17</v>
      </c>
      <c r="B844" s="2" t="s">
        <v>1423</v>
      </c>
      <c r="C844" s="2" t="s">
        <v>1493</v>
      </c>
      <c r="D844" s="2" t="s">
        <v>2220</v>
      </c>
      <c r="E844" s="2" t="s">
        <v>2367</v>
      </c>
      <c r="F844" s="1" t="s">
        <v>944</v>
      </c>
      <c r="G844" s="1">
        <f>COUNTIF(F844, "*#*")</f>
        <v>0</v>
      </c>
      <c r="H844" s="1" t="e">
        <f>SEARCH(G$1,F844)</f>
        <v>#VALUE!</v>
      </c>
      <c r="I844" s="1" t="e">
        <f>MID(F844, H844-1, 25)</f>
        <v>#VALUE!</v>
      </c>
      <c r="J844">
        <v>1395</v>
      </c>
      <c r="K844">
        <v>3184</v>
      </c>
      <c r="M844">
        <f>COUNTIF(F844, "*perempuan*")</f>
        <v>0</v>
      </c>
      <c r="N844" t="e">
        <f>FIND("HAM", F844)</f>
        <v>#VALUE!</v>
      </c>
      <c r="O844" t="e">
        <f>SEARCH("asasi",F844)</f>
        <v>#VALUE!</v>
      </c>
      <c r="Q844">
        <f t="shared" si="13"/>
        <v>0</v>
      </c>
    </row>
    <row r="845" spans="1:17" ht="86.4" x14ac:dyDescent="0.3">
      <c r="A845">
        <v>1.01688231285471E+18</v>
      </c>
      <c r="B845" s="2" t="s">
        <v>1486</v>
      </c>
      <c r="C845" s="2" t="s">
        <v>1399</v>
      </c>
      <c r="D845" s="2" t="s">
        <v>1424</v>
      </c>
      <c r="E845" s="2" t="s">
        <v>1827</v>
      </c>
      <c r="F845" s="1" t="s">
        <v>400</v>
      </c>
      <c r="G845" s="1">
        <f>COUNTIF(F845, "*#*")</f>
        <v>0</v>
      </c>
      <c r="H845" s="1" t="e">
        <f>SEARCH(G$1,F845)</f>
        <v>#VALUE!</v>
      </c>
      <c r="I845" s="1" t="e">
        <f>MID(F845, H845-1, 25)</f>
        <v>#VALUE!</v>
      </c>
      <c r="J845">
        <v>1393</v>
      </c>
      <c r="K845">
        <v>5506</v>
      </c>
      <c r="L845">
        <f>COUNTIF(F845, "*@*")</f>
        <v>0</v>
      </c>
      <c r="M845">
        <f>COUNTIF(F845, "*perempuan*")</f>
        <v>0</v>
      </c>
      <c r="N845" t="e">
        <f>FIND("HAM", F845)</f>
        <v>#VALUE!</v>
      </c>
      <c r="O845" t="e">
        <f>SEARCH("asasi",F845)</f>
        <v>#VALUE!</v>
      </c>
      <c r="Q845">
        <f t="shared" si="13"/>
        <v>1</v>
      </c>
    </row>
    <row r="846" spans="1:17" ht="43.2" hidden="1" x14ac:dyDescent="0.3">
      <c r="A846">
        <v>7.5637960988977894E+17</v>
      </c>
      <c r="B846" s="2" t="s">
        <v>1450</v>
      </c>
      <c r="C846" s="2" t="s">
        <v>1399</v>
      </c>
      <c r="D846" s="2" t="s">
        <v>2220</v>
      </c>
      <c r="E846" s="2" t="s">
        <v>2416</v>
      </c>
      <c r="F846" s="1" t="s">
        <v>995</v>
      </c>
      <c r="G846" s="1">
        <f>COUNTIF(F846, "*#*")</f>
        <v>0</v>
      </c>
      <c r="H846" s="1" t="e">
        <f>SEARCH(G$1,F846)</f>
        <v>#VALUE!</v>
      </c>
      <c r="I846" s="1" t="e">
        <f>MID(F846, H846-1, 25)</f>
        <v>#VALUE!</v>
      </c>
      <c r="J846">
        <v>1393</v>
      </c>
      <c r="K846">
        <v>3123</v>
      </c>
      <c r="M846">
        <f>COUNTIF(F846, "*perempuan*")</f>
        <v>0</v>
      </c>
      <c r="N846" t="e">
        <f>FIND("HAM", F846)</f>
        <v>#VALUE!</v>
      </c>
      <c r="O846" t="e">
        <f>SEARCH("asasi",F846)</f>
        <v>#VALUE!</v>
      </c>
      <c r="Q846">
        <f t="shared" si="13"/>
        <v>0</v>
      </c>
    </row>
    <row r="847" spans="1:17" ht="57.6" x14ac:dyDescent="0.3">
      <c r="A847">
        <v>9.7495138029196006E+17</v>
      </c>
      <c r="B847" s="2" t="s">
        <v>1540</v>
      </c>
      <c r="C847" s="2" t="s">
        <v>1414</v>
      </c>
      <c r="D847" s="2" t="s">
        <v>1424</v>
      </c>
      <c r="E847" s="2" t="s">
        <v>1696</v>
      </c>
      <c r="F847" s="1" t="s">
        <v>528</v>
      </c>
      <c r="G847" s="1">
        <f>COUNTIF(F847, "*#*")</f>
        <v>0</v>
      </c>
      <c r="H847" s="1" t="e">
        <f>SEARCH(G$1,F847)</f>
        <v>#VALUE!</v>
      </c>
      <c r="I847" s="1" t="e">
        <f>MID(F847, H847-1, 25)</f>
        <v>#VALUE!</v>
      </c>
      <c r="J847">
        <v>1391</v>
      </c>
      <c r="K847">
        <v>7172</v>
      </c>
      <c r="L847">
        <f>COUNTIF(F847, "*@*")</f>
        <v>0</v>
      </c>
      <c r="M847">
        <f>COUNTIF(F847, "*perempuan*")</f>
        <v>0</v>
      </c>
      <c r="N847" t="e">
        <f>FIND("HAM", F847)</f>
        <v>#VALUE!</v>
      </c>
      <c r="O847" t="e">
        <f>SEARCH("asasi",F847)</f>
        <v>#VALUE!</v>
      </c>
      <c r="Q847">
        <f t="shared" si="13"/>
        <v>0</v>
      </c>
    </row>
    <row r="848" spans="1:17" ht="72" hidden="1" x14ac:dyDescent="0.3">
      <c r="A848">
        <v>7.5940913522181299E+17</v>
      </c>
      <c r="B848" s="2" t="s">
        <v>1427</v>
      </c>
      <c r="C848" s="2" t="s">
        <v>1399</v>
      </c>
      <c r="D848" s="2" t="s">
        <v>2220</v>
      </c>
      <c r="E848" s="2" t="s">
        <v>2405</v>
      </c>
      <c r="F848" s="1" t="s">
        <v>984</v>
      </c>
      <c r="G848" s="1">
        <f>COUNTIF(F848, "*#*")</f>
        <v>1</v>
      </c>
      <c r="H848" s="1">
        <f>SEARCH(G$1,F848)</f>
        <v>77</v>
      </c>
      <c r="I848" s="1" t="str">
        <f>MID(F848, H848-1, 25)</f>
        <v xml:space="preserve"> #MTQLombok -Jkw https://</v>
      </c>
      <c r="J848">
        <v>1390</v>
      </c>
      <c r="K848">
        <v>2847</v>
      </c>
      <c r="M848">
        <f>COUNTIF(F848, "*perempuan*")</f>
        <v>0</v>
      </c>
      <c r="N848" t="e">
        <f>FIND("HAM", F848)</f>
        <v>#VALUE!</v>
      </c>
      <c r="O848" t="e">
        <f>SEARCH("asasi",F848)</f>
        <v>#VALUE!</v>
      </c>
      <c r="Q848">
        <f t="shared" si="13"/>
        <v>0</v>
      </c>
    </row>
    <row r="849" spans="1:17" ht="28.8" hidden="1" x14ac:dyDescent="0.3">
      <c r="A849">
        <v>6.3308870643017306E+17</v>
      </c>
      <c r="B849" s="2" t="s">
        <v>1540</v>
      </c>
      <c r="C849" s="2" t="s">
        <v>1497</v>
      </c>
      <c r="D849" s="2" t="s">
        <v>2600</v>
      </c>
      <c r="E849" s="2" t="s">
        <v>2767</v>
      </c>
      <c r="F849" s="1" t="s">
        <v>1350</v>
      </c>
      <c r="G849" s="1">
        <f>COUNTIF(F849, "*#*")</f>
        <v>0</v>
      </c>
      <c r="H849" s="1" t="e">
        <f>SEARCH(G$1,F849)</f>
        <v>#VALUE!</v>
      </c>
      <c r="I849" s="1" t="e">
        <f>MID(F849, H849-1, 25)</f>
        <v>#VALUE!</v>
      </c>
      <c r="J849">
        <v>1389</v>
      </c>
      <c r="K849">
        <v>783</v>
      </c>
      <c r="M849">
        <f>COUNTIF(F849, "*perempuan*")</f>
        <v>0</v>
      </c>
      <c r="N849" t="e">
        <f>FIND("HAM", F849)</f>
        <v>#VALUE!</v>
      </c>
      <c r="O849" t="e">
        <f>SEARCH("asasi",F849)</f>
        <v>#VALUE!</v>
      </c>
      <c r="Q849">
        <f t="shared" si="13"/>
        <v>0</v>
      </c>
    </row>
    <row r="850" spans="1:17" ht="43.2" x14ac:dyDescent="0.3">
      <c r="A850">
        <v>9.7536731860263706E+17</v>
      </c>
      <c r="B850" s="2" t="s">
        <v>1464</v>
      </c>
      <c r="C850" s="2" t="s">
        <v>1414</v>
      </c>
      <c r="D850" s="2" t="s">
        <v>1424</v>
      </c>
      <c r="E850" s="2" t="s">
        <v>1953</v>
      </c>
      <c r="F850" s="1" t="s">
        <v>527</v>
      </c>
      <c r="G850" s="1">
        <f>COUNTIF(F850, "*#*")</f>
        <v>0</v>
      </c>
      <c r="H850" s="1" t="e">
        <f>SEARCH(G$1,F850)</f>
        <v>#VALUE!</v>
      </c>
      <c r="I850" s="1" t="e">
        <f>MID(F850, H850-1, 25)</f>
        <v>#VALUE!</v>
      </c>
      <c r="J850">
        <v>1388</v>
      </c>
      <c r="K850">
        <v>6940</v>
      </c>
      <c r="L850">
        <f>COUNTIF(F850, "*@*")</f>
        <v>0</v>
      </c>
      <c r="M850">
        <f>COUNTIF(F850, "*perempuan*")</f>
        <v>0</v>
      </c>
      <c r="N850" t="e">
        <f>FIND("HAM", F850)</f>
        <v>#VALUE!</v>
      </c>
      <c r="O850" t="e">
        <f>SEARCH("asasi",F850)</f>
        <v>#VALUE!</v>
      </c>
      <c r="Q850">
        <f t="shared" si="13"/>
        <v>0</v>
      </c>
    </row>
    <row r="851" spans="1:17" ht="100.8" x14ac:dyDescent="0.3">
      <c r="A851">
        <v>1.0669047859016399E+18</v>
      </c>
      <c r="B851" s="2" t="s">
        <v>1437</v>
      </c>
      <c r="C851" s="2" t="s">
        <v>1486</v>
      </c>
      <c r="D851" s="2" t="s">
        <v>1424</v>
      </c>
      <c r="E851" s="2" t="s">
        <v>1524</v>
      </c>
      <c r="F851" s="1" t="s">
        <v>97</v>
      </c>
      <c r="G851" s="1">
        <f>COUNTIF(F851, "*#*")</f>
        <v>0</v>
      </c>
      <c r="H851" s="1" t="e">
        <f>SEARCH(G$1,F851)</f>
        <v>#VALUE!</v>
      </c>
      <c r="I851" s="1" t="e">
        <f>MID(F851, H851-1, 25)</f>
        <v>#VALUE!</v>
      </c>
      <c r="J851">
        <v>1387</v>
      </c>
      <c r="K851">
        <v>6566</v>
      </c>
      <c r="L851">
        <f>COUNTIF(F851, "*@*")</f>
        <v>0</v>
      </c>
      <c r="M851">
        <f>COUNTIF(F851, "*perempuan*")</f>
        <v>0</v>
      </c>
      <c r="N851" t="e">
        <f>FIND("HAM", F851)</f>
        <v>#VALUE!</v>
      </c>
      <c r="O851" t="e">
        <f>SEARCH("asasi",F851)</f>
        <v>#VALUE!</v>
      </c>
      <c r="Q851">
        <f t="shared" si="13"/>
        <v>0</v>
      </c>
    </row>
    <row r="852" spans="1:17" ht="43.2" hidden="1" x14ac:dyDescent="0.3">
      <c r="A852">
        <v>8.0291587338407898E+17</v>
      </c>
      <c r="B852" s="2" t="s">
        <v>1435</v>
      </c>
      <c r="C852" s="2" t="s">
        <v>1486</v>
      </c>
      <c r="D852" s="2" t="s">
        <v>2220</v>
      </c>
      <c r="E852" s="2" t="s">
        <v>2282</v>
      </c>
      <c r="F852" s="1" t="s">
        <v>858</v>
      </c>
      <c r="G852" s="1">
        <f>COUNTIF(F852, "*#*")</f>
        <v>0</v>
      </c>
      <c r="H852" s="1" t="e">
        <f>SEARCH(G$1,F852)</f>
        <v>#VALUE!</v>
      </c>
      <c r="I852" s="1" t="e">
        <f>MID(F852, H852-1, 25)</f>
        <v>#VALUE!</v>
      </c>
      <c r="J852">
        <v>1387</v>
      </c>
      <c r="K852">
        <v>3986</v>
      </c>
      <c r="M852">
        <f>COUNTIF(F852, "*perempuan*")</f>
        <v>0</v>
      </c>
      <c r="N852" t="e">
        <f>FIND("HAM", F852)</f>
        <v>#VALUE!</v>
      </c>
      <c r="O852" t="e">
        <f>SEARCH("asasi",F852)</f>
        <v>#VALUE!</v>
      </c>
      <c r="Q852">
        <f t="shared" si="13"/>
        <v>0</v>
      </c>
    </row>
    <row r="853" spans="1:17" ht="43.2" hidden="1" x14ac:dyDescent="0.3">
      <c r="A853">
        <v>6.8571862479595098E+17</v>
      </c>
      <c r="B853" s="2" t="s">
        <v>1493</v>
      </c>
      <c r="C853" s="2" t="s">
        <v>1400</v>
      </c>
      <c r="D853" s="2" t="s">
        <v>2220</v>
      </c>
      <c r="E853" s="2" t="s">
        <v>2592</v>
      </c>
      <c r="F853" s="1" t="s">
        <v>1175</v>
      </c>
      <c r="G853" s="1">
        <f>COUNTIF(F853, "*#*")</f>
        <v>0</v>
      </c>
      <c r="H853" s="1" t="e">
        <f>SEARCH(G$1,F853)</f>
        <v>#VALUE!</v>
      </c>
      <c r="I853" s="1" t="e">
        <f>MID(F853, H853-1, 25)</f>
        <v>#VALUE!</v>
      </c>
      <c r="J853">
        <v>1381</v>
      </c>
      <c r="K853">
        <v>2304</v>
      </c>
      <c r="M853">
        <f>COUNTIF(F853, "*perempuan*")</f>
        <v>0</v>
      </c>
      <c r="N853" t="e">
        <f>FIND("HAM", F853)</f>
        <v>#VALUE!</v>
      </c>
      <c r="O853" t="e">
        <f>SEARCH("asasi",F853)</f>
        <v>#VALUE!</v>
      </c>
      <c r="Q853">
        <f t="shared" si="13"/>
        <v>0</v>
      </c>
    </row>
    <row r="854" spans="1:17" ht="100.8" x14ac:dyDescent="0.3">
      <c r="A854">
        <v>1.02934350187858E+18</v>
      </c>
      <c r="B854" s="2" t="s">
        <v>1476</v>
      </c>
      <c r="C854" s="2" t="s">
        <v>1497</v>
      </c>
      <c r="D854" s="2" t="s">
        <v>1424</v>
      </c>
      <c r="E854" s="2" t="s">
        <v>1751</v>
      </c>
      <c r="F854" s="1" t="s">
        <v>324</v>
      </c>
      <c r="G854" s="1">
        <f>COUNTIF(F854, "*#*")</f>
        <v>0</v>
      </c>
      <c r="H854" s="1" t="e">
        <f>SEARCH(G$1,F854)</f>
        <v>#VALUE!</v>
      </c>
      <c r="I854" s="1" t="e">
        <f>MID(F854, H854-1, 25)</f>
        <v>#VALUE!</v>
      </c>
      <c r="J854">
        <v>1380</v>
      </c>
      <c r="K854">
        <v>6892</v>
      </c>
      <c r="L854">
        <f>COUNTIF(F854, "*@*")</f>
        <v>0</v>
      </c>
      <c r="M854">
        <f>COUNTIF(F854, "*perempuan*")</f>
        <v>0</v>
      </c>
      <c r="N854" t="e">
        <f>FIND("HAM", F854)</f>
        <v>#VALUE!</v>
      </c>
      <c r="O854" t="e">
        <f>SEARCH("asasi",F854)</f>
        <v>#VALUE!</v>
      </c>
      <c r="Q854">
        <f t="shared" si="13"/>
        <v>1</v>
      </c>
    </row>
    <row r="855" spans="1:17" ht="86.4" x14ac:dyDescent="0.3">
      <c r="A855">
        <v>1.01231374266143E+18</v>
      </c>
      <c r="B855" s="2" t="s">
        <v>1433</v>
      </c>
      <c r="C855" s="2" t="s">
        <v>1404</v>
      </c>
      <c r="D855" s="2" t="s">
        <v>1424</v>
      </c>
      <c r="E855" s="2" t="s">
        <v>1849</v>
      </c>
      <c r="F855" s="1" t="s">
        <v>422</v>
      </c>
      <c r="G855" s="1">
        <f>COUNTIF(F855, "*#*")</f>
        <v>0</v>
      </c>
      <c r="H855" s="1" t="e">
        <f>SEARCH(G$1,F855)</f>
        <v>#VALUE!</v>
      </c>
      <c r="I855" s="1" t="e">
        <f>MID(F855, H855-1, 25)</f>
        <v>#VALUE!</v>
      </c>
      <c r="J855">
        <v>1380</v>
      </c>
      <c r="K855">
        <v>5668</v>
      </c>
      <c r="L855">
        <f>COUNTIF(F855, "*@*")</f>
        <v>0</v>
      </c>
      <c r="M855">
        <f>COUNTIF(F855, "*perempuan*")</f>
        <v>0</v>
      </c>
      <c r="N855" t="e">
        <f>FIND("HAM", F855)</f>
        <v>#VALUE!</v>
      </c>
      <c r="O855" t="e">
        <f>SEARCH("asasi",F855)</f>
        <v>#VALUE!</v>
      </c>
      <c r="Q855">
        <f t="shared" si="13"/>
        <v>0</v>
      </c>
    </row>
    <row r="856" spans="1:17" ht="43.2" hidden="1" x14ac:dyDescent="0.3">
      <c r="A856">
        <v>7.0429552284932506E+17</v>
      </c>
      <c r="B856" s="2" t="s">
        <v>1430</v>
      </c>
      <c r="C856" s="2" t="s">
        <v>1416</v>
      </c>
      <c r="D856" s="2" t="s">
        <v>2220</v>
      </c>
      <c r="E856" s="2" t="s">
        <v>2532</v>
      </c>
      <c r="F856" s="1" t="s">
        <v>1113</v>
      </c>
      <c r="G856" s="1">
        <f>COUNTIF(F856, "*#*")</f>
        <v>0</v>
      </c>
      <c r="H856" s="1" t="e">
        <f>SEARCH(G$1,F856)</f>
        <v>#VALUE!</v>
      </c>
      <c r="I856" s="1" t="e">
        <f>MID(F856, H856-1, 25)</f>
        <v>#VALUE!</v>
      </c>
      <c r="J856">
        <v>1380</v>
      </c>
      <c r="K856">
        <v>2533</v>
      </c>
      <c r="M856">
        <f>COUNTIF(F856, "*perempuan*")</f>
        <v>0</v>
      </c>
      <c r="N856" t="e">
        <f>FIND("HAM", F856)</f>
        <v>#VALUE!</v>
      </c>
      <c r="O856" t="e">
        <f>SEARCH("asasi",F856)</f>
        <v>#VALUE!</v>
      </c>
      <c r="Q856">
        <f t="shared" si="13"/>
        <v>0</v>
      </c>
    </row>
    <row r="857" spans="1:17" ht="43.2" x14ac:dyDescent="0.3">
      <c r="A857">
        <v>1.06561040766922E+18</v>
      </c>
      <c r="B857" s="2" t="s">
        <v>1450</v>
      </c>
      <c r="C857" s="2" t="s">
        <v>1486</v>
      </c>
      <c r="D857" s="2" t="s">
        <v>1424</v>
      </c>
      <c r="E857" s="2" t="s">
        <v>1530</v>
      </c>
      <c r="F857" s="1" t="s">
        <v>103</v>
      </c>
      <c r="G857" s="1">
        <f>COUNTIF(F857, "*#*")</f>
        <v>0</v>
      </c>
      <c r="H857" s="1" t="e">
        <f>SEARCH(G$1,F857)</f>
        <v>#VALUE!</v>
      </c>
      <c r="I857" s="1" t="e">
        <f>MID(F857, H857-1, 25)</f>
        <v>#VALUE!</v>
      </c>
      <c r="J857">
        <v>1379</v>
      </c>
      <c r="K857">
        <v>7111</v>
      </c>
      <c r="L857">
        <f>COUNTIF(F857, "*@*")</f>
        <v>0</v>
      </c>
      <c r="M857">
        <f>COUNTIF(F857, "*perempuan*")</f>
        <v>0</v>
      </c>
      <c r="N857" t="e">
        <f>FIND("HAM", F857)</f>
        <v>#VALUE!</v>
      </c>
      <c r="O857" t="e">
        <f>SEARCH("asasi",F857)</f>
        <v>#VALUE!</v>
      </c>
      <c r="Q857">
        <f t="shared" si="13"/>
        <v>0</v>
      </c>
    </row>
    <row r="858" spans="1:17" ht="43.2" hidden="1" x14ac:dyDescent="0.3">
      <c r="A858">
        <v>7.7782118702807002E+17</v>
      </c>
      <c r="B858" s="2" t="s">
        <v>1461</v>
      </c>
      <c r="C858" s="2" t="s">
        <v>1493</v>
      </c>
      <c r="D858" s="2" t="s">
        <v>2220</v>
      </c>
      <c r="E858" s="2" t="s">
        <v>2360</v>
      </c>
      <c r="F858" s="1" t="s">
        <v>936</v>
      </c>
      <c r="G858" s="1">
        <f>COUNTIF(F858, "*#*")</f>
        <v>0</v>
      </c>
      <c r="H858" s="1" t="e">
        <f>SEARCH(G$1,F858)</f>
        <v>#VALUE!</v>
      </c>
      <c r="I858" s="1" t="e">
        <f>MID(F858, H858-1, 25)</f>
        <v>#VALUE!</v>
      </c>
      <c r="J858">
        <v>1378</v>
      </c>
      <c r="K858">
        <v>3418</v>
      </c>
      <c r="M858">
        <f>COUNTIF(F858, "*perempuan*")</f>
        <v>0</v>
      </c>
      <c r="N858" t="e">
        <f>FIND("HAM", F858)</f>
        <v>#VALUE!</v>
      </c>
      <c r="O858" t="e">
        <f>SEARCH("asasi",F858)</f>
        <v>#VALUE!</v>
      </c>
      <c r="Q858">
        <f t="shared" si="13"/>
        <v>0</v>
      </c>
    </row>
    <row r="859" spans="1:17" ht="100.8" hidden="1" x14ac:dyDescent="0.3">
      <c r="A859">
        <v>1.08044566650821E+18</v>
      </c>
      <c r="B859" s="2" t="s">
        <v>1416</v>
      </c>
      <c r="C859" s="2" t="s">
        <v>1400</v>
      </c>
      <c r="D859" s="2" t="s">
        <v>1401</v>
      </c>
      <c r="E859" s="2" t="s">
        <v>1417</v>
      </c>
      <c r="F859" s="1" t="s">
        <v>14</v>
      </c>
      <c r="G859" s="1">
        <f>COUNTIF(F859, "*#*")</f>
        <v>0</v>
      </c>
      <c r="H859" s="1" t="e">
        <f>SEARCH(G$1,F859)</f>
        <v>#VALUE!</v>
      </c>
      <c r="I859" s="1" t="e">
        <f>MID(F859, H859-1, 25)</f>
        <v>#VALUE!</v>
      </c>
      <c r="J859">
        <v>1374</v>
      </c>
      <c r="K859">
        <v>7130</v>
      </c>
      <c r="L859">
        <f>COUNTIF(F859, "*@*")</f>
        <v>0</v>
      </c>
      <c r="M859">
        <f>COUNTIF(F859, "*perempuan*")</f>
        <v>0</v>
      </c>
      <c r="N859" t="e">
        <f>FIND("HAM", F859)</f>
        <v>#VALUE!</v>
      </c>
      <c r="O859" t="e">
        <f>SEARCH("asasi",F859)</f>
        <v>#VALUE!</v>
      </c>
      <c r="Q859">
        <f t="shared" si="13"/>
        <v>0</v>
      </c>
    </row>
    <row r="860" spans="1:17" ht="57.6" x14ac:dyDescent="0.3">
      <c r="A860">
        <v>1.02390346831717E+18</v>
      </c>
      <c r="B860" s="2" t="s">
        <v>1427</v>
      </c>
      <c r="C860" s="2" t="s">
        <v>1399</v>
      </c>
      <c r="D860" s="2" t="s">
        <v>1424</v>
      </c>
      <c r="E860" s="2" t="s">
        <v>1785</v>
      </c>
      <c r="F860" s="1" t="s">
        <v>358</v>
      </c>
      <c r="G860" s="1">
        <f>COUNTIF(F860, "*#*")</f>
        <v>0</v>
      </c>
      <c r="H860" s="1" t="e">
        <f>SEARCH(G$1,F860)</f>
        <v>#VALUE!</v>
      </c>
      <c r="I860" s="1" t="e">
        <f>MID(F860, H860-1, 25)</f>
        <v>#VALUE!</v>
      </c>
      <c r="J860">
        <v>1374</v>
      </c>
      <c r="K860">
        <v>6233</v>
      </c>
      <c r="L860">
        <f>COUNTIF(F860, "*@*")</f>
        <v>0</v>
      </c>
      <c r="M860">
        <f>COUNTIF(F860, "*perempuan*")</f>
        <v>0</v>
      </c>
      <c r="N860" t="e">
        <f>FIND("HAM", F860)</f>
        <v>#VALUE!</v>
      </c>
      <c r="O860" t="e">
        <f>SEARCH("asasi",F860)</f>
        <v>#VALUE!</v>
      </c>
      <c r="Q860">
        <f t="shared" si="13"/>
        <v>0</v>
      </c>
    </row>
    <row r="861" spans="1:17" ht="43.2" hidden="1" x14ac:dyDescent="0.3">
      <c r="A861">
        <v>8.3573881405206502E+17</v>
      </c>
      <c r="B861" s="2" t="s">
        <v>1437</v>
      </c>
      <c r="C861" s="2" t="s">
        <v>1416</v>
      </c>
      <c r="D861" s="2" t="s">
        <v>1995</v>
      </c>
      <c r="E861" s="2" t="s">
        <v>2148</v>
      </c>
      <c r="F861" s="1" t="s">
        <v>724</v>
      </c>
      <c r="G861" s="1">
        <f>COUNTIF(F861, "*#*")</f>
        <v>0</v>
      </c>
      <c r="H861" s="1" t="e">
        <f>SEARCH(G$1,F861)</f>
        <v>#VALUE!</v>
      </c>
      <c r="I861" s="1" t="e">
        <f>MID(F861, H861-1, 25)</f>
        <v>#VALUE!</v>
      </c>
      <c r="J861">
        <v>1373</v>
      </c>
      <c r="K861">
        <v>5137</v>
      </c>
      <c r="M861">
        <f>COUNTIF(F861, "*perempuan*")</f>
        <v>0</v>
      </c>
      <c r="N861" t="e">
        <f>FIND("HAM", F861)</f>
        <v>#VALUE!</v>
      </c>
      <c r="O861" t="e">
        <f>SEARCH("asasi",F861)</f>
        <v>#VALUE!</v>
      </c>
      <c r="Q861">
        <f t="shared" si="13"/>
        <v>0</v>
      </c>
    </row>
    <row r="862" spans="1:17" ht="100.8" x14ac:dyDescent="0.3">
      <c r="A862">
        <v>1.02887471589965E+18</v>
      </c>
      <c r="B862" s="2" t="s">
        <v>1481</v>
      </c>
      <c r="C862" s="2" t="s">
        <v>1497</v>
      </c>
      <c r="D862" s="2" t="s">
        <v>1424</v>
      </c>
      <c r="E862" s="2" t="s">
        <v>1755</v>
      </c>
      <c r="F862" s="1" t="s">
        <v>328</v>
      </c>
      <c r="G862" s="1">
        <f>COUNTIF(F862, "*#*")</f>
        <v>0</v>
      </c>
      <c r="H862" s="1" t="e">
        <f>SEARCH(G$1,F862)</f>
        <v>#VALUE!</v>
      </c>
      <c r="I862" s="1" t="e">
        <f>MID(F862, H862-1, 25)</f>
        <v>#VALUE!</v>
      </c>
      <c r="J862">
        <v>1368</v>
      </c>
      <c r="K862">
        <v>6023</v>
      </c>
      <c r="L862">
        <f>COUNTIF(F862, "*@*")</f>
        <v>0</v>
      </c>
      <c r="M862">
        <f>COUNTIF(F862, "*perempuan*")</f>
        <v>0</v>
      </c>
      <c r="N862" t="e">
        <f>FIND("HAM", F862)</f>
        <v>#VALUE!</v>
      </c>
      <c r="O862" t="e">
        <f>SEARCH("asasi",F862)</f>
        <v>#VALUE!</v>
      </c>
      <c r="Q862">
        <f t="shared" si="13"/>
        <v>1</v>
      </c>
    </row>
    <row r="863" spans="1:17" ht="43.2" hidden="1" x14ac:dyDescent="0.3">
      <c r="A863">
        <v>7.6011579501157094E+17</v>
      </c>
      <c r="B863" s="2" t="s">
        <v>1400</v>
      </c>
      <c r="C863" s="2" t="s">
        <v>1497</v>
      </c>
      <c r="D863" s="2" t="s">
        <v>2220</v>
      </c>
      <c r="E863" s="2" t="s">
        <v>2402</v>
      </c>
      <c r="F863" s="1" t="s">
        <v>981</v>
      </c>
      <c r="G863" s="1">
        <f>COUNTIF(F863, "*#*")</f>
        <v>0</v>
      </c>
      <c r="H863" s="1" t="e">
        <f>SEARCH(G$1,F863)</f>
        <v>#VALUE!</v>
      </c>
      <c r="I863" s="1" t="e">
        <f>MID(F863, H863-1, 25)</f>
        <v>#VALUE!</v>
      </c>
      <c r="J863">
        <v>1368</v>
      </c>
      <c r="K863">
        <v>3612</v>
      </c>
      <c r="M863">
        <f>COUNTIF(F863, "*perempuan*")</f>
        <v>0</v>
      </c>
      <c r="N863" t="e">
        <f>FIND("HAM", F863)</f>
        <v>#VALUE!</v>
      </c>
      <c r="O863" t="e">
        <f>SEARCH("asasi",F863)</f>
        <v>#VALUE!</v>
      </c>
      <c r="Q863">
        <f t="shared" si="13"/>
        <v>0</v>
      </c>
    </row>
    <row r="864" spans="1:17" ht="100.8" x14ac:dyDescent="0.3">
      <c r="A864">
        <v>1.0154032875231601E+18</v>
      </c>
      <c r="B864" s="2" t="s">
        <v>1399</v>
      </c>
      <c r="C864" s="2" t="s">
        <v>1399</v>
      </c>
      <c r="D864" s="2" t="s">
        <v>1424</v>
      </c>
      <c r="E864" s="2" t="s">
        <v>1831</v>
      </c>
      <c r="F864" s="1" t="s">
        <v>404</v>
      </c>
      <c r="G864" s="1">
        <f>COUNTIF(F864, "*#*")</f>
        <v>0</v>
      </c>
      <c r="H864" s="1" t="e">
        <f>SEARCH(G$1,F864)</f>
        <v>#VALUE!</v>
      </c>
      <c r="I864" s="1" t="e">
        <f>MID(F864, H864-1, 25)</f>
        <v>#VALUE!</v>
      </c>
      <c r="J864">
        <v>1366</v>
      </c>
      <c r="K864">
        <v>6415</v>
      </c>
      <c r="L864">
        <f>COUNTIF(F864, "*@*")</f>
        <v>0</v>
      </c>
      <c r="M864">
        <f>COUNTIF(F864, "*perempuan*")</f>
        <v>0</v>
      </c>
      <c r="N864" t="e">
        <f>FIND("HAM", F864)</f>
        <v>#VALUE!</v>
      </c>
      <c r="O864" t="e">
        <f>SEARCH("asasi",F864)</f>
        <v>#VALUE!</v>
      </c>
      <c r="Q864">
        <f t="shared" si="13"/>
        <v>0</v>
      </c>
    </row>
    <row r="865" spans="1:17" ht="43.2" hidden="1" x14ac:dyDescent="0.3">
      <c r="A865">
        <v>6.6954250085236698E+17</v>
      </c>
      <c r="B865" s="2" t="s">
        <v>1441</v>
      </c>
      <c r="C865" s="2" t="s">
        <v>1486</v>
      </c>
      <c r="D865" s="2" t="s">
        <v>2600</v>
      </c>
      <c r="E865" s="2" t="s">
        <v>2676</v>
      </c>
      <c r="F865" s="1" t="s">
        <v>1258</v>
      </c>
      <c r="G865" s="1">
        <f>COUNTIF(F865, "*#*")</f>
        <v>0</v>
      </c>
      <c r="H865" s="1" t="e">
        <f>SEARCH(G$1,F865)</f>
        <v>#VALUE!</v>
      </c>
      <c r="I865" s="1" t="e">
        <f>MID(F865, H865-1, 25)</f>
        <v>#VALUE!</v>
      </c>
      <c r="J865">
        <v>1365</v>
      </c>
      <c r="K865">
        <v>1545</v>
      </c>
      <c r="M865">
        <f>COUNTIF(F865, "*perempuan*")</f>
        <v>0</v>
      </c>
      <c r="N865" t="e">
        <f>FIND("HAM", F865)</f>
        <v>#VALUE!</v>
      </c>
      <c r="O865" t="e">
        <f>SEARCH("asasi",F865)</f>
        <v>#VALUE!</v>
      </c>
      <c r="Q865">
        <f t="shared" si="13"/>
        <v>0</v>
      </c>
    </row>
    <row r="866" spans="1:17" ht="43.2" hidden="1" x14ac:dyDescent="0.3">
      <c r="A866">
        <v>7.9520297261545805E+17</v>
      </c>
      <c r="B866" s="2" t="s">
        <v>1404</v>
      </c>
      <c r="C866" s="2" t="s">
        <v>1486</v>
      </c>
      <c r="D866" s="2" t="s">
        <v>2220</v>
      </c>
      <c r="E866" s="2" t="s">
        <v>2311</v>
      </c>
      <c r="F866" s="1" t="s">
        <v>887</v>
      </c>
      <c r="G866" s="1">
        <f>COUNTIF(F866, "*#*")</f>
        <v>0</v>
      </c>
      <c r="H866" s="1" t="e">
        <f>SEARCH(G$1,F866)</f>
        <v>#VALUE!</v>
      </c>
      <c r="I866" s="1" t="e">
        <f>MID(F866, H866-1, 25)</f>
        <v>#VALUE!</v>
      </c>
      <c r="J866">
        <v>1363</v>
      </c>
      <c r="K866">
        <v>2924</v>
      </c>
      <c r="M866">
        <f>COUNTIF(F866, "*perempuan*")</f>
        <v>0</v>
      </c>
      <c r="N866" t="e">
        <f>FIND("HAM", F866)</f>
        <v>#VALUE!</v>
      </c>
      <c r="O866" t="e">
        <f>SEARCH("asasi",F866)</f>
        <v>#VALUE!</v>
      </c>
      <c r="Q866">
        <f t="shared" si="13"/>
        <v>0</v>
      </c>
    </row>
    <row r="867" spans="1:17" ht="43.2" hidden="1" x14ac:dyDescent="0.3">
      <c r="A867">
        <v>7.9776999940216806E+17</v>
      </c>
      <c r="B867" s="2" t="s">
        <v>1481</v>
      </c>
      <c r="C867" s="2" t="s">
        <v>1486</v>
      </c>
      <c r="D867" s="2" t="s">
        <v>2220</v>
      </c>
      <c r="E867" s="2" t="s">
        <v>2302</v>
      </c>
      <c r="F867" s="1" t="s">
        <v>878</v>
      </c>
      <c r="G867" s="1">
        <f>COUNTIF(F867, "*#*")</f>
        <v>0</v>
      </c>
      <c r="H867" s="1" t="e">
        <f>SEARCH(G$1,F867)</f>
        <v>#VALUE!</v>
      </c>
      <c r="I867" s="1" t="e">
        <f>MID(F867, H867-1, 25)</f>
        <v>#VALUE!</v>
      </c>
      <c r="J867">
        <v>1346</v>
      </c>
      <c r="K867">
        <v>3131</v>
      </c>
      <c r="M867">
        <f>COUNTIF(F867, "*perempuan*")</f>
        <v>0</v>
      </c>
      <c r="N867" t="e">
        <f>FIND("HAM", F867)</f>
        <v>#VALUE!</v>
      </c>
      <c r="O867" t="e">
        <f>SEARCH("asasi",F867)</f>
        <v>#VALUE!</v>
      </c>
      <c r="Q867">
        <f t="shared" si="13"/>
        <v>0</v>
      </c>
    </row>
    <row r="868" spans="1:17" ht="43.2" hidden="1" x14ac:dyDescent="0.3">
      <c r="A868">
        <v>8.0276379249283405E+17</v>
      </c>
      <c r="B868" s="2" t="s">
        <v>1435</v>
      </c>
      <c r="C868" s="2" t="s">
        <v>1486</v>
      </c>
      <c r="D868" s="2" t="s">
        <v>2220</v>
      </c>
      <c r="E868" s="2" t="s">
        <v>2284</v>
      </c>
      <c r="F868" s="1" t="s">
        <v>860</v>
      </c>
      <c r="G868" s="1">
        <f>COUNTIF(F868, "*#*")</f>
        <v>0</v>
      </c>
      <c r="H868" s="1" t="e">
        <f>SEARCH(G$1,F868)</f>
        <v>#VALUE!</v>
      </c>
      <c r="I868" s="1" t="e">
        <f>MID(F868, H868-1, 25)</f>
        <v>#VALUE!</v>
      </c>
      <c r="J868">
        <v>1341</v>
      </c>
      <c r="K868">
        <v>2938</v>
      </c>
      <c r="M868">
        <f>COUNTIF(F868, "*perempuan*")</f>
        <v>0</v>
      </c>
      <c r="N868" t="e">
        <f>FIND("HAM", F868)</f>
        <v>#VALUE!</v>
      </c>
      <c r="O868" t="e">
        <f>SEARCH("asasi",F868)</f>
        <v>#VALUE!</v>
      </c>
      <c r="Q868">
        <f t="shared" si="13"/>
        <v>0</v>
      </c>
    </row>
    <row r="869" spans="1:17" ht="43.2" hidden="1" x14ac:dyDescent="0.3">
      <c r="A869">
        <v>7.6626834175325299E+17</v>
      </c>
      <c r="B869" s="2" t="s">
        <v>1464</v>
      </c>
      <c r="C869" s="2" t="s">
        <v>1497</v>
      </c>
      <c r="D869" s="2" t="s">
        <v>2220</v>
      </c>
      <c r="E869" s="2" t="s">
        <v>2388</v>
      </c>
      <c r="F869" s="1" t="s">
        <v>966</v>
      </c>
      <c r="G869" s="1">
        <f>COUNTIF(F869, "*#*")</f>
        <v>0</v>
      </c>
      <c r="H869" s="1" t="e">
        <f>SEARCH(G$1,F869)</f>
        <v>#VALUE!</v>
      </c>
      <c r="I869" s="1" t="e">
        <f>MID(F869, H869-1, 25)</f>
        <v>#VALUE!</v>
      </c>
      <c r="J869">
        <v>1338</v>
      </c>
      <c r="K869">
        <v>3368</v>
      </c>
      <c r="M869">
        <f>COUNTIF(F869, "*perempuan*")</f>
        <v>0</v>
      </c>
      <c r="N869" t="e">
        <f>FIND("HAM", F869)</f>
        <v>#VALUE!</v>
      </c>
      <c r="O869" t="e">
        <f>SEARCH("asasi",F869)</f>
        <v>#VALUE!</v>
      </c>
      <c r="Q869">
        <f t="shared" si="13"/>
        <v>0</v>
      </c>
    </row>
    <row r="870" spans="1:17" ht="43.2" hidden="1" x14ac:dyDescent="0.3">
      <c r="A870">
        <v>6.4054547811590106E+17</v>
      </c>
      <c r="B870" s="2" t="s">
        <v>1404</v>
      </c>
      <c r="C870" s="2" t="s">
        <v>1493</v>
      </c>
      <c r="D870" s="2" t="s">
        <v>2600</v>
      </c>
      <c r="E870" s="2" t="s">
        <v>2733</v>
      </c>
      <c r="F870" s="1" t="s">
        <v>1316</v>
      </c>
      <c r="G870" s="1">
        <f>COUNTIF(F870, "*#*")</f>
        <v>0</v>
      </c>
      <c r="H870" s="1" t="e">
        <f>SEARCH(G$1,F870)</f>
        <v>#VALUE!</v>
      </c>
      <c r="I870" s="1" t="e">
        <f>MID(F870, H870-1, 25)</f>
        <v>#VALUE!</v>
      </c>
      <c r="J870">
        <v>1338</v>
      </c>
      <c r="K870">
        <v>1059</v>
      </c>
      <c r="M870">
        <f>COUNTIF(F870, "*perempuan*")</f>
        <v>0</v>
      </c>
      <c r="N870" t="e">
        <f>FIND("HAM", F870)</f>
        <v>#VALUE!</v>
      </c>
      <c r="O870" t="e">
        <f>SEARCH("asasi",F870)</f>
        <v>#VALUE!</v>
      </c>
      <c r="Q870">
        <f t="shared" si="13"/>
        <v>0</v>
      </c>
    </row>
    <row r="871" spans="1:17" ht="28.8" x14ac:dyDescent="0.3">
      <c r="A871">
        <v>9.7743973338612902E+17</v>
      </c>
      <c r="B871" s="2" t="s">
        <v>1443</v>
      </c>
      <c r="C871" s="2" t="s">
        <v>1414</v>
      </c>
      <c r="D871" s="2" t="s">
        <v>1424</v>
      </c>
      <c r="E871" s="2" t="s">
        <v>1948</v>
      </c>
      <c r="F871" s="1" t="s">
        <v>522</v>
      </c>
      <c r="G871" s="1">
        <f>COUNTIF(F871, "*#*")</f>
        <v>0</v>
      </c>
      <c r="H871" s="1" t="e">
        <f>SEARCH(G$1,F871)</f>
        <v>#VALUE!</v>
      </c>
      <c r="I871" s="1" t="e">
        <f>MID(F871, H871-1, 25)</f>
        <v>#VALUE!</v>
      </c>
      <c r="J871">
        <v>1337</v>
      </c>
      <c r="K871">
        <v>8660</v>
      </c>
      <c r="L871">
        <f>COUNTIF(F871, "*@*")</f>
        <v>0</v>
      </c>
      <c r="M871">
        <f>COUNTIF(F871, "*perempuan*")</f>
        <v>0</v>
      </c>
      <c r="N871" t="e">
        <f>FIND("HAM", F871)</f>
        <v>#VALUE!</v>
      </c>
      <c r="O871" t="e">
        <f>SEARCH("asasi",F871)</f>
        <v>#VALUE!</v>
      </c>
      <c r="Q871">
        <f t="shared" si="13"/>
        <v>0</v>
      </c>
    </row>
    <row r="872" spans="1:17" ht="43.2" hidden="1" x14ac:dyDescent="0.3">
      <c r="A872">
        <v>7.3207153657671603E+17</v>
      </c>
      <c r="B872" s="2" t="s">
        <v>1468</v>
      </c>
      <c r="C872" s="2" t="s">
        <v>1406</v>
      </c>
      <c r="D872" s="2" t="s">
        <v>2220</v>
      </c>
      <c r="E872" s="2" t="s">
        <v>2455</v>
      </c>
      <c r="F872" s="1" t="s">
        <v>1034</v>
      </c>
      <c r="G872" s="1">
        <f>COUNTIF(F872, "*#*")</f>
        <v>0</v>
      </c>
      <c r="H872" s="1" t="e">
        <f>SEARCH(G$1,F872)</f>
        <v>#VALUE!</v>
      </c>
      <c r="I872" s="1" t="e">
        <f>MID(F872, H872-1, 25)</f>
        <v>#VALUE!</v>
      </c>
      <c r="J872">
        <v>1337</v>
      </c>
      <c r="K872">
        <v>2730</v>
      </c>
      <c r="M872">
        <f>COUNTIF(F872, "*perempuan*")</f>
        <v>0</v>
      </c>
      <c r="N872" t="e">
        <f>FIND("HAM", F872)</f>
        <v>#VALUE!</v>
      </c>
      <c r="O872" t="e">
        <f>SEARCH("asasi",F872)</f>
        <v>#VALUE!</v>
      </c>
      <c r="Q872">
        <f t="shared" si="13"/>
        <v>0</v>
      </c>
    </row>
    <row r="873" spans="1:17" ht="100.8" x14ac:dyDescent="0.3">
      <c r="A873">
        <v>1.04987379349635E+18</v>
      </c>
      <c r="B873" s="2" t="s">
        <v>1489</v>
      </c>
      <c r="C873" s="2" t="s">
        <v>1489</v>
      </c>
      <c r="D873" s="2" t="s">
        <v>1424</v>
      </c>
      <c r="E873" s="2" t="s">
        <v>1618</v>
      </c>
      <c r="F873" s="1" t="s">
        <v>190</v>
      </c>
      <c r="G873" s="1">
        <f>COUNTIF(F873, "*#*")</f>
        <v>0</v>
      </c>
      <c r="H873" s="1" t="e">
        <f>SEARCH(G$1,F873)</f>
        <v>#VALUE!</v>
      </c>
      <c r="I873" s="1" t="e">
        <f>MID(F873, H873-1, 25)</f>
        <v>#VALUE!</v>
      </c>
      <c r="J873">
        <v>1331</v>
      </c>
      <c r="K873">
        <v>6301</v>
      </c>
      <c r="L873">
        <f>COUNTIF(F873, "*@*")</f>
        <v>0</v>
      </c>
      <c r="M873">
        <f>COUNTIF(F873, "*perempuan*")</f>
        <v>0</v>
      </c>
      <c r="N873" t="e">
        <f>FIND("HAM", F873)</f>
        <v>#VALUE!</v>
      </c>
      <c r="O873" t="e">
        <f>SEARCH("asasi",F873)</f>
        <v>#VALUE!</v>
      </c>
      <c r="Q873">
        <f t="shared" si="13"/>
        <v>0</v>
      </c>
    </row>
    <row r="874" spans="1:17" ht="43.2" hidden="1" x14ac:dyDescent="0.3">
      <c r="A874">
        <v>8.1087205932461197E+17</v>
      </c>
      <c r="B874" s="2" t="s">
        <v>1461</v>
      </c>
      <c r="C874" s="2" t="s">
        <v>1423</v>
      </c>
      <c r="D874" s="2" t="s">
        <v>2220</v>
      </c>
      <c r="E874" s="2" t="s">
        <v>2241</v>
      </c>
      <c r="F874" s="1" t="s">
        <v>817</v>
      </c>
      <c r="G874" s="1">
        <f>COUNTIF(F874, "*#*")</f>
        <v>0</v>
      </c>
      <c r="H874" s="1" t="e">
        <f>SEARCH(G$1,F874)</f>
        <v>#VALUE!</v>
      </c>
      <c r="I874" s="1" t="e">
        <f>MID(F874, H874-1, 25)</f>
        <v>#VALUE!</v>
      </c>
      <c r="J874">
        <v>1331</v>
      </c>
      <c r="K874">
        <v>3676</v>
      </c>
      <c r="M874">
        <f>COUNTIF(F874, "*perempuan*")</f>
        <v>0</v>
      </c>
      <c r="N874" t="e">
        <f>FIND("HAM", F874)</f>
        <v>#VALUE!</v>
      </c>
      <c r="O874" t="e">
        <f>SEARCH("asasi",F874)</f>
        <v>#VALUE!</v>
      </c>
      <c r="Q874">
        <f t="shared" si="13"/>
        <v>0</v>
      </c>
    </row>
    <row r="875" spans="1:17" ht="129.6" x14ac:dyDescent="0.3">
      <c r="A875">
        <v>1.01770426796713E+18</v>
      </c>
      <c r="B875" s="2" t="s">
        <v>1481</v>
      </c>
      <c r="C875" s="2" t="s">
        <v>1399</v>
      </c>
      <c r="D875" s="2" t="s">
        <v>1424</v>
      </c>
      <c r="E875" s="2" t="s">
        <v>1821</v>
      </c>
      <c r="F875" s="1" t="s">
        <v>394</v>
      </c>
      <c r="G875" s="1">
        <f>COUNTIF(F875, "*#*")</f>
        <v>0</v>
      </c>
      <c r="H875" s="1" t="e">
        <f>SEARCH(G$1,F875)</f>
        <v>#VALUE!</v>
      </c>
      <c r="I875" s="1" t="e">
        <f>MID(F875, H875-1, 25)</f>
        <v>#VALUE!</v>
      </c>
      <c r="J875">
        <v>1330</v>
      </c>
      <c r="K875">
        <v>5985</v>
      </c>
      <c r="L875">
        <f>COUNTIF(F875, "*@*")</f>
        <v>0</v>
      </c>
      <c r="M875">
        <f>COUNTIF(F875, "*perempuan*")</f>
        <v>0</v>
      </c>
      <c r="N875" t="e">
        <f>FIND("HAM", F875)</f>
        <v>#VALUE!</v>
      </c>
      <c r="O875" t="e">
        <f>SEARCH("asasi",F875)</f>
        <v>#VALUE!</v>
      </c>
      <c r="Q875">
        <f t="shared" si="13"/>
        <v>0</v>
      </c>
    </row>
    <row r="876" spans="1:17" ht="43.2" hidden="1" x14ac:dyDescent="0.3">
      <c r="A876">
        <v>8.2860305021849101E+17</v>
      </c>
      <c r="B876" s="2" t="s">
        <v>1404</v>
      </c>
      <c r="C876" s="2" t="s">
        <v>1416</v>
      </c>
      <c r="D876" s="2" t="s">
        <v>1995</v>
      </c>
      <c r="E876" s="2" t="s">
        <v>2175</v>
      </c>
      <c r="F876" s="1" t="s">
        <v>752</v>
      </c>
      <c r="G876" s="1">
        <f>COUNTIF(F876, "*#*")</f>
        <v>0</v>
      </c>
      <c r="H876" s="1" t="e">
        <f>SEARCH(G$1,F876)</f>
        <v>#VALUE!</v>
      </c>
      <c r="I876" s="1" t="e">
        <f>MID(F876, H876-1, 25)</f>
        <v>#VALUE!</v>
      </c>
      <c r="J876">
        <v>1322</v>
      </c>
      <c r="K876">
        <v>4369</v>
      </c>
      <c r="M876">
        <f>COUNTIF(F876, "*perempuan*")</f>
        <v>0</v>
      </c>
      <c r="N876" t="e">
        <f>FIND("HAM", F876)</f>
        <v>#VALUE!</v>
      </c>
      <c r="O876" t="e">
        <f>SEARCH("asasi",F876)</f>
        <v>#VALUE!</v>
      </c>
      <c r="Q876">
        <f t="shared" si="13"/>
        <v>1</v>
      </c>
    </row>
    <row r="877" spans="1:17" ht="43.2" hidden="1" x14ac:dyDescent="0.3">
      <c r="A877">
        <v>6.5887144500346394E+17</v>
      </c>
      <c r="B877" s="2" t="s">
        <v>1435</v>
      </c>
      <c r="C877" s="2" t="s">
        <v>1489</v>
      </c>
      <c r="D877" s="2" t="s">
        <v>2600</v>
      </c>
      <c r="E877" s="2" t="s">
        <v>2682</v>
      </c>
      <c r="F877" s="1" t="s">
        <v>1264</v>
      </c>
      <c r="G877" s="1">
        <f>COUNTIF(F877, "*#*")</f>
        <v>0</v>
      </c>
      <c r="H877" s="1" t="e">
        <f>SEARCH(G$1,F877)</f>
        <v>#VALUE!</v>
      </c>
      <c r="I877" s="1" t="e">
        <f>MID(F877, H877-1, 25)</f>
        <v>#VALUE!</v>
      </c>
      <c r="J877">
        <v>1320</v>
      </c>
      <c r="K877">
        <v>1859</v>
      </c>
      <c r="M877">
        <f>COUNTIF(F877, "*perempuan*")</f>
        <v>0</v>
      </c>
      <c r="N877" t="e">
        <f>FIND("HAM", F877)</f>
        <v>#VALUE!</v>
      </c>
      <c r="O877" t="e">
        <f>SEARCH("asasi",F877)</f>
        <v>#VALUE!</v>
      </c>
      <c r="Q877">
        <f t="shared" si="13"/>
        <v>0</v>
      </c>
    </row>
    <row r="878" spans="1:17" ht="43.2" hidden="1" x14ac:dyDescent="0.3">
      <c r="A878">
        <v>6.8419732488982899E+17</v>
      </c>
      <c r="B878" s="2" t="s">
        <v>1406</v>
      </c>
      <c r="C878" s="2" t="s">
        <v>1400</v>
      </c>
      <c r="D878" s="2" t="s">
        <v>2220</v>
      </c>
      <c r="E878" s="2" t="s">
        <v>2595</v>
      </c>
      <c r="F878" s="1" t="s">
        <v>1178</v>
      </c>
      <c r="G878" s="1">
        <f>COUNTIF(F878, "*#*")</f>
        <v>0</v>
      </c>
      <c r="H878" s="1" t="e">
        <f>SEARCH(G$1,F878)</f>
        <v>#VALUE!</v>
      </c>
      <c r="I878" s="1" t="e">
        <f>MID(F878, H878-1, 25)</f>
        <v>#VALUE!</v>
      </c>
      <c r="J878">
        <v>1319</v>
      </c>
      <c r="K878">
        <v>1744</v>
      </c>
      <c r="M878">
        <f>COUNTIF(F878, "*perempuan*")</f>
        <v>0</v>
      </c>
      <c r="N878" t="e">
        <f>FIND("HAM", F878)</f>
        <v>#VALUE!</v>
      </c>
      <c r="O878" t="e">
        <f>SEARCH("asasi",F878)</f>
        <v>#VALUE!</v>
      </c>
      <c r="Q878">
        <f t="shared" si="13"/>
        <v>0</v>
      </c>
    </row>
    <row r="879" spans="1:17" ht="28.8" hidden="1" x14ac:dyDescent="0.3">
      <c r="A879">
        <v>6.7585732496830797E+17</v>
      </c>
      <c r="B879" s="2" t="s">
        <v>1481</v>
      </c>
      <c r="C879" s="2" t="s">
        <v>1423</v>
      </c>
      <c r="D879" s="2" t="s">
        <v>2600</v>
      </c>
      <c r="E879" s="2" t="s">
        <v>2657</v>
      </c>
      <c r="F879" s="1" t="s">
        <v>1239</v>
      </c>
      <c r="G879" s="1">
        <f>COUNTIF(F879, "*#*")</f>
        <v>0</v>
      </c>
      <c r="H879" s="1" t="e">
        <f>SEARCH(G$1,F879)</f>
        <v>#VALUE!</v>
      </c>
      <c r="I879" s="1" t="e">
        <f>MID(F879, H879-1, 25)</f>
        <v>#VALUE!</v>
      </c>
      <c r="J879">
        <v>1316</v>
      </c>
      <c r="K879">
        <v>1111</v>
      </c>
      <c r="M879">
        <f>COUNTIF(F879, "*perempuan*")</f>
        <v>0</v>
      </c>
      <c r="N879" t="e">
        <f>FIND("HAM", F879)</f>
        <v>#VALUE!</v>
      </c>
      <c r="O879" t="e">
        <f>SEARCH("asasi",F879)</f>
        <v>#VALUE!</v>
      </c>
      <c r="Q879">
        <f t="shared" si="13"/>
        <v>0</v>
      </c>
    </row>
    <row r="880" spans="1:17" ht="43.2" hidden="1" x14ac:dyDescent="0.3">
      <c r="A880">
        <v>8.1413066786898701E+17</v>
      </c>
      <c r="B880" s="2" t="s">
        <v>1433</v>
      </c>
      <c r="C880" s="2" t="s">
        <v>1423</v>
      </c>
      <c r="D880" s="2" t="s">
        <v>2220</v>
      </c>
      <c r="E880" s="2" t="s">
        <v>2228</v>
      </c>
      <c r="F880" s="1" t="s">
        <v>804</v>
      </c>
      <c r="G880" s="1">
        <f>COUNTIF(F880, "*#*")</f>
        <v>0</v>
      </c>
      <c r="H880" s="1" t="e">
        <f>SEARCH(G$1,F880)</f>
        <v>#VALUE!</v>
      </c>
      <c r="I880" s="1" t="e">
        <f>MID(F880, H880-1, 25)</f>
        <v>#VALUE!</v>
      </c>
      <c r="J880">
        <v>1314</v>
      </c>
      <c r="K880">
        <v>3843</v>
      </c>
      <c r="M880">
        <f>COUNTIF(F880, "*perempuan*")</f>
        <v>0</v>
      </c>
      <c r="N880" t="e">
        <f>FIND("HAM", F880)</f>
        <v>#VALUE!</v>
      </c>
      <c r="O880" t="e">
        <f>SEARCH("asasi",F880)</f>
        <v>#VALUE!</v>
      </c>
      <c r="Q880">
        <f t="shared" si="13"/>
        <v>0</v>
      </c>
    </row>
    <row r="881" spans="1:17" ht="43.2" hidden="1" x14ac:dyDescent="0.3">
      <c r="A881">
        <v>7.5723263822240102E+17</v>
      </c>
      <c r="B881" s="2" t="s">
        <v>1443</v>
      </c>
      <c r="C881" s="2" t="s">
        <v>1399</v>
      </c>
      <c r="D881" s="2" t="s">
        <v>2220</v>
      </c>
      <c r="E881" s="2" t="s">
        <v>2413</v>
      </c>
      <c r="F881" s="1" t="s">
        <v>992</v>
      </c>
      <c r="G881" s="1">
        <f>COUNTIF(F881, "*#*")</f>
        <v>0</v>
      </c>
      <c r="H881" s="1" t="e">
        <f>SEARCH(G$1,F881)</f>
        <v>#VALUE!</v>
      </c>
      <c r="I881" s="1" t="e">
        <f>MID(F881, H881-1, 25)</f>
        <v>#VALUE!</v>
      </c>
      <c r="J881">
        <v>1314</v>
      </c>
      <c r="K881">
        <v>3218</v>
      </c>
      <c r="M881">
        <f>COUNTIF(F881, "*perempuan*")</f>
        <v>0</v>
      </c>
      <c r="N881" t="e">
        <f>FIND("HAM", F881)</f>
        <v>#VALUE!</v>
      </c>
      <c r="O881" t="e">
        <f>SEARCH("asasi",F881)</f>
        <v>#VALUE!</v>
      </c>
      <c r="Q881">
        <f t="shared" si="13"/>
        <v>0</v>
      </c>
    </row>
    <row r="882" spans="1:17" ht="100.8" x14ac:dyDescent="0.3">
      <c r="A882">
        <v>1.02790374258513E+18</v>
      </c>
      <c r="B882" s="2" t="s">
        <v>1489</v>
      </c>
      <c r="C882" s="2" t="s">
        <v>1497</v>
      </c>
      <c r="D882" s="2" t="s">
        <v>1424</v>
      </c>
      <c r="E882" s="2" t="s">
        <v>1760</v>
      </c>
      <c r="F882" s="1" t="s">
        <v>333</v>
      </c>
      <c r="G882" s="1">
        <f>COUNTIF(F882, "*#*")</f>
        <v>0</v>
      </c>
      <c r="H882" s="1" t="e">
        <f>SEARCH(G$1,F882)</f>
        <v>#VALUE!</v>
      </c>
      <c r="I882" s="1" t="e">
        <f>MID(F882, H882-1, 25)</f>
        <v>#VALUE!</v>
      </c>
      <c r="J882">
        <v>1312</v>
      </c>
      <c r="K882">
        <v>5882</v>
      </c>
      <c r="L882">
        <f>COUNTIF(F882, "*@*")</f>
        <v>0</v>
      </c>
      <c r="M882">
        <f>COUNTIF(F882, "*perempuan*")</f>
        <v>0</v>
      </c>
      <c r="N882" t="e">
        <f>FIND("HAM", F882)</f>
        <v>#VALUE!</v>
      </c>
      <c r="O882" t="e">
        <f>SEARCH("asasi",F882)</f>
        <v>#VALUE!</v>
      </c>
      <c r="Q882">
        <f t="shared" si="13"/>
        <v>0</v>
      </c>
    </row>
    <row r="883" spans="1:17" ht="100.8" x14ac:dyDescent="0.3">
      <c r="A883">
        <v>1.02736026011621E+18</v>
      </c>
      <c r="B883" s="2" t="s">
        <v>1493</v>
      </c>
      <c r="C883" s="2" t="s">
        <v>1497</v>
      </c>
      <c r="D883" s="2" t="s">
        <v>1424</v>
      </c>
      <c r="E883" s="2" t="s">
        <v>1764</v>
      </c>
      <c r="F883" s="1" t="s">
        <v>337</v>
      </c>
      <c r="G883" s="1">
        <f>COUNTIF(F883, "*#*")</f>
        <v>0</v>
      </c>
      <c r="H883" s="1" t="e">
        <f>SEARCH(G$1,F883)</f>
        <v>#VALUE!</v>
      </c>
      <c r="I883" s="1" t="e">
        <f>MID(F883, H883-1, 25)</f>
        <v>#VALUE!</v>
      </c>
      <c r="J883">
        <v>1311</v>
      </c>
      <c r="K883">
        <v>5085</v>
      </c>
      <c r="L883">
        <f>COUNTIF(F883, "*@*")</f>
        <v>0</v>
      </c>
      <c r="M883">
        <f>COUNTIF(F883, "*perempuan*")</f>
        <v>0</v>
      </c>
      <c r="N883" t="e">
        <f>FIND("HAM", F883)</f>
        <v>#VALUE!</v>
      </c>
      <c r="O883" t="e">
        <f>SEARCH("asasi",F883)</f>
        <v>#VALUE!</v>
      </c>
      <c r="Q883">
        <f t="shared" si="13"/>
        <v>1</v>
      </c>
    </row>
    <row r="884" spans="1:17" ht="43.2" hidden="1" x14ac:dyDescent="0.3">
      <c r="A884">
        <v>7.0349745922219597E+17</v>
      </c>
      <c r="B884" s="2" t="s">
        <v>1435</v>
      </c>
      <c r="C884" s="2" t="s">
        <v>1416</v>
      </c>
      <c r="D884" s="2" t="s">
        <v>2220</v>
      </c>
      <c r="E884" s="2" t="s">
        <v>2534</v>
      </c>
      <c r="F884" s="1" t="s">
        <v>1115</v>
      </c>
      <c r="G884" s="1">
        <f>COUNTIF(F884, "*#*")</f>
        <v>0</v>
      </c>
      <c r="H884" s="1" t="e">
        <f>SEARCH(G$1,F884)</f>
        <v>#VALUE!</v>
      </c>
      <c r="I884" s="1" t="e">
        <f>MID(F884, H884-1, 25)</f>
        <v>#VALUE!</v>
      </c>
      <c r="J884">
        <v>1307</v>
      </c>
      <c r="K884">
        <v>3950</v>
      </c>
      <c r="M884">
        <f>COUNTIF(F884, "*perempuan*")</f>
        <v>0</v>
      </c>
      <c r="N884" t="e">
        <f>FIND("HAM", F884)</f>
        <v>#VALUE!</v>
      </c>
      <c r="O884" t="e">
        <f>SEARCH("asasi",F884)</f>
        <v>#VALUE!</v>
      </c>
      <c r="Q884">
        <f t="shared" si="13"/>
        <v>0</v>
      </c>
    </row>
    <row r="885" spans="1:17" ht="43.2" hidden="1" x14ac:dyDescent="0.3">
      <c r="A885">
        <v>7.2606933813064E+17</v>
      </c>
      <c r="B885" s="2" t="s">
        <v>1430</v>
      </c>
      <c r="C885" s="2" t="s">
        <v>1409</v>
      </c>
      <c r="D885" s="2" t="s">
        <v>2220</v>
      </c>
      <c r="E885" s="2" t="s">
        <v>2472</v>
      </c>
      <c r="F885" s="1" t="s">
        <v>1051</v>
      </c>
      <c r="G885" s="1">
        <f>COUNTIF(F885, "*#*")</f>
        <v>0</v>
      </c>
      <c r="H885" s="1" t="e">
        <f>SEARCH(G$1,F885)</f>
        <v>#VALUE!</v>
      </c>
      <c r="I885" s="1" t="e">
        <f>MID(F885, H885-1, 25)</f>
        <v>#VALUE!</v>
      </c>
      <c r="J885">
        <v>1304</v>
      </c>
      <c r="K885">
        <v>2400</v>
      </c>
      <c r="M885">
        <f>COUNTIF(F885, "*perempuan*")</f>
        <v>0</v>
      </c>
      <c r="N885" t="e">
        <f>FIND("HAM", F885)</f>
        <v>#VALUE!</v>
      </c>
      <c r="O885" t="e">
        <f>SEARCH("asasi",F885)</f>
        <v>#VALUE!</v>
      </c>
      <c r="Q885">
        <f t="shared" si="13"/>
        <v>0</v>
      </c>
    </row>
    <row r="886" spans="1:17" ht="57.6" hidden="1" x14ac:dyDescent="0.3">
      <c r="A886">
        <v>7.8616271949372198E+17</v>
      </c>
      <c r="B886" s="2" t="s">
        <v>1423</v>
      </c>
      <c r="C886" s="2" t="s">
        <v>1489</v>
      </c>
      <c r="D886" s="2" t="s">
        <v>2220</v>
      </c>
      <c r="E886" s="2" t="s">
        <v>2340</v>
      </c>
      <c r="F886" s="1" t="s">
        <v>916</v>
      </c>
      <c r="G886" s="1">
        <f>COUNTIF(F886, "*#*")</f>
        <v>0</v>
      </c>
      <c r="H886" s="1" t="e">
        <f>SEARCH(G$1,F886)</f>
        <v>#VALUE!</v>
      </c>
      <c r="I886" s="1" t="e">
        <f>MID(F886, H886-1, 25)</f>
        <v>#VALUE!</v>
      </c>
      <c r="J886">
        <v>1303</v>
      </c>
      <c r="K886">
        <v>2621</v>
      </c>
      <c r="M886">
        <f>COUNTIF(F886, "*perempuan*")</f>
        <v>0</v>
      </c>
      <c r="N886" t="e">
        <f>FIND("HAM", F886)</f>
        <v>#VALUE!</v>
      </c>
      <c r="O886" t="e">
        <f>SEARCH("asasi",F886)</f>
        <v>#VALUE!</v>
      </c>
      <c r="Q886">
        <f t="shared" si="13"/>
        <v>0</v>
      </c>
    </row>
    <row r="887" spans="1:17" ht="100.8" x14ac:dyDescent="0.3">
      <c r="A887">
        <v>1.07491602618842E+18</v>
      </c>
      <c r="B887" s="2" t="s">
        <v>1464</v>
      </c>
      <c r="C887" s="2" t="s">
        <v>1423</v>
      </c>
      <c r="D887" s="2" t="s">
        <v>1424</v>
      </c>
      <c r="E887" s="2" t="s">
        <v>1467</v>
      </c>
      <c r="F887" s="1" t="s">
        <v>48</v>
      </c>
      <c r="G887" s="1">
        <f>COUNTIF(F887, "*#*")</f>
        <v>0</v>
      </c>
      <c r="H887" s="1" t="e">
        <f>SEARCH(G$1,F887)</f>
        <v>#VALUE!</v>
      </c>
      <c r="I887" s="1" t="e">
        <f>MID(F887, H887-1, 25)</f>
        <v>#VALUE!</v>
      </c>
      <c r="J887">
        <v>1302</v>
      </c>
      <c r="K887">
        <v>5524</v>
      </c>
      <c r="L887">
        <f>COUNTIF(F887, "*@*")</f>
        <v>0</v>
      </c>
      <c r="M887">
        <f>COUNTIF(F887, "*perempuan*")</f>
        <v>0</v>
      </c>
      <c r="N887" t="e">
        <f>FIND("HAM", F887)</f>
        <v>#VALUE!</v>
      </c>
      <c r="O887" t="e">
        <f>SEARCH("asasi",F887)</f>
        <v>#VALUE!</v>
      </c>
      <c r="Q887">
        <f t="shared" si="13"/>
        <v>0</v>
      </c>
    </row>
    <row r="888" spans="1:17" ht="28.8" x14ac:dyDescent="0.3">
      <c r="A888">
        <v>1.02089758012794E+18</v>
      </c>
      <c r="B888" s="2" t="s">
        <v>1450</v>
      </c>
      <c r="C888" s="2" t="s">
        <v>1399</v>
      </c>
      <c r="D888" s="2" t="s">
        <v>1424</v>
      </c>
      <c r="E888" s="2" t="s">
        <v>1800</v>
      </c>
      <c r="F888" s="1" t="s">
        <v>373</v>
      </c>
      <c r="G888" s="1">
        <f>COUNTIF(F888, "*#*")</f>
        <v>0</v>
      </c>
      <c r="H888" s="1" t="e">
        <f>SEARCH(G$1,F888)</f>
        <v>#VALUE!</v>
      </c>
      <c r="I888" s="1" t="e">
        <f>MID(F888, H888-1, 25)</f>
        <v>#VALUE!</v>
      </c>
      <c r="J888">
        <v>1297</v>
      </c>
      <c r="K888">
        <v>7026</v>
      </c>
      <c r="L888">
        <f>COUNTIF(F888, "*@*")</f>
        <v>0</v>
      </c>
      <c r="M888">
        <f>COUNTIF(F888, "*perempuan*")</f>
        <v>0</v>
      </c>
      <c r="N888" t="e">
        <f>FIND("HAM", F888)</f>
        <v>#VALUE!</v>
      </c>
      <c r="O888" t="e">
        <f>SEARCH("asasi",F888)</f>
        <v>#VALUE!</v>
      </c>
      <c r="Q888">
        <f t="shared" si="13"/>
        <v>0</v>
      </c>
    </row>
    <row r="889" spans="1:17" ht="43.2" hidden="1" x14ac:dyDescent="0.3">
      <c r="A889">
        <v>7.1722650863344397E+17</v>
      </c>
      <c r="B889" s="2" t="s">
        <v>1406</v>
      </c>
      <c r="C889" s="2" t="s">
        <v>1409</v>
      </c>
      <c r="D889" s="2" t="s">
        <v>2220</v>
      </c>
      <c r="E889" s="2" t="s">
        <v>2493</v>
      </c>
      <c r="F889" s="1" t="s">
        <v>1072</v>
      </c>
      <c r="G889" s="1">
        <f>COUNTIF(F889, "*#*")</f>
        <v>0</v>
      </c>
      <c r="H889" s="1" t="e">
        <f>SEARCH(G$1,F889)</f>
        <v>#VALUE!</v>
      </c>
      <c r="I889" s="1" t="e">
        <f>MID(F889, H889-1, 25)</f>
        <v>#VALUE!</v>
      </c>
      <c r="J889">
        <v>1294</v>
      </c>
      <c r="K889">
        <v>2555</v>
      </c>
      <c r="M889">
        <f>COUNTIF(F889, "*perempuan*")</f>
        <v>0</v>
      </c>
      <c r="N889" t="e">
        <f>FIND("HAM", F889)</f>
        <v>#VALUE!</v>
      </c>
      <c r="O889" t="e">
        <f>SEARCH("asasi",F889)</f>
        <v>#VALUE!</v>
      </c>
      <c r="Q889">
        <f t="shared" si="13"/>
        <v>0</v>
      </c>
    </row>
    <row r="890" spans="1:17" ht="43.2" hidden="1" x14ac:dyDescent="0.3">
      <c r="A890">
        <v>6.8126468125256397E+17</v>
      </c>
      <c r="B890" s="2" t="s">
        <v>1433</v>
      </c>
      <c r="C890" s="2" t="s">
        <v>1423</v>
      </c>
      <c r="D890" s="2" t="s">
        <v>2600</v>
      </c>
      <c r="E890" s="2" t="s">
        <v>2632</v>
      </c>
      <c r="F890" s="1" t="s">
        <v>1214</v>
      </c>
      <c r="G890" s="1">
        <f>COUNTIF(F890, "*#*")</f>
        <v>0</v>
      </c>
      <c r="H890" s="1" t="e">
        <f>SEARCH(G$1,F890)</f>
        <v>#VALUE!</v>
      </c>
      <c r="I890" s="1" t="e">
        <f>MID(F890, H890-1, 25)</f>
        <v>#VALUE!</v>
      </c>
      <c r="J890">
        <v>1292</v>
      </c>
      <c r="K890">
        <v>1323</v>
      </c>
      <c r="M890">
        <f>COUNTIF(F890, "*perempuan*")</f>
        <v>0</v>
      </c>
      <c r="N890" t="e">
        <f>FIND("HAM", F890)</f>
        <v>#VALUE!</v>
      </c>
      <c r="O890" t="e">
        <f>SEARCH("asasi",F890)</f>
        <v>#VALUE!</v>
      </c>
      <c r="Q890">
        <f t="shared" si="13"/>
        <v>0</v>
      </c>
    </row>
    <row r="891" spans="1:17" ht="43.2" hidden="1" x14ac:dyDescent="0.3">
      <c r="A891">
        <v>8.3576829530321702E+17</v>
      </c>
      <c r="B891" s="2" t="s">
        <v>1437</v>
      </c>
      <c r="C891" s="2" t="s">
        <v>1416</v>
      </c>
      <c r="D891" s="2" t="s">
        <v>1995</v>
      </c>
      <c r="E891" s="2" t="s">
        <v>2146</v>
      </c>
      <c r="F891" s="1" t="s">
        <v>722</v>
      </c>
      <c r="G891" s="1">
        <f>COUNTIF(F891, "*#*")</f>
        <v>0</v>
      </c>
      <c r="H891" s="1" t="e">
        <f>SEARCH(G$1,F891)</f>
        <v>#VALUE!</v>
      </c>
      <c r="I891" s="1" t="e">
        <f>MID(F891, H891-1, 25)</f>
        <v>#VALUE!</v>
      </c>
      <c r="J891">
        <v>1290</v>
      </c>
      <c r="K891">
        <v>4834</v>
      </c>
      <c r="M891">
        <f>COUNTIF(F891, "*perempuan*")</f>
        <v>0</v>
      </c>
      <c r="N891" t="e">
        <f>FIND("HAM", F891)</f>
        <v>#VALUE!</v>
      </c>
      <c r="O891" t="e">
        <f>SEARCH("asasi",F891)</f>
        <v>#VALUE!</v>
      </c>
      <c r="Q891">
        <f t="shared" si="13"/>
        <v>0</v>
      </c>
    </row>
    <row r="892" spans="1:17" ht="43.2" hidden="1" x14ac:dyDescent="0.3">
      <c r="A892">
        <v>8.0845599554648397E+17</v>
      </c>
      <c r="B892" s="2" t="s">
        <v>1423</v>
      </c>
      <c r="C892" s="2" t="s">
        <v>1423</v>
      </c>
      <c r="D892" s="2" t="s">
        <v>2220</v>
      </c>
      <c r="E892" s="2" t="s">
        <v>2253</v>
      </c>
      <c r="F892" s="1" t="s">
        <v>829</v>
      </c>
      <c r="G892" s="1">
        <f>COUNTIF(F892, "*#*")</f>
        <v>0</v>
      </c>
      <c r="H892" s="1" t="e">
        <f>SEARCH(G$1,F892)</f>
        <v>#VALUE!</v>
      </c>
      <c r="I892" s="1" t="e">
        <f>MID(F892, H892-1, 25)</f>
        <v>#VALUE!</v>
      </c>
      <c r="J892">
        <v>1290</v>
      </c>
      <c r="K892">
        <v>4943</v>
      </c>
      <c r="M892">
        <f>COUNTIF(F892, "*perempuan*")</f>
        <v>0</v>
      </c>
      <c r="N892" t="e">
        <f>FIND("HAM", F892)</f>
        <v>#VALUE!</v>
      </c>
      <c r="O892" t="e">
        <f>SEARCH("asasi",F892)</f>
        <v>#VALUE!</v>
      </c>
      <c r="Q892">
        <f t="shared" si="13"/>
        <v>0</v>
      </c>
    </row>
    <row r="893" spans="1:17" ht="72" hidden="1" x14ac:dyDescent="0.3">
      <c r="A893">
        <v>7.9203789249524902E+17</v>
      </c>
      <c r="B893" s="2" t="s">
        <v>1433</v>
      </c>
      <c r="C893" s="2" t="s">
        <v>1489</v>
      </c>
      <c r="D893" s="2" t="s">
        <v>2220</v>
      </c>
      <c r="E893" s="2" t="s">
        <v>2318</v>
      </c>
      <c r="F893" s="1" t="s">
        <v>894</v>
      </c>
      <c r="G893" s="1">
        <f>COUNTIF(F893, "*#*")</f>
        <v>1</v>
      </c>
      <c r="H893" s="1">
        <f>SEARCH(G$1,F893)</f>
        <v>39</v>
      </c>
      <c r="I893" s="1" t="str">
        <f>MID(F893, H893-1, 25)</f>
        <v xml:space="preserve"> #NusantaraBerdendang sat</v>
      </c>
      <c r="J893">
        <v>1289</v>
      </c>
      <c r="K893">
        <v>3187</v>
      </c>
      <c r="M893">
        <f>COUNTIF(F893, "*perempuan*")</f>
        <v>0</v>
      </c>
      <c r="N893" t="e">
        <f>FIND("HAM", F893)</f>
        <v>#VALUE!</v>
      </c>
      <c r="O893" t="e">
        <f>SEARCH("asasi",F893)</f>
        <v>#VALUE!</v>
      </c>
      <c r="Q893">
        <f t="shared" si="13"/>
        <v>0</v>
      </c>
    </row>
    <row r="894" spans="1:17" ht="43.2" hidden="1" x14ac:dyDescent="0.3">
      <c r="A894">
        <v>7.4413418598872205E+17</v>
      </c>
      <c r="B894" s="2" t="s">
        <v>1464</v>
      </c>
      <c r="C894" s="2" t="s">
        <v>1404</v>
      </c>
      <c r="D894" s="2" t="s">
        <v>2220</v>
      </c>
      <c r="E894" s="2" t="s">
        <v>2431</v>
      </c>
      <c r="F894" s="1" t="s">
        <v>1010</v>
      </c>
      <c r="G894" s="1">
        <f>COUNTIF(F894, "*#*")</f>
        <v>0</v>
      </c>
      <c r="H894" s="1" t="e">
        <f>SEARCH(G$1,F894)</f>
        <v>#VALUE!</v>
      </c>
      <c r="I894" s="1" t="e">
        <f>MID(F894, H894-1, 25)</f>
        <v>#VALUE!</v>
      </c>
      <c r="J894">
        <v>1289</v>
      </c>
      <c r="K894">
        <v>4430</v>
      </c>
      <c r="M894">
        <f>COUNTIF(F894, "*perempuan*")</f>
        <v>0</v>
      </c>
      <c r="N894" t="e">
        <f>FIND("HAM", F894)</f>
        <v>#VALUE!</v>
      </c>
      <c r="O894" t="e">
        <f>SEARCH("asasi",F894)</f>
        <v>#VALUE!</v>
      </c>
      <c r="Q894">
        <f t="shared" si="13"/>
        <v>0</v>
      </c>
    </row>
    <row r="895" spans="1:17" ht="129.6" x14ac:dyDescent="0.3">
      <c r="A895">
        <v>1.01432313782611E+18</v>
      </c>
      <c r="B895" s="2" t="s">
        <v>1409</v>
      </c>
      <c r="C895" s="2" t="s">
        <v>1399</v>
      </c>
      <c r="D895" s="2" t="s">
        <v>1424</v>
      </c>
      <c r="E895" s="2" t="s">
        <v>1838</v>
      </c>
      <c r="F895" s="1" t="s">
        <v>411</v>
      </c>
      <c r="G895" s="1">
        <f>COUNTIF(F895, "*#*")</f>
        <v>1</v>
      </c>
      <c r="H895" s="1">
        <f>SEARCH(G$1,F895)</f>
        <v>189</v>
      </c>
      <c r="I895" s="1" t="str">
        <f>MID(F895, H895-1, 25)</f>
        <v xml:space="preserve">
#MenujuIndonesiaMaju
ht</v>
      </c>
      <c r="J895">
        <v>1288</v>
      </c>
      <c r="K895">
        <v>4918</v>
      </c>
      <c r="L895">
        <f>COUNTIF(F895, "*@*")</f>
        <v>0</v>
      </c>
      <c r="M895">
        <f>COUNTIF(F895, "*perempuan*")</f>
        <v>0</v>
      </c>
      <c r="N895" t="e">
        <f>FIND("HAM", F895)</f>
        <v>#VALUE!</v>
      </c>
      <c r="O895" t="e">
        <f>SEARCH("asasi",F895)</f>
        <v>#VALUE!</v>
      </c>
      <c r="Q895">
        <f t="shared" si="13"/>
        <v>0</v>
      </c>
    </row>
    <row r="896" spans="1:17" ht="43.2" hidden="1" x14ac:dyDescent="0.3">
      <c r="A896">
        <v>7.8182070265139597E+17</v>
      </c>
      <c r="B896" s="2" t="s">
        <v>1427</v>
      </c>
      <c r="C896" s="2" t="s">
        <v>1493</v>
      </c>
      <c r="D896" s="2" t="s">
        <v>2220</v>
      </c>
      <c r="E896" s="2" t="s">
        <v>2350</v>
      </c>
      <c r="F896" s="1" t="s">
        <v>926</v>
      </c>
      <c r="G896" s="1">
        <f>COUNTIF(F896, "*#*")</f>
        <v>0</v>
      </c>
      <c r="H896" s="1" t="e">
        <f>SEARCH(G$1,F896)</f>
        <v>#VALUE!</v>
      </c>
      <c r="I896" s="1" t="e">
        <f>MID(F896, H896-1, 25)</f>
        <v>#VALUE!</v>
      </c>
      <c r="J896">
        <v>1288</v>
      </c>
      <c r="K896">
        <v>2653</v>
      </c>
      <c r="M896">
        <f>COUNTIF(F896, "*perempuan*")</f>
        <v>0</v>
      </c>
      <c r="N896" t="e">
        <f>FIND("HAM", F896)</f>
        <v>#VALUE!</v>
      </c>
      <c r="O896" t="e">
        <f>SEARCH("asasi",F896)</f>
        <v>#VALUE!</v>
      </c>
      <c r="Q896">
        <f t="shared" si="13"/>
        <v>0</v>
      </c>
    </row>
    <row r="897" spans="1:17" ht="43.2" hidden="1" x14ac:dyDescent="0.3">
      <c r="A897">
        <v>7.1352474872296998E+17</v>
      </c>
      <c r="B897" s="2" t="s">
        <v>1437</v>
      </c>
      <c r="C897" s="2" t="s">
        <v>1414</v>
      </c>
      <c r="D897" s="2" t="s">
        <v>2220</v>
      </c>
      <c r="E897" s="2" t="s">
        <v>2504</v>
      </c>
      <c r="F897" s="1" t="s">
        <v>1084</v>
      </c>
      <c r="G897" s="1">
        <f>COUNTIF(F897, "*#*")</f>
        <v>0</v>
      </c>
      <c r="H897" s="1" t="e">
        <f>SEARCH(G$1,F897)</f>
        <v>#VALUE!</v>
      </c>
      <c r="I897" s="1" t="e">
        <f>MID(F897, H897-1, 25)</f>
        <v>#VALUE!</v>
      </c>
      <c r="J897">
        <v>1287</v>
      </c>
      <c r="K897">
        <v>3057</v>
      </c>
      <c r="M897">
        <f>COUNTIF(F897, "*perempuan*")</f>
        <v>0</v>
      </c>
      <c r="N897" t="e">
        <f>FIND("HAM", F897)</f>
        <v>#VALUE!</v>
      </c>
      <c r="O897" t="e">
        <f>SEARCH("asasi",F897)</f>
        <v>#VALUE!</v>
      </c>
      <c r="Q897">
        <f t="shared" si="13"/>
        <v>0</v>
      </c>
    </row>
    <row r="898" spans="1:17" ht="28.8" hidden="1" x14ac:dyDescent="0.3">
      <c r="A898">
        <v>6.8108234048380902E+17</v>
      </c>
      <c r="B898" s="2" t="s">
        <v>1435</v>
      </c>
      <c r="C898" s="2" t="s">
        <v>1423</v>
      </c>
      <c r="D898" s="2" t="s">
        <v>2600</v>
      </c>
      <c r="E898" s="2" t="s">
        <v>2633</v>
      </c>
      <c r="F898" s="1" t="s">
        <v>1215</v>
      </c>
      <c r="G898" s="1">
        <f>COUNTIF(F898, "*#*")</f>
        <v>0</v>
      </c>
      <c r="H898" s="1" t="e">
        <f>SEARCH(G$1,F898)</f>
        <v>#VALUE!</v>
      </c>
      <c r="I898" s="1" t="e">
        <f>MID(F898, H898-1, 25)</f>
        <v>#VALUE!</v>
      </c>
      <c r="J898">
        <v>1285</v>
      </c>
      <c r="K898">
        <v>1121</v>
      </c>
      <c r="M898">
        <f>COUNTIF(F898, "*perempuan*")</f>
        <v>0</v>
      </c>
      <c r="N898" t="e">
        <f>FIND("HAM", F898)</f>
        <v>#VALUE!</v>
      </c>
      <c r="O898" t="e">
        <f>SEARCH("asasi",F898)</f>
        <v>#VALUE!</v>
      </c>
      <c r="Q898">
        <f t="shared" si="13"/>
        <v>0</v>
      </c>
    </row>
    <row r="899" spans="1:17" ht="100.8" x14ac:dyDescent="0.3">
      <c r="A899">
        <v>1.07171944698358E+18</v>
      </c>
      <c r="B899" s="2" t="s">
        <v>1493</v>
      </c>
      <c r="C899" s="2" t="s">
        <v>1423</v>
      </c>
      <c r="D899" s="2" t="s">
        <v>1424</v>
      </c>
      <c r="E899" s="2" t="s">
        <v>1494</v>
      </c>
      <c r="F899" s="1" t="s">
        <v>68</v>
      </c>
      <c r="G899" s="1">
        <f>COUNTIF(F899, "*#*")</f>
        <v>0</v>
      </c>
      <c r="H899" s="1" t="e">
        <f>SEARCH(G$1,F899)</f>
        <v>#VALUE!</v>
      </c>
      <c r="I899" s="1" t="e">
        <f>MID(F899, H899-1, 25)</f>
        <v>#VALUE!</v>
      </c>
      <c r="J899">
        <v>1284</v>
      </c>
      <c r="K899">
        <v>6761</v>
      </c>
      <c r="L899">
        <f>COUNTIF(F899, "*@*")</f>
        <v>0</v>
      </c>
      <c r="M899">
        <f>COUNTIF(F899, "*perempuan*")</f>
        <v>0</v>
      </c>
      <c r="N899" t="e">
        <f>FIND("HAM", F899)</f>
        <v>#VALUE!</v>
      </c>
      <c r="O899" t="e">
        <f>SEARCH("asasi",F899)</f>
        <v>#VALUE!</v>
      </c>
      <c r="Q899">
        <f t="shared" si="13"/>
        <v>0</v>
      </c>
    </row>
    <row r="900" spans="1:17" ht="43.2" hidden="1" x14ac:dyDescent="0.3">
      <c r="A900">
        <v>7.17301297494384E+17</v>
      </c>
      <c r="B900" s="2" t="s">
        <v>1406</v>
      </c>
      <c r="C900" s="2" t="s">
        <v>1409</v>
      </c>
      <c r="D900" s="2" t="s">
        <v>2220</v>
      </c>
      <c r="E900" s="2" t="s">
        <v>2492</v>
      </c>
      <c r="F900" s="1" t="s">
        <v>1071</v>
      </c>
      <c r="G900" s="1">
        <f>COUNTIF(F900, "*#*")</f>
        <v>0</v>
      </c>
      <c r="H900" s="1" t="e">
        <f>SEARCH(G$1,F900)</f>
        <v>#VALUE!</v>
      </c>
      <c r="I900" s="1" t="e">
        <f>MID(F900, H900-1, 25)</f>
        <v>#VALUE!</v>
      </c>
      <c r="J900">
        <v>1282</v>
      </c>
      <c r="K900">
        <v>2680</v>
      </c>
      <c r="M900">
        <f>COUNTIF(F900, "*perempuan*")</f>
        <v>0</v>
      </c>
      <c r="N900" t="e">
        <f>FIND("HAM", F900)</f>
        <v>#VALUE!</v>
      </c>
      <c r="O900" t="e">
        <f>SEARCH("asasi",F900)</f>
        <v>#VALUE!</v>
      </c>
      <c r="Q900">
        <f t="shared" ref="Q900:Q963" si="14">COUNTIF(F900, "*Asian Games*")</f>
        <v>0</v>
      </c>
    </row>
    <row r="901" spans="1:17" ht="100.8" x14ac:dyDescent="0.3">
      <c r="A901">
        <v>1.04159767104199E+18</v>
      </c>
      <c r="B901" s="2" t="s">
        <v>1540</v>
      </c>
      <c r="C901" s="2" t="s">
        <v>1493</v>
      </c>
      <c r="D901" s="2" t="s">
        <v>1424</v>
      </c>
      <c r="E901" s="2" t="s">
        <v>1667</v>
      </c>
      <c r="F901" s="1" t="s">
        <v>240</v>
      </c>
      <c r="G901" s="1">
        <f>COUNTIF(F901, "*#*")</f>
        <v>0</v>
      </c>
      <c r="H901" s="1" t="e">
        <f>SEARCH(G$1,F901)</f>
        <v>#VALUE!</v>
      </c>
      <c r="I901" s="1" t="e">
        <f>MID(F901, H901-1, 25)</f>
        <v>#VALUE!</v>
      </c>
      <c r="J901">
        <v>1279</v>
      </c>
      <c r="K901">
        <v>6471</v>
      </c>
      <c r="L901">
        <f>COUNTIF(F901, "*@*")</f>
        <v>0</v>
      </c>
      <c r="M901">
        <f>COUNTIF(F901, "*perempuan*")</f>
        <v>0</v>
      </c>
      <c r="N901" t="e">
        <f>FIND("HAM", F901)</f>
        <v>#VALUE!</v>
      </c>
      <c r="O901" t="e">
        <f>SEARCH("asasi",F901)</f>
        <v>#VALUE!</v>
      </c>
      <c r="Q901">
        <f t="shared" si="14"/>
        <v>0</v>
      </c>
    </row>
    <row r="902" spans="1:17" ht="43.2" hidden="1" x14ac:dyDescent="0.3">
      <c r="A902">
        <v>8.3930163416956902E+17</v>
      </c>
      <c r="B902" s="2" t="s">
        <v>1497</v>
      </c>
      <c r="C902" s="2" t="s">
        <v>1414</v>
      </c>
      <c r="D902" s="2" t="s">
        <v>1995</v>
      </c>
      <c r="E902" s="2" t="s">
        <v>2131</v>
      </c>
      <c r="F902" s="1" t="s">
        <v>707</v>
      </c>
      <c r="G902" s="1">
        <f>COUNTIF(F902, "*#*")</f>
        <v>0</v>
      </c>
      <c r="H902" s="1" t="e">
        <f>SEARCH(G$1,F902)</f>
        <v>#VALUE!</v>
      </c>
      <c r="I902" s="1" t="e">
        <f>MID(F902, H902-1, 25)</f>
        <v>#VALUE!</v>
      </c>
      <c r="J902">
        <v>1279</v>
      </c>
      <c r="K902">
        <v>5359</v>
      </c>
      <c r="M902">
        <f>COUNTIF(F902, "*perempuan*")</f>
        <v>0</v>
      </c>
      <c r="N902" t="e">
        <f>FIND("HAM", F902)</f>
        <v>#VALUE!</v>
      </c>
      <c r="O902" t="e">
        <f>SEARCH("asasi",F902)</f>
        <v>#VALUE!</v>
      </c>
      <c r="Q902">
        <f t="shared" si="14"/>
        <v>0</v>
      </c>
    </row>
    <row r="903" spans="1:17" ht="43.2" hidden="1" x14ac:dyDescent="0.3">
      <c r="A903">
        <v>7.28807984319504E+17</v>
      </c>
      <c r="B903" s="2" t="s">
        <v>1399</v>
      </c>
      <c r="C903" s="2" t="s">
        <v>1406</v>
      </c>
      <c r="D903" s="2" t="s">
        <v>2220</v>
      </c>
      <c r="E903" s="2" t="s">
        <v>2460</v>
      </c>
      <c r="F903" s="1" t="s">
        <v>1039</v>
      </c>
      <c r="G903" s="1">
        <f>COUNTIF(F903, "*#*")</f>
        <v>0</v>
      </c>
      <c r="H903" s="1" t="e">
        <f>SEARCH(G$1,F903)</f>
        <v>#VALUE!</v>
      </c>
      <c r="I903" s="1" t="e">
        <f>MID(F903, H903-1, 25)</f>
        <v>#VALUE!</v>
      </c>
      <c r="J903">
        <v>1279</v>
      </c>
      <c r="K903">
        <v>2480</v>
      </c>
      <c r="M903">
        <f>COUNTIF(F903, "*perempuan*")</f>
        <v>0</v>
      </c>
      <c r="N903" t="e">
        <f>FIND("HAM", F903)</f>
        <v>#VALUE!</v>
      </c>
      <c r="O903" t="e">
        <f>SEARCH("asasi",F903)</f>
        <v>#VALUE!</v>
      </c>
      <c r="Q903">
        <f t="shared" si="14"/>
        <v>0</v>
      </c>
    </row>
    <row r="904" spans="1:17" ht="100.8" x14ac:dyDescent="0.3">
      <c r="A904">
        <v>1.02272974454502E+18</v>
      </c>
      <c r="B904" s="2" t="s">
        <v>1435</v>
      </c>
      <c r="C904" s="2" t="s">
        <v>1399</v>
      </c>
      <c r="D904" s="2" t="s">
        <v>1424</v>
      </c>
      <c r="E904" s="2" t="s">
        <v>1792</v>
      </c>
      <c r="F904" s="1" t="s">
        <v>365</v>
      </c>
      <c r="G904" s="1">
        <f>COUNTIF(F904, "*#*")</f>
        <v>0</v>
      </c>
      <c r="H904" s="1" t="e">
        <f>SEARCH(G$1,F904)</f>
        <v>#VALUE!</v>
      </c>
      <c r="I904" s="1" t="e">
        <f>MID(F904, H904-1, 25)</f>
        <v>#VALUE!</v>
      </c>
      <c r="J904">
        <v>1276</v>
      </c>
      <c r="K904">
        <v>5891</v>
      </c>
      <c r="L904">
        <f>COUNTIF(F904, "*@*")</f>
        <v>0</v>
      </c>
      <c r="M904">
        <f>COUNTIF(F904, "*perempuan*")</f>
        <v>0</v>
      </c>
      <c r="N904" t="e">
        <f>FIND("HAM", F904)</f>
        <v>#VALUE!</v>
      </c>
      <c r="O904" t="e">
        <f>SEARCH("asasi",F904)</f>
        <v>#VALUE!</v>
      </c>
      <c r="Q904">
        <f t="shared" si="14"/>
        <v>0</v>
      </c>
    </row>
    <row r="905" spans="1:17" ht="43.2" hidden="1" x14ac:dyDescent="0.3">
      <c r="A905">
        <v>8.1807229633407296E+17</v>
      </c>
      <c r="B905" s="2" t="s">
        <v>1497</v>
      </c>
      <c r="C905" s="2" t="s">
        <v>1400</v>
      </c>
      <c r="D905" s="2" t="s">
        <v>1995</v>
      </c>
      <c r="E905" s="2" t="s">
        <v>2214</v>
      </c>
      <c r="F905" s="1" t="s">
        <v>791</v>
      </c>
      <c r="G905" s="1">
        <f>COUNTIF(F905, "*#*")</f>
        <v>0</v>
      </c>
      <c r="H905" s="1" t="e">
        <f>SEARCH(G$1,F905)</f>
        <v>#VALUE!</v>
      </c>
      <c r="I905" s="1" t="e">
        <f>MID(F905, H905-1, 25)</f>
        <v>#VALUE!</v>
      </c>
      <c r="J905">
        <v>1275</v>
      </c>
      <c r="K905">
        <v>4056</v>
      </c>
      <c r="M905">
        <f>COUNTIF(F905, "*perempuan*")</f>
        <v>0</v>
      </c>
      <c r="N905" t="e">
        <f>FIND("HAM", F905)</f>
        <v>#VALUE!</v>
      </c>
      <c r="O905" t="e">
        <f>SEARCH("asasi",F905)</f>
        <v>#VALUE!</v>
      </c>
      <c r="Q905">
        <f t="shared" si="14"/>
        <v>0</v>
      </c>
    </row>
    <row r="906" spans="1:17" ht="72" hidden="1" x14ac:dyDescent="0.3">
      <c r="A906">
        <v>7.6727966717058598E+17</v>
      </c>
      <c r="B906" s="2" t="s">
        <v>1454</v>
      </c>
      <c r="C906" s="2" t="s">
        <v>1497</v>
      </c>
      <c r="D906" s="2" t="s">
        <v>2220</v>
      </c>
      <c r="E906" s="2" t="s">
        <v>2380</v>
      </c>
      <c r="F906" s="1" t="s">
        <v>957</v>
      </c>
      <c r="G906" s="1">
        <f>COUNTIF(F906, "*#*")</f>
        <v>1</v>
      </c>
      <c r="H906" s="1">
        <f>SEARCH(G$1,F906)</f>
        <v>9</v>
      </c>
      <c r="I906" s="1" t="str">
        <f>MID(F906, H906-1, 25)</f>
        <v xml:space="preserve"> #Periscope: Meriahnya #K</v>
      </c>
      <c r="J906">
        <v>1273</v>
      </c>
      <c r="K906">
        <v>3582</v>
      </c>
      <c r="M906">
        <f>COUNTIF(F906, "*perempuan*")</f>
        <v>0</v>
      </c>
      <c r="N906" t="e">
        <f>FIND("HAM", F906)</f>
        <v>#VALUE!</v>
      </c>
      <c r="O906" t="e">
        <f>SEARCH("asasi",F906)</f>
        <v>#VALUE!</v>
      </c>
      <c r="Q906">
        <f t="shared" si="14"/>
        <v>0</v>
      </c>
    </row>
    <row r="907" spans="1:17" ht="43.2" hidden="1" x14ac:dyDescent="0.3">
      <c r="A907">
        <v>6.9084903289000294E+17</v>
      </c>
      <c r="B907" s="2" t="s">
        <v>1447</v>
      </c>
      <c r="C907" s="2" t="s">
        <v>1400</v>
      </c>
      <c r="D907" s="2" t="s">
        <v>2220</v>
      </c>
      <c r="E907" s="2" t="s">
        <v>2572</v>
      </c>
      <c r="F907" s="1" t="s">
        <v>1153</v>
      </c>
      <c r="G907" s="1">
        <f>COUNTIF(F907, "*#*")</f>
        <v>0</v>
      </c>
      <c r="H907" s="1" t="e">
        <f>SEARCH(G$1,F907)</f>
        <v>#VALUE!</v>
      </c>
      <c r="I907" s="1" t="e">
        <f>MID(F907, H907-1, 25)</f>
        <v>#VALUE!</v>
      </c>
      <c r="J907">
        <v>1271</v>
      </c>
      <c r="K907">
        <v>1467</v>
      </c>
      <c r="M907">
        <f>COUNTIF(F907, "*perempuan*")</f>
        <v>0</v>
      </c>
      <c r="N907" t="e">
        <f>FIND("HAM", F907)</f>
        <v>#VALUE!</v>
      </c>
      <c r="O907" t="e">
        <f>SEARCH("asasi",F907)</f>
        <v>#VALUE!</v>
      </c>
      <c r="Q907">
        <f t="shared" si="14"/>
        <v>0</v>
      </c>
    </row>
    <row r="908" spans="1:17" ht="86.4" x14ac:dyDescent="0.3">
      <c r="A908">
        <v>9.7865676971395802E+17</v>
      </c>
      <c r="B908" s="2" t="s">
        <v>1435</v>
      </c>
      <c r="C908" s="2" t="s">
        <v>1414</v>
      </c>
      <c r="D908" s="2" t="s">
        <v>1424</v>
      </c>
      <c r="E908" s="2" t="s">
        <v>1946</v>
      </c>
      <c r="F908" s="1" t="s">
        <v>520</v>
      </c>
      <c r="G908" s="1">
        <f>COUNTIF(F908, "*#*")</f>
        <v>0</v>
      </c>
      <c r="H908" s="1" t="e">
        <f>SEARCH(G$1,F908)</f>
        <v>#VALUE!</v>
      </c>
      <c r="I908" s="1" t="e">
        <f>MID(F908, H908-1, 25)</f>
        <v>#VALUE!</v>
      </c>
      <c r="J908">
        <v>1266</v>
      </c>
      <c r="K908">
        <v>5617</v>
      </c>
      <c r="L908">
        <f>COUNTIF(F908, "*@*")</f>
        <v>0</v>
      </c>
      <c r="M908">
        <f>COUNTIF(F908, "*perempuan*")</f>
        <v>0</v>
      </c>
      <c r="N908" t="e">
        <f>FIND("HAM", F908)</f>
        <v>#VALUE!</v>
      </c>
      <c r="O908" t="e">
        <f>SEARCH("asasi",F908)</f>
        <v>#VALUE!</v>
      </c>
      <c r="Q908">
        <f t="shared" si="14"/>
        <v>0</v>
      </c>
    </row>
    <row r="909" spans="1:17" ht="43.2" hidden="1" x14ac:dyDescent="0.3">
      <c r="A909">
        <v>8.4338945945434906E+17</v>
      </c>
      <c r="B909" s="2" t="s">
        <v>1461</v>
      </c>
      <c r="C909" s="2" t="s">
        <v>1414</v>
      </c>
      <c r="D909" s="2" t="s">
        <v>1995</v>
      </c>
      <c r="E909" s="2" t="s">
        <v>2124</v>
      </c>
      <c r="F909" s="1" t="s">
        <v>700</v>
      </c>
      <c r="G909" s="1">
        <f>COUNTIF(F909, "*#*")</f>
        <v>0</v>
      </c>
      <c r="H909" s="1" t="e">
        <f>SEARCH(G$1,F909)</f>
        <v>#VALUE!</v>
      </c>
      <c r="I909" s="1" t="e">
        <f>MID(F909, H909-1, 25)</f>
        <v>#VALUE!</v>
      </c>
      <c r="J909">
        <v>1266</v>
      </c>
      <c r="K909">
        <v>5330</v>
      </c>
      <c r="M909">
        <f>COUNTIF(F909, "*perempuan*")</f>
        <v>0</v>
      </c>
      <c r="N909" t="e">
        <f>FIND("HAM", F909)</f>
        <v>#VALUE!</v>
      </c>
      <c r="O909" t="e">
        <f>SEARCH("asasi",F909)</f>
        <v>#VALUE!</v>
      </c>
      <c r="Q909">
        <f t="shared" si="14"/>
        <v>0</v>
      </c>
    </row>
    <row r="910" spans="1:17" ht="43.2" hidden="1" x14ac:dyDescent="0.3">
      <c r="A910">
        <v>7.1109354879634995E+17</v>
      </c>
      <c r="B910" s="2" t="s">
        <v>1461</v>
      </c>
      <c r="C910" s="2" t="s">
        <v>1414</v>
      </c>
      <c r="D910" s="2" t="s">
        <v>2220</v>
      </c>
      <c r="E910" s="2" t="s">
        <v>2513</v>
      </c>
      <c r="F910" s="1" t="s">
        <v>1093</v>
      </c>
      <c r="G910" s="1">
        <f>COUNTIF(F910, "*#*")</f>
        <v>0</v>
      </c>
      <c r="H910" s="1" t="e">
        <f>SEARCH(G$1,F910)</f>
        <v>#VALUE!</v>
      </c>
      <c r="I910" s="1" t="e">
        <f>MID(F910, H910-1, 25)</f>
        <v>#VALUE!</v>
      </c>
      <c r="J910">
        <v>1266</v>
      </c>
      <c r="K910">
        <v>2472</v>
      </c>
      <c r="M910">
        <f>COUNTIF(F910, "*perempuan*")</f>
        <v>0</v>
      </c>
      <c r="N910" t="e">
        <f>FIND("HAM", F910)</f>
        <v>#VALUE!</v>
      </c>
      <c r="O910" t="e">
        <f>SEARCH("asasi",F910)</f>
        <v>#VALUE!</v>
      </c>
      <c r="Q910">
        <f t="shared" si="14"/>
        <v>0</v>
      </c>
    </row>
    <row r="911" spans="1:17" ht="86.4" x14ac:dyDescent="0.3">
      <c r="A911">
        <v>1.01940914395265E+18</v>
      </c>
      <c r="B911" s="2" t="s">
        <v>1464</v>
      </c>
      <c r="C911" s="2" t="s">
        <v>1399</v>
      </c>
      <c r="D911" s="2" t="s">
        <v>1424</v>
      </c>
      <c r="E911" s="2" t="s">
        <v>1809</v>
      </c>
      <c r="F911" s="1" t="s">
        <v>382</v>
      </c>
      <c r="G911" s="1">
        <f>COUNTIF(F911, "*#*")</f>
        <v>0</v>
      </c>
      <c r="H911" s="1" t="e">
        <f>SEARCH(G$1,F911)</f>
        <v>#VALUE!</v>
      </c>
      <c r="I911" s="1" t="e">
        <f>MID(F911, H911-1, 25)</f>
        <v>#VALUE!</v>
      </c>
      <c r="J911">
        <v>1262</v>
      </c>
      <c r="K911">
        <v>5100</v>
      </c>
      <c r="L911">
        <f>COUNTIF(F911, "*@*")</f>
        <v>0</v>
      </c>
      <c r="M911">
        <f>COUNTIF(F911, "*perempuan*")</f>
        <v>0</v>
      </c>
      <c r="N911" t="e">
        <f>FIND("HAM", F911)</f>
        <v>#VALUE!</v>
      </c>
      <c r="O911" t="e">
        <f>SEARCH("asasi",F911)</f>
        <v>#VALUE!</v>
      </c>
      <c r="Q911">
        <f t="shared" si="14"/>
        <v>0</v>
      </c>
    </row>
    <row r="912" spans="1:17" ht="86.4" x14ac:dyDescent="0.3">
      <c r="A912">
        <v>9.9531157168860698E+17</v>
      </c>
      <c r="B912" s="2" t="s">
        <v>1423</v>
      </c>
      <c r="C912" s="2" t="s">
        <v>1406</v>
      </c>
      <c r="D912" s="2" t="s">
        <v>1424</v>
      </c>
      <c r="E912" s="2" t="s">
        <v>1912</v>
      </c>
      <c r="F912" s="1" t="s">
        <v>486</v>
      </c>
      <c r="G912" s="1">
        <f>COUNTIF(F912, "*#*")</f>
        <v>0</v>
      </c>
      <c r="H912" s="1" t="e">
        <f>SEARCH(G$1,F912)</f>
        <v>#VALUE!</v>
      </c>
      <c r="I912" s="1" t="e">
        <f>MID(F912, H912-1, 25)</f>
        <v>#VALUE!</v>
      </c>
      <c r="J912">
        <v>1259</v>
      </c>
      <c r="K912">
        <v>4422</v>
      </c>
      <c r="L912">
        <f>COUNTIF(F912, "*@*")</f>
        <v>0</v>
      </c>
      <c r="M912">
        <f>COUNTIF(F912, "*perempuan*")</f>
        <v>0</v>
      </c>
      <c r="N912" t="e">
        <f>FIND("HAM", F912)</f>
        <v>#VALUE!</v>
      </c>
      <c r="O912" t="e">
        <f>SEARCH("asasi",F912)</f>
        <v>#VALUE!</v>
      </c>
      <c r="Q912">
        <f t="shared" si="14"/>
        <v>0</v>
      </c>
    </row>
    <row r="913" spans="1:17" ht="43.2" hidden="1" x14ac:dyDescent="0.3">
      <c r="A913">
        <v>6.4706425310340698E+17</v>
      </c>
      <c r="B913" s="2" t="s">
        <v>1443</v>
      </c>
      <c r="C913" s="2" t="s">
        <v>1493</v>
      </c>
      <c r="D913" s="2" t="s">
        <v>2600</v>
      </c>
      <c r="E913" s="2" t="s">
        <v>2716</v>
      </c>
      <c r="F913" s="1" t="s">
        <v>1299</v>
      </c>
      <c r="G913" s="1">
        <f>COUNTIF(F913, "*#*")</f>
        <v>0</v>
      </c>
      <c r="H913" s="1" t="e">
        <f>SEARCH(G$1,F913)</f>
        <v>#VALUE!</v>
      </c>
      <c r="I913" s="1" t="e">
        <f>MID(F913, H913-1, 25)</f>
        <v>#VALUE!</v>
      </c>
      <c r="J913">
        <v>1258</v>
      </c>
      <c r="K913">
        <v>814</v>
      </c>
      <c r="M913">
        <f>COUNTIF(F913, "*perempuan*")</f>
        <v>0</v>
      </c>
      <c r="N913" t="e">
        <f>FIND("HAM", F913)</f>
        <v>#VALUE!</v>
      </c>
      <c r="O913" t="e">
        <f>SEARCH("asasi",F913)</f>
        <v>#VALUE!</v>
      </c>
      <c r="Q913">
        <f t="shared" si="14"/>
        <v>0</v>
      </c>
    </row>
    <row r="914" spans="1:17" ht="43.2" hidden="1" x14ac:dyDescent="0.3">
      <c r="A914">
        <v>6.8783932627358899E+17</v>
      </c>
      <c r="B914" s="2" t="s">
        <v>1472</v>
      </c>
      <c r="C914" s="2" t="s">
        <v>1400</v>
      </c>
      <c r="D914" s="2" t="s">
        <v>2220</v>
      </c>
      <c r="E914" s="2" t="s">
        <v>2587</v>
      </c>
      <c r="F914" s="1" t="s">
        <v>1170</v>
      </c>
      <c r="G914" s="1">
        <f>COUNTIF(F914, "*#*")</f>
        <v>0</v>
      </c>
      <c r="H914" s="1" t="e">
        <f>SEARCH(G$1,F914)</f>
        <v>#VALUE!</v>
      </c>
      <c r="I914" s="1" t="e">
        <f>MID(F914, H914-1, 25)</f>
        <v>#VALUE!</v>
      </c>
      <c r="J914">
        <v>1257</v>
      </c>
      <c r="K914">
        <v>1576</v>
      </c>
      <c r="M914">
        <f>COUNTIF(F914, "*perempuan*")</f>
        <v>0</v>
      </c>
      <c r="N914" t="e">
        <f>FIND("HAM", F914)</f>
        <v>#VALUE!</v>
      </c>
      <c r="O914" t="e">
        <f>SEARCH("asasi",F914)</f>
        <v>#VALUE!</v>
      </c>
      <c r="Q914">
        <f t="shared" si="14"/>
        <v>0</v>
      </c>
    </row>
    <row r="915" spans="1:17" ht="115.2" x14ac:dyDescent="0.3">
      <c r="A915">
        <v>1.06298150941654E+18</v>
      </c>
      <c r="B915" s="2" t="s">
        <v>1472</v>
      </c>
      <c r="C915" s="2" t="s">
        <v>1486</v>
      </c>
      <c r="D915" s="2" t="s">
        <v>1424</v>
      </c>
      <c r="E915" s="2" t="s">
        <v>1546</v>
      </c>
      <c r="F915" s="1" t="s">
        <v>118</v>
      </c>
      <c r="G915" s="1">
        <f>COUNTIF(F915, "*#*")</f>
        <v>0</v>
      </c>
      <c r="H915" s="1" t="e">
        <f>SEARCH(G$1,F915)</f>
        <v>#VALUE!</v>
      </c>
      <c r="I915" s="1" t="e">
        <f>MID(F915, H915-1, 25)</f>
        <v>#VALUE!</v>
      </c>
      <c r="J915">
        <v>1253</v>
      </c>
      <c r="K915">
        <v>5949</v>
      </c>
      <c r="L915">
        <f>COUNTIF(F915, "*@*")</f>
        <v>0</v>
      </c>
      <c r="M915">
        <f>COUNTIF(F915, "*perempuan*")</f>
        <v>0</v>
      </c>
      <c r="N915" t="e">
        <f>FIND("HAM", F915)</f>
        <v>#VALUE!</v>
      </c>
      <c r="O915" t="e">
        <f>SEARCH("asasi",F915)</f>
        <v>#VALUE!</v>
      </c>
      <c r="Q915">
        <f t="shared" si="14"/>
        <v>0</v>
      </c>
    </row>
    <row r="916" spans="1:17" ht="43.2" hidden="1" x14ac:dyDescent="0.3">
      <c r="A916">
        <v>8.0614059644004698E+17</v>
      </c>
      <c r="B916" s="2" t="s">
        <v>1404</v>
      </c>
      <c r="C916" s="2" t="s">
        <v>1423</v>
      </c>
      <c r="D916" s="2" t="s">
        <v>2220</v>
      </c>
      <c r="E916" s="2" t="s">
        <v>2265</v>
      </c>
      <c r="F916" s="1" t="s">
        <v>841</v>
      </c>
      <c r="G916" s="1">
        <f>COUNTIF(F916, "*#*")</f>
        <v>0</v>
      </c>
      <c r="H916" s="1" t="e">
        <f>SEARCH(G$1,F916)</f>
        <v>#VALUE!</v>
      </c>
      <c r="I916" s="1" t="e">
        <f>MID(F916, H916-1, 25)</f>
        <v>#VALUE!</v>
      </c>
      <c r="J916">
        <v>1251</v>
      </c>
      <c r="K916">
        <v>3153</v>
      </c>
      <c r="M916">
        <f>COUNTIF(F916, "*perempuan*")</f>
        <v>0</v>
      </c>
      <c r="N916" t="e">
        <f>FIND("HAM", F916)</f>
        <v>#VALUE!</v>
      </c>
      <c r="O916" t="e">
        <f>SEARCH("asasi",F916)</f>
        <v>#VALUE!</v>
      </c>
      <c r="Q916">
        <f t="shared" si="14"/>
        <v>0</v>
      </c>
    </row>
    <row r="917" spans="1:17" ht="28.8" hidden="1" x14ac:dyDescent="0.3">
      <c r="A917">
        <v>6.3292712661473203E+17</v>
      </c>
      <c r="B917" s="2" t="s">
        <v>1468</v>
      </c>
      <c r="C917" s="2" t="s">
        <v>1497</v>
      </c>
      <c r="D917" s="2" t="s">
        <v>2600</v>
      </c>
      <c r="E917" s="2" t="s">
        <v>2768</v>
      </c>
      <c r="F917" s="1" t="s">
        <v>1351</v>
      </c>
      <c r="G917" s="1">
        <f>COUNTIF(F917, "*#*")</f>
        <v>0</v>
      </c>
      <c r="H917" s="1" t="e">
        <f>SEARCH(G$1,F917)</f>
        <v>#VALUE!</v>
      </c>
      <c r="I917" s="1" t="e">
        <f>MID(F917, H917-1, 25)</f>
        <v>#VALUE!</v>
      </c>
      <c r="J917">
        <v>1251</v>
      </c>
      <c r="K917">
        <v>643</v>
      </c>
      <c r="M917">
        <f>COUNTIF(F917, "*perempuan*")</f>
        <v>0</v>
      </c>
      <c r="N917" t="e">
        <f>FIND("HAM", F917)</f>
        <v>#VALUE!</v>
      </c>
      <c r="O917" t="e">
        <f>SEARCH("asasi",F917)</f>
        <v>#VALUE!</v>
      </c>
      <c r="Q917">
        <f t="shared" si="14"/>
        <v>0</v>
      </c>
    </row>
    <row r="918" spans="1:17" ht="43.2" x14ac:dyDescent="0.3">
      <c r="A918">
        <v>9.8514497496135603E+17</v>
      </c>
      <c r="B918" s="2" t="s">
        <v>1476</v>
      </c>
      <c r="C918" s="2" t="s">
        <v>1409</v>
      </c>
      <c r="D918" s="2" t="s">
        <v>1424</v>
      </c>
      <c r="E918" s="2" t="s">
        <v>1930</v>
      </c>
      <c r="F918" s="1" t="s">
        <v>504</v>
      </c>
      <c r="G918" s="1">
        <f>COUNTIF(F918, "*#*")</f>
        <v>0</v>
      </c>
      <c r="H918" s="1" t="e">
        <f>SEARCH(G$1,F918)</f>
        <v>#VALUE!</v>
      </c>
      <c r="I918" s="1" t="e">
        <f>MID(F918, H918-1, 25)</f>
        <v>#VALUE!</v>
      </c>
      <c r="J918">
        <v>1249</v>
      </c>
      <c r="K918">
        <v>5967</v>
      </c>
      <c r="L918">
        <f>COUNTIF(F918, "*@*")</f>
        <v>0</v>
      </c>
      <c r="M918">
        <f>COUNTIF(F918, "*perempuan*")</f>
        <v>0</v>
      </c>
      <c r="N918" t="e">
        <f>FIND("HAM", F918)</f>
        <v>#VALUE!</v>
      </c>
      <c r="O918" t="e">
        <f>SEARCH("asasi",F918)</f>
        <v>#VALUE!</v>
      </c>
      <c r="Q918">
        <f t="shared" si="14"/>
        <v>0</v>
      </c>
    </row>
    <row r="919" spans="1:17" ht="43.2" hidden="1" x14ac:dyDescent="0.3">
      <c r="A919">
        <v>6.8311639400782195E+17</v>
      </c>
      <c r="B919" s="2" t="s">
        <v>1416</v>
      </c>
      <c r="C919" s="2" t="s">
        <v>1400</v>
      </c>
      <c r="D919" s="2" t="s">
        <v>2220</v>
      </c>
      <c r="E919" s="2" t="s">
        <v>2597</v>
      </c>
      <c r="F919" s="1" t="s">
        <v>1180</v>
      </c>
      <c r="G919" s="1">
        <f>COUNTIF(F919, "*#*")</f>
        <v>0</v>
      </c>
      <c r="H919" s="1" t="e">
        <f>SEARCH(G$1,F919)</f>
        <v>#VALUE!</v>
      </c>
      <c r="I919" s="1" t="e">
        <f>MID(F919, H919-1, 25)</f>
        <v>#VALUE!</v>
      </c>
      <c r="J919">
        <v>1249</v>
      </c>
      <c r="K919">
        <v>2157</v>
      </c>
      <c r="M919">
        <f>COUNTIF(F919, "*perempuan*")</f>
        <v>0</v>
      </c>
      <c r="N919" t="e">
        <f>FIND("HAM", F919)</f>
        <v>#VALUE!</v>
      </c>
      <c r="O919" t="e">
        <f>SEARCH("asasi",F919)</f>
        <v>#VALUE!</v>
      </c>
      <c r="Q919">
        <f t="shared" si="14"/>
        <v>0</v>
      </c>
    </row>
    <row r="920" spans="1:17" ht="100.8" x14ac:dyDescent="0.3">
      <c r="A920">
        <v>1.06730892024117E+18</v>
      </c>
      <c r="B920" s="2" t="s">
        <v>1435</v>
      </c>
      <c r="C920" s="2" t="s">
        <v>1486</v>
      </c>
      <c r="D920" s="2" t="s">
        <v>1424</v>
      </c>
      <c r="E920" s="2" t="s">
        <v>1520</v>
      </c>
      <c r="F920" s="1" t="s">
        <v>93</v>
      </c>
      <c r="G920" s="1">
        <f>COUNTIF(F920, "*#*")</f>
        <v>0</v>
      </c>
      <c r="H920" s="1" t="e">
        <f>SEARCH(G$1,F920)</f>
        <v>#VALUE!</v>
      </c>
      <c r="I920" s="1" t="e">
        <f>MID(F920, H920-1, 25)</f>
        <v>#VALUE!</v>
      </c>
      <c r="J920">
        <v>1240</v>
      </c>
      <c r="K920">
        <v>6063</v>
      </c>
      <c r="L920">
        <f>COUNTIF(F920, "*@*")</f>
        <v>0</v>
      </c>
      <c r="M920">
        <f>COUNTIF(F920, "*perempuan*")</f>
        <v>0</v>
      </c>
      <c r="N920" t="e">
        <f>FIND("HAM", F920)</f>
        <v>#VALUE!</v>
      </c>
      <c r="O920" t="e">
        <f>SEARCH("asasi",F920)</f>
        <v>#VALUE!</v>
      </c>
      <c r="Q920">
        <f t="shared" si="14"/>
        <v>0</v>
      </c>
    </row>
    <row r="921" spans="1:17" ht="43.2" hidden="1" x14ac:dyDescent="0.3">
      <c r="A921">
        <v>7.04939795869536E+17</v>
      </c>
      <c r="B921" s="2" t="s">
        <v>1416</v>
      </c>
      <c r="C921" s="2" t="s">
        <v>1414</v>
      </c>
      <c r="D921" s="2" t="s">
        <v>2220</v>
      </c>
      <c r="E921" s="2" t="s">
        <v>2530</v>
      </c>
      <c r="F921" s="1" t="s">
        <v>1111</v>
      </c>
      <c r="G921" s="1">
        <f>COUNTIF(F921, "*#*")</f>
        <v>0</v>
      </c>
      <c r="H921" s="1" t="e">
        <f>SEARCH(G$1,F921)</f>
        <v>#VALUE!</v>
      </c>
      <c r="I921" s="1" t="e">
        <f>MID(F921, H921-1, 25)</f>
        <v>#VALUE!</v>
      </c>
      <c r="J921">
        <v>1239</v>
      </c>
      <c r="K921">
        <v>3299</v>
      </c>
      <c r="M921">
        <f>COUNTIF(F921, "*perempuan*")</f>
        <v>0</v>
      </c>
      <c r="N921" t="e">
        <f>FIND("HAM", F921)</f>
        <v>#VALUE!</v>
      </c>
      <c r="O921" t="e">
        <f>SEARCH("asasi",F921)</f>
        <v>#VALUE!</v>
      </c>
      <c r="Q921">
        <f t="shared" si="14"/>
        <v>0</v>
      </c>
    </row>
    <row r="922" spans="1:17" ht="43.2" hidden="1" x14ac:dyDescent="0.3">
      <c r="A922">
        <v>8.4291396952220006E+17</v>
      </c>
      <c r="B922" s="2" t="s">
        <v>1464</v>
      </c>
      <c r="C922" s="2" t="s">
        <v>1414</v>
      </c>
      <c r="D922" s="2" t="s">
        <v>1995</v>
      </c>
      <c r="E922" s="2" t="s">
        <v>2126</v>
      </c>
      <c r="F922" s="1" t="s">
        <v>702</v>
      </c>
      <c r="G922" s="1">
        <f>COUNTIF(F922, "*#*")</f>
        <v>0</v>
      </c>
      <c r="H922" s="1" t="e">
        <f>SEARCH(G$1,F922)</f>
        <v>#VALUE!</v>
      </c>
      <c r="I922" s="1" t="e">
        <f>MID(F922, H922-1, 25)</f>
        <v>#VALUE!</v>
      </c>
      <c r="J922">
        <v>1235</v>
      </c>
      <c r="K922">
        <v>5264</v>
      </c>
      <c r="M922">
        <f>COUNTIF(F922, "*perempuan*")</f>
        <v>0</v>
      </c>
      <c r="N922" t="e">
        <f>FIND("HAM", F922)</f>
        <v>#VALUE!</v>
      </c>
      <c r="O922" t="e">
        <f>SEARCH("asasi",F922)</f>
        <v>#VALUE!</v>
      </c>
      <c r="Q922">
        <f t="shared" si="14"/>
        <v>0</v>
      </c>
    </row>
    <row r="923" spans="1:17" ht="43.2" hidden="1" x14ac:dyDescent="0.3">
      <c r="A923">
        <v>8.3221814830458803E+17</v>
      </c>
      <c r="B923" s="2" t="s">
        <v>1468</v>
      </c>
      <c r="C923" s="2" t="s">
        <v>1416</v>
      </c>
      <c r="D923" s="2" t="s">
        <v>1995</v>
      </c>
      <c r="E923" s="2" t="s">
        <v>2164</v>
      </c>
      <c r="F923" s="1" t="s">
        <v>740</v>
      </c>
      <c r="G923" s="1">
        <f>COUNTIF(F923, "*#*")</f>
        <v>0</v>
      </c>
      <c r="H923" s="1" t="e">
        <f>SEARCH(G$1,F923)</f>
        <v>#VALUE!</v>
      </c>
      <c r="I923" s="1" t="e">
        <f>MID(F923, H923-1, 25)</f>
        <v>#VALUE!</v>
      </c>
      <c r="J923">
        <v>1235</v>
      </c>
      <c r="K923">
        <v>4377</v>
      </c>
      <c r="M923">
        <f>COUNTIF(F923, "*perempuan*")</f>
        <v>0</v>
      </c>
      <c r="N923" t="e">
        <f>FIND("HAM", F923)</f>
        <v>#VALUE!</v>
      </c>
      <c r="O923" t="e">
        <f>SEARCH("asasi",F923)</f>
        <v>#VALUE!</v>
      </c>
      <c r="Q923">
        <f t="shared" si="14"/>
        <v>0</v>
      </c>
    </row>
    <row r="924" spans="1:17" ht="100.8" x14ac:dyDescent="0.3">
      <c r="A924">
        <v>1.01921686717965E+18</v>
      </c>
      <c r="B924" s="2" t="s">
        <v>1540</v>
      </c>
      <c r="C924" s="2" t="s">
        <v>1399</v>
      </c>
      <c r="D924" s="2" t="s">
        <v>1424</v>
      </c>
      <c r="E924" s="2" t="s">
        <v>1810</v>
      </c>
      <c r="F924" s="1" t="s">
        <v>383</v>
      </c>
      <c r="G924" s="1">
        <f>COUNTIF(F924, "*#*")</f>
        <v>0</v>
      </c>
      <c r="H924" s="1" t="e">
        <f>SEARCH(G$1,F924)</f>
        <v>#VALUE!</v>
      </c>
      <c r="I924" s="1" t="e">
        <f>MID(F924, H924-1, 25)</f>
        <v>#VALUE!</v>
      </c>
      <c r="J924">
        <v>1232</v>
      </c>
      <c r="K924">
        <v>4928</v>
      </c>
      <c r="L924">
        <f>COUNTIF(F924, "*@*")</f>
        <v>0</v>
      </c>
      <c r="M924">
        <f>COUNTIF(F924, "*perempuan*")</f>
        <v>0</v>
      </c>
      <c r="N924" t="e">
        <f>FIND("HAM", F924)</f>
        <v>#VALUE!</v>
      </c>
      <c r="O924" t="e">
        <f>SEARCH("asasi",F924)</f>
        <v>#VALUE!</v>
      </c>
      <c r="Q924">
        <f t="shared" si="14"/>
        <v>0</v>
      </c>
    </row>
    <row r="925" spans="1:17" ht="86.4" x14ac:dyDescent="0.3">
      <c r="A925">
        <v>1.02277044674631E+18</v>
      </c>
      <c r="B925" s="2" t="s">
        <v>1435</v>
      </c>
      <c r="C925" s="2" t="s">
        <v>1399</v>
      </c>
      <c r="D925" s="2" t="s">
        <v>1424</v>
      </c>
      <c r="E925" s="2" t="s">
        <v>1791</v>
      </c>
      <c r="F925" s="1" t="s">
        <v>364</v>
      </c>
      <c r="G925" s="1">
        <f>COUNTIF(F925, "*#*")</f>
        <v>0</v>
      </c>
      <c r="H925" s="1" t="e">
        <f>SEARCH(G$1,F925)</f>
        <v>#VALUE!</v>
      </c>
      <c r="I925" s="1" t="e">
        <f>MID(F925, H925-1, 25)</f>
        <v>#VALUE!</v>
      </c>
      <c r="J925">
        <v>1231</v>
      </c>
      <c r="K925">
        <v>5225</v>
      </c>
      <c r="L925">
        <f>COUNTIF(F925, "*@*")</f>
        <v>0</v>
      </c>
      <c r="M925">
        <f>COUNTIF(F925, "*perempuan*")</f>
        <v>0</v>
      </c>
      <c r="N925" t="e">
        <f>FIND("HAM", F925)</f>
        <v>#VALUE!</v>
      </c>
      <c r="O925" t="e">
        <f>SEARCH("asasi",F925)</f>
        <v>#VALUE!</v>
      </c>
      <c r="Q925">
        <f t="shared" si="14"/>
        <v>0</v>
      </c>
    </row>
    <row r="926" spans="1:17" ht="100.8" x14ac:dyDescent="0.3">
      <c r="A926">
        <v>1.04947056216931E+18</v>
      </c>
      <c r="B926" s="2" t="s">
        <v>1493</v>
      </c>
      <c r="C926" s="2" t="s">
        <v>1489</v>
      </c>
      <c r="D926" s="2" t="s">
        <v>1424</v>
      </c>
      <c r="E926" s="2" t="s">
        <v>1621</v>
      </c>
      <c r="F926" s="1" t="s">
        <v>193</v>
      </c>
      <c r="G926" s="1">
        <f>COUNTIF(F926, "*#*")</f>
        <v>0</v>
      </c>
      <c r="H926" s="1" t="e">
        <f>SEARCH(G$1,F926)</f>
        <v>#VALUE!</v>
      </c>
      <c r="I926" s="1" t="e">
        <f>MID(F926, H926-1, 25)</f>
        <v>#VALUE!</v>
      </c>
      <c r="J926">
        <v>1226</v>
      </c>
      <c r="K926">
        <v>5559</v>
      </c>
      <c r="L926">
        <f>COUNTIF(F926, "*@*")</f>
        <v>0</v>
      </c>
      <c r="M926">
        <f>COUNTIF(F926, "*perempuan*")</f>
        <v>1</v>
      </c>
      <c r="N926" t="e">
        <f>FIND("HAM", F926)</f>
        <v>#VALUE!</v>
      </c>
      <c r="O926" t="e">
        <f>SEARCH("asasi",F926)</f>
        <v>#VALUE!</v>
      </c>
      <c r="Q926">
        <f t="shared" si="14"/>
        <v>0</v>
      </c>
    </row>
    <row r="927" spans="1:17" ht="43.2" hidden="1" x14ac:dyDescent="0.3">
      <c r="A927">
        <v>8.4291228755591104E+17</v>
      </c>
      <c r="B927" s="2" t="s">
        <v>1464</v>
      </c>
      <c r="C927" s="2" t="s">
        <v>1414</v>
      </c>
      <c r="D927" s="2" t="s">
        <v>1995</v>
      </c>
      <c r="E927" s="2" t="s">
        <v>2127</v>
      </c>
      <c r="F927" s="1" t="s">
        <v>703</v>
      </c>
      <c r="G927" s="1">
        <f>COUNTIF(F927, "*#*")</f>
        <v>0</v>
      </c>
      <c r="H927" s="1" t="e">
        <f>SEARCH(G$1,F927)</f>
        <v>#VALUE!</v>
      </c>
      <c r="I927" s="1" t="e">
        <f>MID(F927, H927-1, 25)</f>
        <v>#VALUE!</v>
      </c>
      <c r="J927">
        <v>1225</v>
      </c>
      <c r="K927">
        <v>4949</v>
      </c>
      <c r="M927">
        <f>COUNTIF(F927, "*perempuan*")</f>
        <v>0</v>
      </c>
      <c r="N927" t="e">
        <f>FIND("HAM", F927)</f>
        <v>#VALUE!</v>
      </c>
      <c r="O927" t="e">
        <f>SEARCH("asasi",F927)</f>
        <v>#VALUE!</v>
      </c>
      <c r="Q927">
        <f t="shared" si="14"/>
        <v>0</v>
      </c>
    </row>
    <row r="928" spans="1:17" ht="43.2" hidden="1" x14ac:dyDescent="0.3">
      <c r="A928">
        <v>6.4253932134653901E+17</v>
      </c>
      <c r="B928" s="2" t="s">
        <v>1423</v>
      </c>
      <c r="C928" s="2" t="s">
        <v>1493</v>
      </c>
      <c r="D928" s="2" t="s">
        <v>2600</v>
      </c>
      <c r="E928" s="2" t="s">
        <v>2726</v>
      </c>
      <c r="F928" s="1" t="s">
        <v>1309</v>
      </c>
      <c r="G928" s="1">
        <f>COUNTIF(F928, "*#*")</f>
        <v>0</v>
      </c>
      <c r="H928" s="1" t="e">
        <f>SEARCH(G$1,F928)</f>
        <v>#VALUE!</v>
      </c>
      <c r="I928" s="1" t="e">
        <f>MID(F928, H928-1, 25)</f>
        <v>#VALUE!</v>
      </c>
      <c r="J928">
        <v>1223</v>
      </c>
      <c r="K928">
        <v>848</v>
      </c>
      <c r="M928">
        <f>COUNTIF(F928, "*perempuan*")</f>
        <v>0</v>
      </c>
      <c r="N928" t="e">
        <f>FIND("HAM", F928)</f>
        <v>#VALUE!</v>
      </c>
      <c r="O928" t="e">
        <f>SEARCH("asasi",F928)</f>
        <v>#VALUE!</v>
      </c>
      <c r="Q928">
        <f t="shared" si="14"/>
        <v>0</v>
      </c>
    </row>
    <row r="929" spans="1:17" ht="43.2" hidden="1" x14ac:dyDescent="0.3">
      <c r="A929">
        <v>7.1263626536813299E+17</v>
      </c>
      <c r="B929" s="2" t="s">
        <v>1447</v>
      </c>
      <c r="C929" s="2" t="s">
        <v>1414</v>
      </c>
      <c r="D929" s="2" t="s">
        <v>2220</v>
      </c>
      <c r="E929" s="2" t="s">
        <v>2508</v>
      </c>
      <c r="F929" s="1" t="s">
        <v>1088</v>
      </c>
      <c r="G929" s="1">
        <f>COUNTIF(F929, "*#*")</f>
        <v>0</v>
      </c>
      <c r="H929" s="1" t="e">
        <f>SEARCH(G$1,F929)</f>
        <v>#VALUE!</v>
      </c>
      <c r="I929" s="1" t="e">
        <f>MID(F929, H929-1, 25)</f>
        <v>#VALUE!</v>
      </c>
      <c r="J929">
        <v>1220</v>
      </c>
      <c r="K929">
        <v>2618</v>
      </c>
      <c r="M929">
        <f>COUNTIF(F929, "*perempuan*")</f>
        <v>0</v>
      </c>
      <c r="N929" t="e">
        <f>FIND("HAM", F929)</f>
        <v>#VALUE!</v>
      </c>
      <c r="O929" t="e">
        <f>SEARCH("asasi",F929)</f>
        <v>#VALUE!</v>
      </c>
      <c r="Q929">
        <f t="shared" si="14"/>
        <v>0</v>
      </c>
    </row>
    <row r="930" spans="1:17" ht="100.8" x14ac:dyDescent="0.3">
      <c r="A930">
        <v>1.0581788108881201E+18</v>
      </c>
      <c r="B930" s="2" t="s">
        <v>1416</v>
      </c>
      <c r="C930" s="2" t="s">
        <v>1486</v>
      </c>
      <c r="D930" s="2" t="s">
        <v>1424</v>
      </c>
      <c r="E930" s="2" t="s">
        <v>1571</v>
      </c>
      <c r="F930" s="1" t="s">
        <v>143</v>
      </c>
      <c r="G930" s="1">
        <f>COUNTIF(F930, "*#*")</f>
        <v>0</v>
      </c>
      <c r="H930" s="1" t="e">
        <f>SEARCH(G$1,F930)</f>
        <v>#VALUE!</v>
      </c>
      <c r="I930" s="1" t="e">
        <f>MID(F930, H930-1, 25)</f>
        <v>#VALUE!</v>
      </c>
      <c r="J930">
        <v>1219</v>
      </c>
      <c r="K930">
        <v>5605</v>
      </c>
      <c r="L930">
        <f>COUNTIF(F930, "*@*")</f>
        <v>0</v>
      </c>
      <c r="M930">
        <f>COUNTIF(F930, "*perempuan*")</f>
        <v>0</v>
      </c>
      <c r="N930" t="e">
        <f>FIND("HAM", F930)</f>
        <v>#VALUE!</v>
      </c>
      <c r="O930" t="e">
        <f>SEARCH("asasi",F930)</f>
        <v>#VALUE!</v>
      </c>
      <c r="Q930">
        <f t="shared" si="14"/>
        <v>0</v>
      </c>
    </row>
    <row r="931" spans="1:17" ht="43.2" hidden="1" x14ac:dyDescent="0.3">
      <c r="A931">
        <v>7.1032643317285606E+17</v>
      </c>
      <c r="B931" s="2" t="s">
        <v>1540</v>
      </c>
      <c r="C931" s="2" t="s">
        <v>1414</v>
      </c>
      <c r="D931" s="2" t="s">
        <v>2220</v>
      </c>
      <c r="E931" s="2" t="s">
        <v>2516</v>
      </c>
      <c r="F931" s="1" t="s">
        <v>1097</v>
      </c>
      <c r="G931" s="1">
        <f>COUNTIF(F931, "*#*")</f>
        <v>0</v>
      </c>
      <c r="H931" s="1" t="e">
        <f>SEARCH(G$1,F931)</f>
        <v>#VALUE!</v>
      </c>
      <c r="I931" s="1" t="e">
        <f>MID(F931, H931-1, 25)</f>
        <v>#VALUE!</v>
      </c>
      <c r="J931">
        <v>1216</v>
      </c>
      <c r="K931">
        <v>2435</v>
      </c>
      <c r="M931">
        <f>COUNTIF(F931, "*perempuan*")</f>
        <v>0</v>
      </c>
      <c r="N931" t="e">
        <f>FIND("HAM", F931)</f>
        <v>#VALUE!</v>
      </c>
      <c r="O931" t="e">
        <f>SEARCH("asasi",F931)</f>
        <v>#VALUE!</v>
      </c>
      <c r="Q931">
        <f t="shared" si="14"/>
        <v>0</v>
      </c>
    </row>
    <row r="932" spans="1:17" ht="43.2" hidden="1" x14ac:dyDescent="0.3">
      <c r="A932">
        <v>7.8189312120223706E+17</v>
      </c>
      <c r="B932" s="2" t="s">
        <v>1427</v>
      </c>
      <c r="C932" s="2" t="s">
        <v>1493</v>
      </c>
      <c r="D932" s="2" t="s">
        <v>2220</v>
      </c>
      <c r="E932" s="2" t="s">
        <v>2348</v>
      </c>
      <c r="F932" s="1" t="s">
        <v>924</v>
      </c>
      <c r="G932" s="1">
        <f>COUNTIF(F932, "*#*")</f>
        <v>0</v>
      </c>
      <c r="H932" s="1" t="e">
        <f>SEARCH(G$1,F932)</f>
        <v>#VALUE!</v>
      </c>
      <c r="I932" s="1" t="e">
        <f>MID(F932, H932-1, 25)</f>
        <v>#VALUE!</v>
      </c>
      <c r="J932">
        <v>1215</v>
      </c>
      <c r="K932">
        <v>2372</v>
      </c>
      <c r="M932">
        <f>COUNTIF(F932, "*perempuan*")</f>
        <v>0</v>
      </c>
      <c r="N932" t="e">
        <f>FIND("HAM", F932)</f>
        <v>#VALUE!</v>
      </c>
      <c r="O932" t="e">
        <f>SEARCH("asasi",F932)</f>
        <v>#VALUE!</v>
      </c>
      <c r="Q932">
        <f t="shared" si="14"/>
        <v>0</v>
      </c>
    </row>
    <row r="933" spans="1:17" ht="43.2" hidden="1" x14ac:dyDescent="0.3">
      <c r="A933">
        <v>7.6733792901009805E+17</v>
      </c>
      <c r="B933" s="2" t="s">
        <v>1454</v>
      </c>
      <c r="C933" s="2" t="s">
        <v>1497</v>
      </c>
      <c r="D933" s="2" t="s">
        <v>2220</v>
      </c>
      <c r="E933" s="2" t="s">
        <v>2379</v>
      </c>
      <c r="F933" s="1" t="s">
        <v>956</v>
      </c>
      <c r="G933" s="1">
        <f>COUNTIF(F933, "*#*")</f>
        <v>0</v>
      </c>
      <c r="H933" s="1" t="e">
        <f>SEARCH(G$1,F933)</f>
        <v>#VALUE!</v>
      </c>
      <c r="I933" s="1" t="e">
        <f>MID(F933, H933-1, 25)</f>
        <v>#VALUE!</v>
      </c>
      <c r="J933">
        <v>1213</v>
      </c>
      <c r="K933">
        <v>3064</v>
      </c>
      <c r="M933">
        <f>COUNTIF(F933, "*perempuan*")</f>
        <v>0</v>
      </c>
      <c r="N933" t="e">
        <f>FIND("HAM", F933)</f>
        <v>#VALUE!</v>
      </c>
      <c r="O933" t="e">
        <f>SEARCH("asasi",F933)</f>
        <v>#VALUE!</v>
      </c>
      <c r="Q933">
        <f t="shared" si="14"/>
        <v>0</v>
      </c>
    </row>
    <row r="934" spans="1:17" ht="43.2" hidden="1" x14ac:dyDescent="0.3">
      <c r="A934">
        <v>7.3299229094842304E+17</v>
      </c>
      <c r="B934" s="2" t="s">
        <v>1464</v>
      </c>
      <c r="C934" s="2" t="s">
        <v>1406</v>
      </c>
      <c r="D934" s="2" t="s">
        <v>2220</v>
      </c>
      <c r="E934" s="2" t="s">
        <v>2451</v>
      </c>
      <c r="F934" s="1" t="s">
        <v>1030</v>
      </c>
      <c r="G934" s="1">
        <f>COUNTIF(F934, "*#*")</f>
        <v>0</v>
      </c>
      <c r="H934" s="1" t="e">
        <f>SEARCH(G$1,F934)</f>
        <v>#VALUE!</v>
      </c>
      <c r="I934" s="1" t="e">
        <f>MID(F934, H934-1, 25)</f>
        <v>#VALUE!</v>
      </c>
      <c r="J934">
        <v>1210</v>
      </c>
      <c r="K934">
        <v>2768</v>
      </c>
      <c r="M934">
        <f>COUNTIF(F934, "*perempuan*")</f>
        <v>0</v>
      </c>
      <c r="N934" t="e">
        <f>FIND("HAM", F934)</f>
        <v>#VALUE!</v>
      </c>
      <c r="O934" t="e">
        <f>SEARCH("asasi",F934)</f>
        <v>#VALUE!</v>
      </c>
      <c r="Q934">
        <f t="shared" si="14"/>
        <v>0</v>
      </c>
    </row>
    <row r="935" spans="1:17" ht="100.8" x14ac:dyDescent="0.3">
      <c r="A935">
        <v>1.01976730567533E+18</v>
      </c>
      <c r="B935" s="2" t="s">
        <v>1461</v>
      </c>
      <c r="C935" s="2" t="s">
        <v>1399</v>
      </c>
      <c r="D935" s="2" t="s">
        <v>1424</v>
      </c>
      <c r="E935" s="2" t="s">
        <v>1806</v>
      </c>
      <c r="F935" s="1" t="s">
        <v>379</v>
      </c>
      <c r="G935" s="1">
        <f>COUNTIF(F935, "*#*")</f>
        <v>0</v>
      </c>
      <c r="H935" s="1" t="e">
        <f>SEARCH(G$1,F935)</f>
        <v>#VALUE!</v>
      </c>
      <c r="I935" s="1" t="e">
        <f>MID(F935, H935-1, 25)</f>
        <v>#VALUE!</v>
      </c>
      <c r="J935">
        <v>1205</v>
      </c>
      <c r="K935">
        <v>4975</v>
      </c>
      <c r="L935">
        <f>COUNTIF(F935, "*@*")</f>
        <v>0</v>
      </c>
      <c r="M935">
        <f>COUNTIF(F935, "*perempuan*")</f>
        <v>0</v>
      </c>
      <c r="N935" t="e">
        <f>FIND("HAM", F935)</f>
        <v>#VALUE!</v>
      </c>
      <c r="O935" t="e">
        <f>SEARCH("asasi",F935)</f>
        <v>#VALUE!</v>
      </c>
      <c r="Q935">
        <f t="shared" si="14"/>
        <v>0</v>
      </c>
    </row>
    <row r="936" spans="1:17" ht="43.2" hidden="1" x14ac:dyDescent="0.3">
      <c r="A936">
        <v>7.3852386586582195E+17</v>
      </c>
      <c r="B936" s="2" t="s">
        <v>1414</v>
      </c>
      <c r="C936" s="2" t="s">
        <v>1404</v>
      </c>
      <c r="D936" s="2" t="s">
        <v>2220</v>
      </c>
      <c r="E936" s="2" t="s">
        <v>2439</v>
      </c>
      <c r="F936" s="1" t="s">
        <v>1018</v>
      </c>
      <c r="G936" s="1">
        <f>COUNTIF(F936, "*#*")</f>
        <v>0</v>
      </c>
      <c r="H936" s="1" t="e">
        <f>SEARCH(G$1,F936)</f>
        <v>#VALUE!</v>
      </c>
      <c r="I936" s="1" t="e">
        <f>MID(F936, H936-1, 25)</f>
        <v>#VALUE!</v>
      </c>
      <c r="J936">
        <v>1203</v>
      </c>
      <c r="K936">
        <v>2969</v>
      </c>
      <c r="M936">
        <f>COUNTIF(F936, "*perempuan*")</f>
        <v>0</v>
      </c>
      <c r="N936" t="e">
        <f>FIND("HAM", F936)</f>
        <v>#VALUE!</v>
      </c>
      <c r="O936" t="e">
        <f>SEARCH("asasi",F936)</f>
        <v>#VALUE!</v>
      </c>
      <c r="Q936">
        <f t="shared" si="14"/>
        <v>0</v>
      </c>
    </row>
    <row r="937" spans="1:17" ht="43.2" hidden="1" x14ac:dyDescent="0.3">
      <c r="A937">
        <v>6.9288465108645005E+17</v>
      </c>
      <c r="B937" s="2" t="s">
        <v>1430</v>
      </c>
      <c r="C937" s="2" t="s">
        <v>1400</v>
      </c>
      <c r="D937" s="2" t="s">
        <v>2220</v>
      </c>
      <c r="E937" s="2" t="s">
        <v>2561</v>
      </c>
      <c r="F937" s="1" t="s">
        <v>1142</v>
      </c>
      <c r="G937" s="1">
        <f>COUNTIF(F937, "*#*")</f>
        <v>0</v>
      </c>
      <c r="H937" s="1" t="e">
        <f>SEARCH(G$1,F937)</f>
        <v>#VALUE!</v>
      </c>
      <c r="I937" s="1" t="e">
        <f>MID(F937, H937-1, 25)</f>
        <v>#VALUE!</v>
      </c>
      <c r="J937">
        <v>1203</v>
      </c>
      <c r="K937">
        <v>2058</v>
      </c>
      <c r="M937">
        <f>COUNTIF(F937, "*perempuan*")</f>
        <v>0</v>
      </c>
      <c r="N937" t="e">
        <f>FIND("HAM", F937)</f>
        <v>#VALUE!</v>
      </c>
      <c r="O937" t="e">
        <f>SEARCH("asasi",F937)</f>
        <v>#VALUE!</v>
      </c>
      <c r="Q937">
        <f t="shared" si="14"/>
        <v>0</v>
      </c>
    </row>
    <row r="938" spans="1:17" ht="115.2" x14ac:dyDescent="0.3">
      <c r="A938">
        <v>1.03282653789502E+18</v>
      </c>
      <c r="B938" s="2" t="s">
        <v>1443</v>
      </c>
      <c r="C938" s="2" t="s">
        <v>1497</v>
      </c>
      <c r="D938" s="2" t="s">
        <v>1424</v>
      </c>
      <c r="E938" s="2" t="s">
        <v>1726</v>
      </c>
      <c r="F938" s="1" t="s">
        <v>299</v>
      </c>
      <c r="G938" s="1">
        <f>COUNTIF(F938, "*#*")</f>
        <v>0</v>
      </c>
      <c r="H938" s="1" t="e">
        <f>SEARCH(G$1,F938)</f>
        <v>#VALUE!</v>
      </c>
      <c r="I938" s="1" t="e">
        <f>MID(F938, H938-1, 25)</f>
        <v>#VALUE!</v>
      </c>
      <c r="J938">
        <v>1201</v>
      </c>
      <c r="K938">
        <v>5887</v>
      </c>
      <c r="L938">
        <f>COUNTIF(F938, "*@*")</f>
        <v>0</v>
      </c>
      <c r="M938">
        <f>COUNTIF(F938, "*perempuan*")</f>
        <v>0</v>
      </c>
      <c r="N938" t="e">
        <f>FIND("HAM", F938)</f>
        <v>#VALUE!</v>
      </c>
      <c r="O938" t="e">
        <f>SEARCH("asasi",F938)</f>
        <v>#VALUE!</v>
      </c>
      <c r="Q938">
        <f t="shared" si="14"/>
        <v>0</v>
      </c>
    </row>
    <row r="939" spans="1:17" ht="43.2" hidden="1" x14ac:dyDescent="0.3">
      <c r="A939">
        <v>8.0687774330440896E+17</v>
      </c>
      <c r="B939" s="2" t="s">
        <v>1497</v>
      </c>
      <c r="C939" s="2" t="s">
        <v>1423</v>
      </c>
      <c r="D939" s="2" t="s">
        <v>2220</v>
      </c>
      <c r="E939" s="2" t="s">
        <v>2258</v>
      </c>
      <c r="F939" s="1" t="s">
        <v>834</v>
      </c>
      <c r="G939" s="1">
        <f>COUNTIF(F939, "*#*")</f>
        <v>0</v>
      </c>
      <c r="H939" s="1" t="e">
        <f>SEARCH(G$1,F939)</f>
        <v>#VALUE!</v>
      </c>
      <c r="I939" s="1" t="e">
        <f>MID(F939, H939-1, 25)</f>
        <v>#VALUE!</v>
      </c>
      <c r="J939">
        <v>1193</v>
      </c>
      <c r="K939">
        <v>3089</v>
      </c>
      <c r="M939">
        <f>COUNTIF(F939, "*perempuan*")</f>
        <v>0</v>
      </c>
      <c r="N939" t="e">
        <f>FIND("HAM", F939)</f>
        <v>#VALUE!</v>
      </c>
      <c r="O939" t="e">
        <f>SEARCH("asasi",F939)</f>
        <v>#VALUE!</v>
      </c>
      <c r="Q939">
        <f t="shared" si="14"/>
        <v>0</v>
      </c>
    </row>
    <row r="940" spans="1:17" ht="43.2" x14ac:dyDescent="0.3">
      <c r="A940">
        <v>1.07230271356683E+18</v>
      </c>
      <c r="B940" s="2" t="s">
        <v>1486</v>
      </c>
      <c r="C940" s="2" t="s">
        <v>1423</v>
      </c>
      <c r="D940" s="2" t="s">
        <v>1424</v>
      </c>
      <c r="E940" s="2" t="s">
        <v>1488</v>
      </c>
      <c r="F940" s="1" t="s">
        <v>64</v>
      </c>
      <c r="G940" s="1">
        <f>COUNTIF(F940, "*#*")</f>
        <v>0</v>
      </c>
      <c r="H940" s="1" t="e">
        <f>SEARCH(G$1,F940)</f>
        <v>#VALUE!</v>
      </c>
      <c r="I940" s="1" t="e">
        <f>MID(F940, H940-1, 25)</f>
        <v>#VALUE!</v>
      </c>
      <c r="J940">
        <v>1191</v>
      </c>
      <c r="K940">
        <v>6613</v>
      </c>
      <c r="L940">
        <f>COUNTIF(F940, "*@*")</f>
        <v>0</v>
      </c>
      <c r="M940">
        <f>COUNTIF(F940, "*perempuan*")</f>
        <v>0</v>
      </c>
      <c r="N940" t="e">
        <f>FIND("HAM", F940)</f>
        <v>#VALUE!</v>
      </c>
      <c r="O940" t="e">
        <f>SEARCH("asasi",F940)</f>
        <v>#VALUE!</v>
      </c>
      <c r="Q940">
        <f t="shared" si="14"/>
        <v>0</v>
      </c>
    </row>
    <row r="941" spans="1:17" ht="100.8" x14ac:dyDescent="0.3">
      <c r="A941">
        <v>1.01548530301486E+18</v>
      </c>
      <c r="B941" s="2" t="s">
        <v>1399</v>
      </c>
      <c r="C941" s="2" t="s">
        <v>1399</v>
      </c>
      <c r="D941" s="2" t="s">
        <v>1424</v>
      </c>
      <c r="E941" s="2" t="s">
        <v>1830</v>
      </c>
      <c r="F941" s="1" t="s">
        <v>403</v>
      </c>
      <c r="G941" s="1">
        <f>COUNTIF(F941, "*#*")</f>
        <v>0</v>
      </c>
      <c r="H941" s="1" t="e">
        <f>SEARCH(G$1,F941)</f>
        <v>#VALUE!</v>
      </c>
      <c r="I941" s="1" t="e">
        <f>MID(F941, H941-1, 25)</f>
        <v>#VALUE!</v>
      </c>
      <c r="J941">
        <v>1190</v>
      </c>
      <c r="K941">
        <v>5316</v>
      </c>
      <c r="L941">
        <f>COUNTIF(F941, "*@*")</f>
        <v>0</v>
      </c>
      <c r="M941">
        <f>COUNTIF(F941, "*perempuan*")</f>
        <v>0</v>
      </c>
      <c r="N941" t="e">
        <f>FIND("HAM", F941)</f>
        <v>#VALUE!</v>
      </c>
      <c r="O941" t="e">
        <f>SEARCH("asasi",F941)</f>
        <v>#VALUE!</v>
      </c>
      <c r="Q941">
        <f t="shared" si="14"/>
        <v>0</v>
      </c>
    </row>
    <row r="942" spans="1:17" ht="57.6" hidden="1" x14ac:dyDescent="0.3">
      <c r="A942">
        <v>6.9366954334071603E+17</v>
      </c>
      <c r="B942" s="2" t="s">
        <v>1422</v>
      </c>
      <c r="C942" s="2" t="s">
        <v>1400</v>
      </c>
      <c r="D942" s="2" t="s">
        <v>2220</v>
      </c>
      <c r="E942" s="2" t="s">
        <v>2556</v>
      </c>
      <c r="F942" s="1" t="s">
        <v>1137</v>
      </c>
      <c r="G942" s="1">
        <f>COUNTIF(F942, "*#*")</f>
        <v>1</v>
      </c>
      <c r="H942" s="1">
        <f>SEARCH(G$1,F942)</f>
        <v>121</v>
      </c>
      <c r="I942" s="1" t="str">
        <f>MID(F942, H942-1, 25)</f>
        <v xml:space="preserve"> #FINALIndiaGPG -Jkw</v>
      </c>
      <c r="J942">
        <v>1187</v>
      </c>
      <c r="K942">
        <v>1471</v>
      </c>
      <c r="M942">
        <f>COUNTIF(F942, "*perempuan*")</f>
        <v>0</v>
      </c>
      <c r="N942" t="e">
        <f>FIND("HAM", F942)</f>
        <v>#VALUE!</v>
      </c>
      <c r="O942" t="e">
        <f>SEARCH("asasi",F942)</f>
        <v>#VALUE!</v>
      </c>
      <c r="Q942">
        <f t="shared" si="14"/>
        <v>0</v>
      </c>
    </row>
    <row r="943" spans="1:17" ht="100.8" x14ac:dyDescent="0.3">
      <c r="A943">
        <v>1.03873764360386E+18</v>
      </c>
      <c r="B943" s="2" t="s">
        <v>1493</v>
      </c>
      <c r="C943" s="2" t="s">
        <v>1493</v>
      </c>
      <c r="D943" s="2" t="s">
        <v>1424</v>
      </c>
      <c r="E943" s="2" t="s">
        <v>1687</v>
      </c>
      <c r="F943" s="1" t="s">
        <v>260</v>
      </c>
      <c r="G943" s="1">
        <f>COUNTIF(F943, "*#*")</f>
        <v>0</v>
      </c>
      <c r="H943" s="1" t="e">
        <f>SEARCH(G$1,F943)</f>
        <v>#VALUE!</v>
      </c>
      <c r="I943" s="1" t="e">
        <f>MID(F943, H943-1, 25)</f>
        <v>#VALUE!</v>
      </c>
      <c r="J943">
        <v>1186</v>
      </c>
      <c r="K943">
        <v>7334</v>
      </c>
      <c r="L943">
        <f>COUNTIF(F943, "*@*")</f>
        <v>0</v>
      </c>
      <c r="M943">
        <f>COUNTIF(F943, "*perempuan*")</f>
        <v>0</v>
      </c>
      <c r="N943" t="e">
        <f>FIND("HAM", F943)</f>
        <v>#VALUE!</v>
      </c>
      <c r="O943" t="e">
        <f>SEARCH("asasi",F943)</f>
        <v>#VALUE!</v>
      </c>
      <c r="Q943">
        <f t="shared" si="14"/>
        <v>0</v>
      </c>
    </row>
    <row r="944" spans="1:17" ht="43.2" hidden="1" x14ac:dyDescent="0.3">
      <c r="A944">
        <v>6.5046966588230797E+17</v>
      </c>
      <c r="B944" s="2" t="s">
        <v>1409</v>
      </c>
      <c r="C944" s="2" t="s">
        <v>1489</v>
      </c>
      <c r="D944" s="2" t="s">
        <v>2600</v>
      </c>
      <c r="E944" s="2" t="s">
        <v>2707</v>
      </c>
      <c r="F944" s="1" t="s">
        <v>1290</v>
      </c>
      <c r="G944" s="1">
        <f>COUNTIF(F944, "*#*")</f>
        <v>0</v>
      </c>
      <c r="H944" s="1" t="e">
        <f>SEARCH(G$1,F944)</f>
        <v>#VALUE!</v>
      </c>
      <c r="I944" s="1" t="e">
        <f>MID(F944, H944-1, 25)</f>
        <v>#VALUE!</v>
      </c>
      <c r="J944">
        <v>1186</v>
      </c>
      <c r="K944">
        <v>1011</v>
      </c>
      <c r="M944">
        <f>COUNTIF(F944, "*perempuan*")</f>
        <v>0</v>
      </c>
      <c r="N944" t="e">
        <f>FIND("HAM", F944)</f>
        <v>#VALUE!</v>
      </c>
      <c r="O944" t="e">
        <f>SEARCH("asasi",F944)</f>
        <v>#VALUE!</v>
      </c>
      <c r="Q944">
        <f t="shared" si="14"/>
        <v>0</v>
      </c>
    </row>
    <row r="945" spans="1:17" ht="43.2" hidden="1" x14ac:dyDescent="0.3">
      <c r="A945">
        <v>6.5105254443780902E+17</v>
      </c>
      <c r="B945" s="2" t="s">
        <v>1406</v>
      </c>
      <c r="C945" s="2" t="s">
        <v>1489</v>
      </c>
      <c r="D945" s="2" t="s">
        <v>2600</v>
      </c>
      <c r="E945" s="2" t="s">
        <v>2706</v>
      </c>
      <c r="F945" s="1" t="s">
        <v>1289</v>
      </c>
      <c r="G945" s="1">
        <f>COUNTIF(F945, "*#*")</f>
        <v>0</v>
      </c>
      <c r="H945" s="1" t="e">
        <f>SEARCH(G$1,F945)</f>
        <v>#VALUE!</v>
      </c>
      <c r="I945" s="1" t="e">
        <f>MID(F945, H945-1, 25)</f>
        <v>#VALUE!</v>
      </c>
      <c r="J945">
        <v>1184</v>
      </c>
      <c r="K945">
        <v>1171</v>
      </c>
      <c r="M945">
        <f>COUNTIF(F945, "*perempuan*")</f>
        <v>0</v>
      </c>
      <c r="N945" t="e">
        <f>FIND("HAM", F945)</f>
        <v>#VALUE!</v>
      </c>
      <c r="O945" t="e">
        <f>SEARCH("asasi",F945)</f>
        <v>#VALUE!</v>
      </c>
      <c r="Q945">
        <f t="shared" si="14"/>
        <v>0</v>
      </c>
    </row>
    <row r="946" spans="1:17" ht="43.2" hidden="1" x14ac:dyDescent="0.3">
      <c r="A946">
        <v>6.8926374505550195E+17</v>
      </c>
      <c r="B946" s="2" t="s">
        <v>1461</v>
      </c>
      <c r="C946" s="2" t="s">
        <v>1400</v>
      </c>
      <c r="D946" s="2" t="s">
        <v>2220</v>
      </c>
      <c r="E946" s="2" t="s">
        <v>2579</v>
      </c>
      <c r="F946" s="1" t="s">
        <v>1160</v>
      </c>
      <c r="G946" s="1">
        <f>COUNTIF(F946, "*#*")</f>
        <v>0</v>
      </c>
      <c r="H946" s="1" t="e">
        <f>SEARCH(G$1,F946)</f>
        <v>#VALUE!</v>
      </c>
      <c r="I946" s="1" t="e">
        <f>MID(F946, H946-1, 25)</f>
        <v>#VALUE!</v>
      </c>
      <c r="J946">
        <v>1183</v>
      </c>
      <c r="K946">
        <v>1634</v>
      </c>
      <c r="M946">
        <f>COUNTIF(F946, "*perempuan*")</f>
        <v>0</v>
      </c>
      <c r="N946" t="e">
        <f>FIND("HAM", F946)</f>
        <v>#VALUE!</v>
      </c>
      <c r="O946" t="e">
        <f>SEARCH("asasi",F946)</f>
        <v>#VALUE!</v>
      </c>
      <c r="Q946">
        <f t="shared" si="14"/>
        <v>0</v>
      </c>
    </row>
    <row r="947" spans="1:17" ht="115.2" x14ac:dyDescent="0.3">
      <c r="A947">
        <v>1.02519345072183E+18</v>
      </c>
      <c r="B947" s="2" t="s">
        <v>1414</v>
      </c>
      <c r="C947" s="2" t="s">
        <v>1497</v>
      </c>
      <c r="D947" s="2" t="s">
        <v>1424</v>
      </c>
      <c r="E947" s="2" t="s">
        <v>1778</v>
      </c>
      <c r="F947" s="1" t="s">
        <v>351</v>
      </c>
      <c r="G947" s="1">
        <f>COUNTIF(F947, "*#*")</f>
        <v>0</v>
      </c>
      <c r="H947" s="1" t="e">
        <f>SEARCH(G$1,F947)</f>
        <v>#VALUE!</v>
      </c>
      <c r="I947" s="1" t="e">
        <f>MID(F947, H947-1, 25)</f>
        <v>#VALUE!</v>
      </c>
      <c r="J947">
        <v>1181</v>
      </c>
      <c r="K947">
        <v>5018</v>
      </c>
      <c r="L947">
        <f>COUNTIF(F947, "*@*")</f>
        <v>0</v>
      </c>
      <c r="M947">
        <f>COUNTIF(F947, "*perempuan*")</f>
        <v>0</v>
      </c>
      <c r="N947" t="e">
        <f>FIND("HAM", F947)</f>
        <v>#VALUE!</v>
      </c>
      <c r="O947" t="e">
        <f>SEARCH("asasi",F947)</f>
        <v>#VALUE!</v>
      </c>
      <c r="Q947">
        <f t="shared" si="14"/>
        <v>0</v>
      </c>
    </row>
    <row r="948" spans="1:17" ht="72" x14ac:dyDescent="0.3">
      <c r="A948">
        <v>9.9670159303355494E+17</v>
      </c>
      <c r="B948" s="2" t="s">
        <v>1468</v>
      </c>
      <c r="C948" s="2" t="s">
        <v>1406</v>
      </c>
      <c r="D948" s="2" t="s">
        <v>1424</v>
      </c>
      <c r="E948" s="2" t="s">
        <v>1900</v>
      </c>
      <c r="F948" s="1" t="s">
        <v>474</v>
      </c>
      <c r="G948" s="1">
        <f>COUNTIF(F948, "*#*")</f>
        <v>0</v>
      </c>
      <c r="H948" s="1" t="e">
        <f>SEARCH(G$1,F948)</f>
        <v>#VALUE!</v>
      </c>
      <c r="I948" s="1" t="e">
        <f>MID(F948, H948-1, 25)</f>
        <v>#VALUE!</v>
      </c>
      <c r="J948">
        <v>1179</v>
      </c>
      <c r="K948">
        <v>4421</v>
      </c>
      <c r="L948">
        <f>COUNTIF(F948, "*@*")</f>
        <v>0</v>
      </c>
      <c r="M948">
        <f>COUNTIF(F948, "*perempuan*")</f>
        <v>0</v>
      </c>
      <c r="N948" t="e">
        <f>FIND("HAM", F948)</f>
        <v>#VALUE!</v>
      </c>
      <c r="O948" t="e">
        <f>SEARCH("asasi",F948)</f>
        <v>#VALUE!</v>
      </c>
      <c r="Q948">
        <f t="shared" si="14"/>
        <v>0</v>
      </c>
    </row>
    <row r="949" spans="1:17" ht="43.2" hidden="1" x14ac:dyDescent="0.3">
      <c r="A949">
        <v>8.3480056986471194E+17</v>
      </c>
      <c r="B949" s="2" t="s">
        <v>1447</v>
      </c>
      <c r="C949" s="2" t="s">
        <v>1416</v>
      </c>
      <c r="D949" s="2" t="s">
        <v>1995</v>
      </c>
      <c r="E949" s="2" t="s">
        <v>2156</v>
      </c>
      <c r="F949" s="1" t="s">
        <v>732</v>
      </c>
      <c r="G949" s="1">
        <f>COUNTIF(F949, "*#*")</f>
        <v>0</v>
      </c>
      <c r="H949" s="1" t="e">
        <f>SEARCH(G$1,F949)</f>
        <v>#VALUE!</v>
      </c>
      <c r="I949" s="1" t="e">
        <f>MID(F949, H949-1, 25)</f>
        <v>#VALUE!</v>
      </c>
      <c r="J949">
        <v>1170</v>
      </c>
      <c r="K949">
        <v>3508</v>
      </c>
      <c r="M949">
        <f>COUNTIF(F949, "*perempuan*")</f>
        <v>0</v>
      </c>
      <c r="N949" t="e">
        <f>FIND("HAM", F949)</f>
        <v>#VALUE!</v>
      </c>
      <c r="O949" t="e">
        <f>SEARCH("asasi",F949)</f>
        <v>#VALUE!</v>
      </c>
      <c r="Q949">
        <f t="shared" si="14"/>
        <v>1</v>
      </c>
    </row>
    <row r="950" spans="1:17" ht="28.8" hidden="1" x14ac:dyDescent="0.3">
      <c r="A950">
        <v>6.9811643794089498E+17</v>
      </c>
      <c r="B950" s="2" t="s">
        <v>1423</v>
      </c>
      <c r="C950" s="2" t="s">
        <v>1416</v>
      </c>
      <c r="D950" s="2" t="s">
        <v>2220</v>
      </c>
      <c r="E950" s="2" t="s">
        <v>2544</v>
      </c>
      <c r="F950" s="1" t="s">
        <v>1125</v>
      </c>
      <c r="G950" s="1">
        <f>COUNTIF(F950, "*#*")</f>
        <v>0</v>
      </c>
      <c r="H950" s="1" t="e">
        <f>SEARCH(G$1,F950)</f>
        <v>#VALUE!</v>
      </c>
      <c r="I950" s="1" t="e">
        <f>MID(F950, H950-1, 25)</f>
        <v>#VALUE!</v>
      </c>
      <c r="J950">
        <v>1167</v>
      </c>
      <c r="K950">
        <v>2683</v>
      </c>
      <c r="M950">
        <f>COUNTIF(F950, "*perempuan*")</f>
        <v>0</v>
      </c>
      <c r="N950" t="e">
        <f>FIND("HAM", F950)</f>
        <v>#VALUE!</v>
      </c>
      <c r="O950" t="e">
        <f>SEARCH("asasi",F950)</f>
        <v>#VALUE!</v>
      </c>
      <c r="Q950">
        <f t="shared" si="14"/>
        <v>0</v>
      </c>
    </row>
    <row r="951" spans="1:17" ht="43.2" hidden="1" x14ac:dyDescent="0.3">
      <c r="A951">
        <v>8.2423398207410099E+17</v>
      </c>
      <c r="B951" s="2" t="s">
        <v>1441</v>
      </c>
      <c r="C951" s="2" t="s">
        <v>1400</v>
      </c>
      <c r="D951" s="2" t="s">
        <v>1995</v>
      </c>
      <c r="E951" s="2" t="s">
        <v>2192</v>
      </c>
      <c r="F951" s="1" t="s">
        <v>769</v>
      </c>
      <c r="G951" s="1">
        <f>COUNTIF(F951, "*#*")</f>
        <v>0</v>
      </c>
      <c r="H951" s="1" t="e">
        <f>SEARCH(G$1,F951)</f>
        <v>#VALUE!</v>
      </c>
      <c r="I951" s="1" t="e">
        <f>MID(F951, H951-1, 25)</f>
        <v>#VALUE!</v>
      </c>
      <c r="J951">
        <v>1164</v>
      </c>
      <c r="K951">
        <v>3449</v>
      </c>
      <c r="M951">
        <f>COUNTIF(F951, "*perempuan*")</f>
        <v>0</v>
      </c>
      <c r="N951" t="e">
        <f>FIND("HAM", F951)</f>
        <v>#VALUE!</v>
      </c>
      <c r="O951" t="e">
        <f>SEARCH("asasi",F951)</f>
        <v>#VALUE!</v>
      </c>
      <c r="Q951">
        <f t="shared" si="14"/>
        <v>0</v>
      </c>
    </row>
    <row r="952" spans="1:17" ht="43.2" hidden="1" x14ac:dyDescent="0.3">
      <c r="A952">
        <v>7.1863210577363699E+17</v>
      </c>
      <c r="B952" s="2" t="s">
        <v>1493</v>
      </c>
      <c r="C952" s="2" t="s">
        <v>1409</v>
      </c>
      <c r="D952" s="2" t="s">
        <v>2220</v>
      </c>
      <c r="E952" s="2" t="s">
        <v>2490</v>
      </c>
      <c r="F952" s="1" t="s">
        <v>1069</v>
      </c>
      <c r="G952" s="1">
        <f>COUNTIF(F952, "*#*")</f>
        <v>0</v>
      </c>
      <c r="H952" s="1" t="e">
        <f>SEARCH(G$1,F952)</f>
        <v>#VALUE!</v>
      </c>
      <c r="I952" s="1" t="e">
        <f>MID(F952, H952-1, 25)</f>
        <v>#VALUE!</v>
      </c>
      <c r="J952">
        <v>1159</v>
      </c>
      <c r="K952">
        <v>3110</v>
      </c>
      <c r="M952">
        <f>COUNTIF(F952, "*perempuan*")</f>
        <v>0</v>
      </c>
      <c r="N952" t="e">
        <f>FIND("HAM", F952)</f>
        <v>#VALUE!</v>
      </c>
      <c r="O952" t="e">
        <f>SEARCH("asasi",F952)</f>
        <v>#VALUE!</v>
      </c>
      <c r="Q952">
        <f t="shared" si="14"/>
        <v>0</v>
      </c>
    </row>
    <row r="953" spans="1:17" ht="43.2" hidden="1" x14ac:dyDescent="0.3">
      <c r="A953">
        <v>6.8835087102589299E+17</v>
      </c>
      <c r="B953" s="2" t="s">
        <v>1468</v>
      </c>
      <c r="C953" s="2" t="s">
        <v>1400</v>
      </c>
      <c r="D953" s="2" t="s">
        <v>2220</v>
      </c>
      <c r="E953" s="2" t="s">
        <v>2583</v>
      </c>
      <c r="F953" s="1" t="s">
        <v>1164</v>
      </c>
      <c r="G953" s="1">
        <f>COUNTIF(F953, "*#*")</f>
        <v>0</v>
      </c>
      <c r="H953" s="1" t="e">
        <f>SEARCH(G$1,F953)</f>
        <v>#VALUE!</v>
      </c>
      <c r="I953" s="1" t="e">
        <f>MID(F953, H953-1, 25)</f>
        <v>#VALUE!</v>
      </c>
      <c r="J953">
        <v>1159</v>
      </c>
      <c r="K953">
        <v>1622</v>
      </c>
      <c r="M953">
        <f>COUNTIF(F953, "*perempuan*")</f>
        <v>0</v>
      </c>
      <c r="N953" t="e">
        <f>FIND("HAM", F953)</f>
        <v>#VALUE!</v>
      </c>
      <c r="O953" t="e">
        <f>SEARCH("asasi",F953)</f>
        <v>#VALUE!</v>
      </c>
      <c r="Q953">
        <f t="shared" si="14"/>
        <v>0</v>
      </c>
    </row>
    <row r="954" spans="1:17" ht="43.2" hidden="1" x14ac:dyDescent="0.3">
      <c r="A954">
        <v>7.6932383251549696E+17</v>
      </c>
      <c r="B954" s="2" t="s">
        <v>1435</v>
      </c>
      <c r="C954" s="2" t="s">
        <v>1497</v>
      </c>
      <c r="D954" s="2" t="s">
        <v>2220</v>
      </c>
      <c r="E954" s="2" t="s">
        <v>2376</v>
      </c>
      <c r="F954" s="1" t="s">
        <v>953</v>
      </c>
      <c r="G954" s="1">
        <f>COUNTIF(F954, "*#*")</f>
        <v>0</v>
      </c>
      <c r="H954" s="1" t="e">
        <f>SEARCH(G$1,F954)</f>
        <v>#VALUE!</v>
      </c>
      <c r="I954" s="1" t="e">
        <f>MID(F954, H954-1, 25)</f>
        <v>#VALUE!</v>
      </c>
      <c r="J954">
        <v>1154</v>
      </c>
      <c r="K954">
        <v>2654</v>
      </c>
      <c r="M954">
        <f>COUNTIF(F954, "*perempuan*")</f>
        <v>0</v>
      </c>
      <c r="N954" t="e">
        <f>FIND("HAM", F954)</f>
        <v>#VALUE!</v>
      </c>
      <c r="O954" t="e">
        <f>SEARCH("asasi",F954)</f>
        <v>#VALUE!</v>
      </c>
      <c r="Q954">
        <f t="shared" si="14"/>
        <v>0</v>
      </c>
    </row>
    <row r="955" spans="1:17" ht="43.2" hidden="1" x14ac:dyDescent="0.3">
      <c r="A955">
        <v>7.59579610648416E+17</v>
      </c>
      <c r="B955" s="2" t="s">
        <v>1422</v>
      </c>
      <c r="C955" s="2" t="s">
        <v>1399</v>
      </c>
      <c r="D955" s="2" t="s">
        <v>2220</v>
      </c>
      <c r="E955" s="2" t="s">
        <v>2404</v>
      </c>
      <c r="F955" s="1" t="s">
        <v>983</v>
      </c>
      <c r="G955" s="1">
        <f>COUNTIF(F955, "*#*")</f>
        <v>0</v>
      </c>
      <c r="H955" s="1" t="e">
        <f>SEARCH(G$1,F955)</f>
        <v>#VALUE!</v>
      </c>
      <c r="I955" s="1" t="e">
        <f>MID(F955, H955-1, 25)</f>
        <v>#VALUE!</v>
      </c>
      <c r="J955">
        <v>1153</v>
      </c>
      <c r="K955">
        <v>2305</v>
      </c>
      <c r="M955">
        <f>COUNTIF(F955, "*perempuan*")</f>
        <v>0</v>
      </c>
      <c r="N955" t="e">
        <f>FIND("HAM", F955)</f>
        <v>#VALUE!</v>
      </c>
      <c r="O955" t="e">
        <f>SEARCH("asasi",F955)</f>
        <v>#VALUE!</v>
      </c>
      <c r="Q955">
        <f t="shared" si="14"/>
        <v>0</v>
      </c>
    </row>
    <row r="956" spans="1:17" ht="28.8" hidden="1" x14ac:dyDescent="0.3">
      <c r="A956">
        <v>7.5882394199759603E+17</v>
      </c>
      <c r="B956" s="2" t="s">
        <v>1430</v>
      </c>
      <c r="C956" s="2" t="s">
        <v>1399</v>
      </c>
      <c r="D956" s="2" t="s">
        <v>2220</v>
      </c>
      <c r="E956" s="2" t="s">
        <v>2408</v>
      </c>
      <c r="F956" s="1" t="s">
        <v>987</v>
      </c>
      <c r="G956" s="1">
        <f>COUNTIF(F956, "*#*")</f>
        <v>0</v>
      </c>
      <c r="H956" s="1" t="e">
        <f>SEARCH(G$1,F956)</f>
        <v>#VALUE!</v>
      </c>
      <c r="I956" s="1" t="e">
        <f>MID(F956, H956-1, 25)</f>
        <v>#VALUE!</v>
      </c>
      <c r="J956">
        <v>1151</v>
      </c>
      <c r="K956">
        <v>2224</v>
      </c>
      <c r="M956">
        <f>COUNTIF(F956, "*perempuan*")</f>
        <v>0</v>
      </c>
      <c r="N956" t="e">
        <f>FIND("HAM", F956)</f>
        <v>#VALUE!</v>
      </c>
      <c r="O956" t="e">
        <f>SEARCH("asasi",F956)</f>
        <v>#VALUE!</v>
      </c>
      <c r="Q956">
        <f t="shared" si="14"/>
        <v>0</v>
      </c>
    </row>
    <row r="957" spans="1:17" ht="43.2" hidden="1" x14ac:dyDescent="0.3">
      <c r="A957">
        <v>6.3139221840253299E+17</v>
      </c>
      <c r="B957" s="2" t="s">
        <v>1423</v>
      </c>
      <c r="C957" s="2" t="s">
        <v>1497</v>
      </c>
      <c r="D957" s="2" t="s">
        <v>2600</v>
      </c>
      <c r="E957" s="2" t="s">
        <v>2777</v>
      </c>
      <c r="F957" s="1" t="s">
        <v>1360</v>
      </c>
      <c r="G957" s="1">
        <f>COUNTIF(F957, "*#*")</f>
        <v>0</v>
      </c>
      <c r="H957" s="1" t="e">
        <f>SEARCH(G$1,F957)</f>
        <v>#VALUE!</v>
      </c>
      <c r="I957" s="1" t="e">
        <f>MID(F957, H957-1, 25)</f>
        <v>#VALUE!</v>
      </c>
      <c r="J957">
        <v>1149</v>
      </c>
      <c r="K957">
        <v>857</v>
      </c>
      <c r="M957">
        <f>COUNTIF(F957, "*perempuan*")</f>
        <v>0</v>
      </c>
      <c r="N957" t="e">
        <f>FIND("HAM", F957)</f>
        <v>#VALUE!</v>
      </c>
      <c r="O957" t="e">
        <f>SEARCH("asasi",F957)</f>
        <v>#VALUE!</v>
      </c>
      <c r="Q957">
        <f t="shared" si="14"/>
        <v>0</v>
      </c>
    </row>
    <row r="958" spans="1:17" ht="72" x14ac:dyDescent="0.3">
      <c r="A958">
        <v>1.00864031558496E+18</v>
      </c>
      <c r="B958" s="2" t="s">
        <v>1464</v>
      </c>
      <c r="C958" s="2" t="s">
        <v>1404</v>
      </c>
      <c r="D958" s="2" t="s">
        <v>1424</v>
      </c>
      <c r="E958" s="2" t="s">
        <v>1870</v>
      </c>
      <c r="F958" s="1" t="s">
        <v>444</v>
      </c>
      <c r="G958" s="1">
        <f>COUNTIF(F958, "*#*")</f>
        <v>0</v>
      </c>
      <c r="H958" s="1" t="e">
        <f>SEARCH(G$1,F958)</f>
        <v>#VALUE!</v>
      </c>
      <c r="I958" s="1" t="e">
        <f>MID(F958, H958-1, 25)</f>
        <v>#VALUE!</v>
      </c>
      <c r="J958">
        <v>1143</v>
      </c>
      <c r="K958">
        <v>5783</v>
      </c>
      <c r="L958">
        <f>COUNTIF(F958, "*@*")</f>
        <v>0</v>
      </c>
      <c r="M958">
        <f>COUNTIF(F958, "*perempuan*")</f>
        <v>0</v>
      </c>
      <c r="N958" t="e">
        <f>FIND("HAM", F958)</f>
        <v>#VALUE!</v>
      </c>
      <c r="O958" t="e">
        <f>SEARCH("asasi",F958)</f>
        <v>#VALUE!</v>
      </c>
      <c r="Q958">
        <f t="shared" si="14"/>
        <v>0</v>
      </c>
    </row>
    <row r="959" spans="1:17" ht="43.2" hidden="1" x14ac:dyDescent="0.3">
      <c r="A959">
        <v>6.9305129278508595E+17</v>
      </c>
      <c r="B959" s="2" t="s">
        <v>1430</v>
      </c>
      <c r="C959" s="2" t="s">
        <v>1400</v>
      </c>
      <c r="D959" s="2" t="s">
        <v>2220</v>
      </c>
      <c r="E959" s="2" t="s">
        <v>2558</v>
      </c>
      <c r="F959" s="1" t="s">
        <v>1139</v>
      </c>
      <c r="G959" s="1">
        <f>COUNTIF(F959, "*#*")</f>
        <v>0</v>
      </c>
      <c r="H959" s="1" t="e">
        <f>SEARCH(G$1,F959)</f>
        <v>#VALUE!</v>
      </c>
      <c r="I959" s="1" t="e">
        <f>MID(F959, H959-1, 25)</f>
        <v>#VALUE!</v>
      </c>
      <c r="J959">
        <v>1143</v>
      </c>
      <c r="K959">
        <v>2272</v>
      </c>
      <c r="M959">
        <f>COUNTIF(F959, "*perempuan*")</f>
        <v>0</v>
      </c>
      <c r="N959" t="e">
        <f>FIND("HAM", F959)</f>
        <v>#VALUE!</v>
      </c>
      <c r="O959" t="e">
        <f>SEARCH("asasi",F959)</f>
        <v>#VALUE!</v>
      </c>
      <c r="Q959">
        <f t="shared" si="14"/>
        <v>0</v>
      </c>
    </row>
    <row r="960" spans="1:17" ht="115.2" x14ac:dyDescent="0.3">
      <c r="A960">
        <v>1.0674142013443E+18</v>
      </c>
      <c r="B960" s="2" t="s">
        <v>1435</v>
      </c>
      <c r="C960" s="2" t="s">
        <v>1486</v>
      </c>
      <c r="D960" s="2" t="s">
        <v>1424</v>
      </c>
      <c r="E960" s="2" t="s">
        <v>1519</v>
      </c>
      <c r="F960" s="1" t="s">
        <v>92</v>
      </c>
      <c r="G960" s="1">
        <f>COUNTIF(F960, "*#*")</f>
        <v>0</v>
      </c>
      <c r="H960" s="1" t="e">
        <f>SEARCH(G$1,F960)</f>
        <v>#VALUE!</v>
      </c>
      <c r="I960" s="1" t="e">
        <f>MID(F960, H960-1, 25)</f>
        <v>#VALUE!</v>
      </c>
      <c r="J960">
        <v>1140</v>
      </c>
      <c r="K960">
        <v>4944</v>
      </c>
      <c r="L960">
        <f>COUNTIF(F960, "*@*")</f>
        <v>0</v>
      </c>
      <c r="M960">
        <f>COUNTIF(F960, "*perempuan*")</f>
        <v>0</v>
      </c>
      <c r="N960" t="e">
        <f>FIND("HAM", F960)</f>
        <v>#VALUE!</v>
      </c>
      <c r="O960" t="e">
        <f>SEARCH("asasi",F960)</f>
        <v>#VALUE!</v>
      </c>
      <c r="Q960">
        <f t="shared" si="14"/>
        <v>0</v>
      </c>
    </row>
    <row r="961" spans="1:17" ht="43.2" hidden="1" x14ac:dyDescent="0.3">
      <c r="A961">
        <v>7.6665657885020506E+17</v>
      </c>
      <c r="B961" s="2" t="s">
        <v>1461</v>
      </c>
      <c r="C961" s="2" t="s">
        <v>1497</v>
      </c>
      <c r="D961" s="2" t="s">
        <v>2220</v>
      </c>
      <c r="E961" s="2" t="s">
        <v>2384</v>
      </c>
      <c r="F961" s="1" t="s">
        <v>962</v>
      </c>
      <c r="G961" s="1">
        <f>COUNTIF(F961, "*#*")</f>
        <v>0</v>
      </c>
      <c r="H961" s="1" t="e">
        <f>SEARCH(G$1,F961)</f>
        <v>#VALUE!</v>
      </c>
      <c r="I961" s="1" t="e">
        <f>MID(F961, H961-1, 25)</f>
        <v>#VALUE!</v>
      </c>
      <c r="J961">
        <v>1140</v>
      </c>
      <c r="K961">
        <v>2702</v>
      </c>
      <c r="M961">
        <f>COUNTIF(F961, "*perempuan*")</f>
        <v>0</v>
      </c>
      <c r="N961" t="e">
        <f>FIND("HAM", F961)</f>
        <v>#VALUE!</v>
      </c>
      <c r="O961" t="e">
        <f>SEARCH("asasi",F961)</f>
        <v>#VALUE!</v>
      </c>
      <c r="Q961">
        <f t="shared" si="14"/>
        <v>0</v>
      </c>
    </row>
    <row r="962" spans="1:17" ht="43.2" hidden="1" x14ac:dyDescent="0.3">
      <c r="A962">
        <v>6.5845056589928806E+17</v>
      </c>
      <c r="B962" s="2" t="s">
        <v>1437</v>
      </c>
      <c r="C962" s="2" t="s">
        <v>1489</v>
      </c>
      <c r="D962" s="2" t="s">
        <v>2600</v>
      </c>
      <c r="E962" s="2" t="s">
        <v>2687</v>
      </c>
      <c r="F962" s="1" t="s">
        <v>1269</v>
      </c>
      <c r="G962" s="1">
        <f>COUNTIF(F962, "*#*")</f>
        <v>0</v>
      </c>
      <c r="H962" s="1" t="e">
        <f>SEARCH(G$1,F962)</f>
        <v>#VALUE!</v>
      </c>
      <c r="I962" s="1" t="e">
        <f>MID(F962, H962-1, 25)</f>
        <v>#VALUE!</v>
      </c>
      <c r="J962">
        <v>1137</v>
      </c>
      <c r="K962">
        <v>1384</v>
      </c>
      <c r="M962">
        <f>COUNTIF(F962, "*perempuan*")</f>
        <v>0</v>
      </c>
      <c r="N962" t="e">
        <f>FIND("HAM", F962)</f>
        <v>#VALUE!</v>
      </c>
      <c r="O962" t="e">
        <f>SEARCH("asasi",F962)</f>
        <v>#VALUE!</v>
      </c>
      <c r="Q962">
        <f t="shared" si="14"/>
        <v>0</v>
      </c>
    </row>
    <row r="963" spans="1:17" ht="28.8" hidden="1" x14ac:dyDescent="0.3">
      <c r="A963">
        <v>7.9089312800159296E+17</v>
      </c>
      <c r="B963" s="2" t="s">
        <v>1441</v>
      </c>
      <c r="C963" s="2" t="s">
        <v>1489</v>
      </c>
      <c r="D963" s="2" t="s">
        <v>2220</v>
      </c>
      <c r="E963" s="2" t="s">
        <v>2323</v>
      </c>
      <c r="F963" s="1" t="s">
        <v>899</v>
      </c>
      <c r="G963" s="1">
        <f>COUNTIF(F963, "*#*")</f>
        <v>0</v>
      </c>
      <c r="H963" s="1" t="e">
        <f>SEARCH(G$1,F963)</f>
        <v>#VALUE!</v>
      </c>
      <c r="I963" s="1" t="e">
        <f>MID(F963, H963-1, 25)</f>
        <v>#VALUE!</v>
      </c>
      <c r="J963">
        <v>1132</v>
      </c>
      <c r="K963">
        <v>3341</v>
      </c>
      <c r="M963">
        <f>COUNTIF(F963, "*perempuan*")</f>
        <v>0</v>
      </c>
      <c r="N963" t="e">
        <f>FIND("HAM", F963)</f>
        <v>#VALUE!</v>
      </c>
      <c r="O963" t="e">
        <f>SEARCH("asasi",F963)</f>
        <v>#VALUE!</v>
      </c>
      <c r="Q963">
        <f t="shared" si="14"/>
        <v>0</v>
      </c>
    </row>
    <row r="964" spans="1:17" ht="43.2" hidden="1" x14ac:dyDescent="0.3">
      <c r="A964">
        <v>7.7602661052056294E+17</v>
      </c>
      <c r="B964" s="2" t="s">
        <v>1476</v>
      </c>
      <c r="C964" s="2" t="s">
        <v>1493</v>
      </c>
      <c r="D964" s="2" t="s">
        <v>2220</v>
      </c>
      <c r="E964" s="2" t="s">
        <v>2296</v>
      </c>
      <c r="F964" s="1" t="s">
        <v>941</v>
      </c>
      <c r="G964" s="1">
        <f>COUNTIF(F964, "*#*")</f>
        <v>0</v>
      </c>
      <c r="H964" s="1" t="e">
        <f>SEARCH(G$1,F964)</f>
        <v>#VALUE!</v>
      </c>
      <c r="I964" s="1" t="e">
        <f>MID(F964, H964-1, 25)</f>
        <v>#VALUE!</v>
      </c>
      <c r="J964">
        <v>1130</v>
      </c>
      <c r="K964">
        <v>3361</v>
      </c>
      <c r="M964">
        <f>COUNTIF(F964, "*perempuan*")</f>
        <v>0</v>
      </c>
      <c r="N964" t="e">
        <f>FIND("HAM", F964)</f>
        <v>#VALUE!</v>
      </c>
      <c r="O964" t="e">
        <f>SEARCH("asasi",F964)</f>
        <v>#VALUE!</v>
      </c>
      <c r="Q964">
        <f t="shared" ref="Q964:Q1027" si="15">COUNTIF(F964, "*Asian Games*")</f>
        <v>0</v>
      </c>
    </row>
    <row r="965" spans="1:17" ht="43.2" hidden="1" x14ac:dyDescent="0.3">
      <c r="A965">
        <v>7.6688774766770906E+17</v>
      </c>
      <c r="B965" s="2" t="s">
        <v>1458</v>
      </c>
      <c r="C965" s="2" t="s">
        <v>1497</v>
      </c>
      <c r="D965" s="2" t="s">
        <v>2220</v>
      </c>
      <c r="E965" s="2" t="s">
        <v>2382</v>
      </c>
      <c r="F965" s="1" t="s">
        <v>960</v>
      </c>
      <c r="G965" s="1">
        <f>COUNTIF(F965, "*#*")</f>
        <v>0</v>
      </c>
      <c r="H965" s="1" t="e">
        <f>SEARCH(G$1,F965)</f>
        <v>#VALUE!</v>
      </c>
      <c r="I965" s="1" t="e">
        <f>MID(F965, H965-1, 25)</f>
        <v>#VALUE!</v>
      </c>
      <c r="J965">
        <v>1126</v>
      </c>
      <c r="K965">
        <v>3356</v>
      </c>
      <c r="M965">
        <f>COUNTIF(F965, "*perempuan*")</f>
        <v>0</v>
      </c>
      <c r="N965" t="e">
        <f>FIND("HAM", F965)</f>
        <v>#VALUE!</v>
      </c>
      <c r="O965" t="e">
        <f>SEARCH("asasi",F965)</f>
        <v>#VALUE!</v>
      </c>
      <c r="Q965">
        <f t="shared" si="15"/>
        <v>0</v>
      </c>
    </row>
    <row r="966" spans="1:17" ht="43.2" hidden="1" x14ac:dyDescent="0.3">
      <c r="A966">
        <v>7.8865198453453594E+17</v>
      </c>
      <c r="B966" s="2" t="s">
        <v>1461</v>
      </c>
      <c r="C966" s="2" t="s">
        <v>1489</v>
      </c>
      <c r="D966" s="2" t="s">
        <v>2220</v>
      </c>
      <c r="E966" s="2" t="s">
        <v>2330</v>
      </c>
      <c r="F966" s="1" t="s">
        <v>906</v>
      </c>
      <c r="G966" s="1">
        <f>COUNTIF(F966, "*#*")</f>
        <v>0</v>
      </c>
      <c r="H966" s="1" t="e">
        <f>SEARCH(G$1,F966)</f>
        <v>#VALUE!</v>
      </c>
      <c r="I966" s="1" t="e">
        <f>MID(F966, H966-1, 25)</f>
        <v>#VALUE!</v>
      </c>
      <c r="J966">
        <v>1124</v>
      </c>
      <c r="K966">
        <v>2586</v>
      </c>
      <c r="M966">
        <f>COUNTIF(F966, "*perempuan*")</f>
        <v>0</v>
      </c>
      <c r="N966" t="e">
        <f>FIND("HAM", F966)</f>
        <v>#VALUE!</v>
      </c>
      <c r="O966" t="e">
        <f>SEARCH("asasi",F966)</f>
        <v>#VALUE!</v>
      </c>
      <c r="Q966">
        <f t="shared" si="15"/>
        <v>0</v>
      </c>
    </row>
    <row r="967" spans="1:17" ht="43.2" hidden="1" x14ac:dyDescent="0.3">
      <c r="A967">
        <v>6.75581049296912E+17</v>
      </c>
      <c r="B967" s="2" t="s">
        <v>1423</v>
      </c>
      <c r="C967" s="2" t="s">
        <v>1423</v>
      </c>
      <c r="D967" s="2" t="s">
        <v>2600</v>
      </c>
      <c r="E967" s="2" t="s">
        <v>2658</v>
      </c>
      <c r="F967" s="1" t="s">
        <v>1240</v>
      </c>
      <c r="G967" s="1">
        <f>COUNTIF(F967, "*#*")</f>
        <v>0</v>
      </c>
      <c r="H967" s="1" t="e">
        <f>SEARCH(G$1,F967)</f>
        <v>#VALUE!</v>
      </c>
      <c r="I967" s="1" t="e">
        <f>MID(F967, H967-1, 25)</f>
        <v>#VALUE!</v>
      </c>
      <c r="J967">
        <v>1124</v>
      </c>
      <c r="K967">
        <v>1459</v>
      </c>
      <c r="M967">
        <f>COUNTIF(F967, "*perempuan*")</f>
        <v>0</v>
      </c>
      <c r="N967" t="e">
        <f>FIND("HAM", F967)</f>
        <v>#VALUE!</v>
      </c>
      <c r="O967" t="e">
        <f>SEARCH("asasi",F967)</f>
        <v>#VALUE!</v>
      </c>
      <c r="Q967">
        <f t="shared" si="15"/>
        <v>0</v>
      </c>
    </row>
    <row r="968" spans="1:17" ht="43.2" hidden="1" x14ac:dyDescent="0.3">
      <c r="A968">
        <v>7.0631699513477094E+17</v>
      </c>
      <c r="B968" s="2" t="s">
        <v>1404</v>
      </c>
      <c r="C968" s="2" t="s">
        <v>1414</v>
      </c>
      <c r="D968" s="2" t="s">
        <v>2220</v>
      </c>
      <c r="E968" s="2" t="s">
        <v>2527</v>
      </c>
      <c r="F968" s="1" t="s">
        <v>1108</v>
      </c>
      <c r="G968" s="1">
        <f>COUNTIF(F968, "*#*")</f>
        <v>0</v>
      </c>
      <c r="H968" s="1" t="e">
        <f>SEARCH(G$1,F968)</f>
        <v>#VALUE!</v>
      </c>
      <c r="I968" s="1" t="e">
        <f>MID(F968, H968-1, 25)</f>
        <v>#VALUE!</v>
      </c>
      <c r="J968">
        <v>1120</v>
      </c>
      <c r="K968">
        <v>2061</v>
      </c>
      <c r="M968">
        <f>COUNTIF(F968, "*perempuan*")</f>
        <v>0</v>
      </c>
      <c r="N968" t="e">
        <f>FIND("HAM", F968)</f>
        <v>#VALUE!</v>
      </c>
      <c r="O968" t="e">
        <f>SEARCH("asasi",F968)</f>
        <v>#VALUE!</v>
      </c>
      <c r="Q968">
        <f t="shared" si="15"/>
        <v>0</v>
      </c>
    </row>
    <row r="969" spans="1:17" ht="43.2" hidden="1" x14ac:dyDescent="0.3">
      <c r="A969">
        <v>7.9921526189094502E+17</v>
      </c>
      <c r="B969" s="2" t="s">
        <v>1540</v>
      </c>
      <c r="C969" s="2" t="s">
        <v>1486</v>
      </c>
      <c r="D969" s="2" t="s">
        <v>2220</v>
      </c>
      <c r="E969" s="2" t="s">
        <v>2298</v>
      </c>
      <c r="F969" s="1" t="s">
        <v>874</v>
      </c>
      <c r="G969" s="1">
        <f>COUNTIF(F969, "*#*")</f>
        <v>0</v>
      </c>
      <c r="H969" s="1" t="e">
        <f>SEARCH(G$1,F969)</f>
        <v>#VALUE!</v>
      </c>
      <c r="I969" s="1" t="e">
        <f>MID(F969, H969-1, 25)</f>
        <v>#VALUE!</v>
      </c>
      <c r="J969">
        <v>1119</v>
      </c>
      <c r="K969">
        <v>3686</v>
      </c>
      <c r="M969">
        <f>COUNTIF(F969, "*perempuan*")</f>
        <v>0</v>
      </c>
      <c r="N969" t="e">
        <f>FIND("HAM", F969)</f>
        <v>#VALUE!</v>
      </c>
      <c r="O969" t="e">
        <f>SEARCH("asasi",F969)</f>
        <v>#VALUE!</v>
      </c>
      <c r="Q969">
        <f t="shared" si="15"/>
        <v>0</v>
      </c>
    </row>
    <row r="970" spans="1:17" ht="115.2" x14ac:dyDescent="0.3">
      <c r="A970">
        <v>1.02994896638367E+18</v>
      </c>
      <c r="B970" s="2" t="s">
        <v>1468</v>
      </c>
      <c r="C970" s="2" t="s">
        <v>1497</v>
      </c>
      <c r="D970" s="2" t="s">
        <v>1424</v>
      </c>
      <c r="E970" s="2" t="s">
        <v>1746</v>
      </c>
      <c r="F970" s="1" t="s">
        <v>319</v>
      </c>
      <c r="G970" s="1">
        <f>COUNTIF(F970, "*#*")</f>
        <v>0</v>
      </c>
      <c r="H970" s="1" t="e">
        <f>SEARCH(G$1,F970)</f>
        <v>#VALUE!</v>
      </c>
      <c r="I970" s="1" t="e">
        <f>MID(F970, H970-1, 25)</f>
        <v>#VALUE!</v>
      </c>
      <c r="J970">
        <v>1117</v>
      </c>
      <c r="K970">
        <v>5841</v>
      </c>
      <c r="L970">
        <f>COUNTIF(F970, "*@*")</f>
        <v>0</v>
      </c>
      <c r="M970">
        <f>COUNTIF(F970, "*perempuan*")</f>
        <v>0</v>
      </c>
      <c r="N970" t="e">
        <f>FIND("HAM", F970)</f>
        <v>#VALUE!</v>
      </c>
      <c r="O970" t="e">
        <f>SEARCH("asasi",F970)</f>
        <v>#VALUE!</v>
      </c>
      <c r="Q970">
        <f t="shared" si="15"/>
        <v>0</v>
      </c>
    </row>
    <row r="971" spans="1:17" ht="43.2" hidden="1" x14ac:dyDescent="0.3">
      <c r="A971">
        <v>7.9375554120595405E+17</v>
      </c>
      <c r="B971" s="2" t="s">
        <v>1416</v>
      </c>
      <c r="C971" s="2" t="s">
        <v>1486</v>
      </c>
      <c r="D971" s="2" t="s">
        <v>2220</v>
      </c>
      <c r="E971" s="2" t="s">
        <v>2314</v>
      </c>
      <c r="F971" s="1" t="s">
        <v>890</v>
      </c>
      <c r="G971" s="1">
        <f>COUNTIF(F971, "*#*")</f>
        <v>0</v>
      </c>
      <c r="H971" s="1" t="e">
        <f>SEARCH(G$1,F971)</f>
        <v>#VALUE!</v>
      </c>
      <c r="I971" s="1" t="e">
        <f>MID(F971, H971-1, 25)</f>
        <v>#VALUE!</v>
      </c>
      <c r="J971">
        <v>1116</v>
      </c>
      <c r="K971">
        <v>3457</v>
      </c>
      <c r="M971">
        <f>COUNTIF(F971, "*perempuan*")</f>
        <v>0</v>
      </c>
      <c r="N971" t="e">
        <f>FIND("HAM", F971)</f>
        <v>#VALUE!</v>
      </c>
      <c r="O971" t="e">
        <f>SEARCH("asasi",F971)</f>
        <v>#VALUE!</v>
      </c>
      <c r="Q971">
        <f t="shared" si="15"/>
        <v>0</v>
      </c>
    </row>
    <row r="972" spans="1:17" ht="43.2" hidden="1" x14ac:dyDescent="0.3">
      <c r="A972">
        <v>7.4163591887692506E+17</v>
      </c>
      <c r="B972" s="2" t="s">
        <v>1486</v>
      </c>
      <c r="C972" s="2" t="s">
        <v>1404</v>
      </c>
      <c r="D972" s="2" t="s">
        <v>2220</v>
      </c>
      <c r="E972" s="2" t="s">
        <v>2434</v>
      </c>
      <c r="F972" s="1" t="s">
        <v>1013</v>
      </c>
      <c r="G972" s="1">
        <f>COUNTIF(F972, "*#*")</f>
        <v>0</v>
      </c>
      <c r="H972" s="1" t="e">
        <f>SEARCH(G$1,F972)</f>
        <v>#VALUE!</v>
      </c>
      <c r="I972" s="1" t="e">
        <f>MID(F972, H972-1, 25)</f>
        <v>#VALUE!</v>
      </c>
      <c r="J972">
        <v>1114</v>
      </c>
      <c r="K972">
        <v>3285</v>
      </c>
      <c r="M972">
        <f>COUNTIF(F972, "*perempuan*")</f>
        <v>0</v>
      </c>
      <c r="N972" t="e">
        <f>FIND("HAM", F972)</f>
        <v>#VALUE!</v>
      </c>
      <c r="O972" t="e">
        <f>SEARCH("asasi",F972)</f>
        <v>#VALUE!</v>
      </c>
      <c r="Q972">
        <f t="shared" si="15"/>
        <v>0</v>
      </c>
    </row>
    <row r="973" spans="1:17" ht="28.8" hidden="1" x14ac:dyDescent="0.3">
      <c r="A973">
        <v>7.1868205440618906E+17</v>
      </c>
      <c r="B973" s="2" t="s">
        <v>1493</v>
      </c>
      <c r="C973" s="2" t="s">
        <v>1409</v>
      </c>
      <c r="D973" s="2" t="s">
        <v>2220</v>
      </c>
      <c r="E973" s="2" t="s">
        <v>2489</v>
      </c>
      <c r="F973" s="1" t="s">
        <v>1068</v>
      </c>
      <c r="G973" s="1">
        <f>COUNTIF(F973, "*#*")</f>
        <v>0</v>
      </c>
      <c r="H973" s="1" t="e">
        <f>SEARCH(G$1,F973)</f>
        <v>#VALUE!</v>
      </c>
      <c r="I973" s="1" t="e">
        <f>MID(F973, H973-1, 25)</f>
        <v>#VALUE!</v>
      </c>
      <c r="J973">
        <v>1114</v>
      </c>
      <c r="K973">
        <v>1749</v>
      </c>
      <c r="M973">
        <f>COUNTIF(F973, "*perempuan*")</f>
        <v>0</v>
      </c>
      <c r="N973" t="e">
        <f>FIND("HAM", F973)</f>
        <v>#VALUE!</v>
      </c>
      <c r="O973" t="e">
        <f>SEARCH("asasi",F973)</f>
        <v>#VALUE!</v>
      </c>
      <c r="Q973">
        <f t="shared" si="15"/>
        <v>0</v>
      </c>
    </row>
    <row r="974" spans="1:17" ht="43.2" hidden="1" x14ac:dyDescent="0.3">
      <c r="A974">
        <v>8.0291353246752294E+17</v>
      </c>
      <c r="B974" s="2" t="s">
        <v>1435</v>
      </c>
      <c r="C974" s="2" t="s">
        <v>1486</v>
      </c>
      <c r="D974" s="2" t="s">
        <v>2220</v>
      </c>
      <c r="E974" s="2" t="s">
        <v>2283</v>
      </c>
      <c r="F974" s="1" t="s">
        <v>859</v>
      </c>
      <c r="G974" s="1">
        <f>COUNTIF(F974, "*#*")</f>
        <v>0</v>
      </c>
      <c r="H974" s="1" t="e">
        <f>SEARCH(G$1,F974)</f>
        <v>#VALUE!</v>
      </c>
      <c r="I974" s="1" t="e">
        <f>MID(F974, H974-1, 25)</f>
        <v>#VALUE!</v>
      </c>
      <c r="J974">
        <v>1113</v>
      </c>
      <c r="K974">
        <v>2893</v>
      </c>
      <c r="M974">
        <f>COUNTIF(F974, "*perempuan*")</f>
        <v>0</v>
      </c>
      <c r="N974" t="e">
        <f>FIND("HAM", F974)</f>
        <v>#VALUE!</v>
      </c>
      <c r="O974" t="e">
        <f>SEARCH("asasi",F974)</f>
        <v>#VALUE!</v>
      </c>
      <c r="Q974">
        <f t="shared" si="15"/>
        <v>0</v>
      </c>
    </row>
    <row r="975" spans="1:17" ht="43.2" hidden="1" x14ac:dyDescent="0.3">
      <c r="A975">
        <v>8.0451750179927603E+17</v>
      </c>
      <c r="B975" s="2" t="s">
        <v>1416</v>
      </c>
      <c r="C975" s="2" t="s">
        <v>1423</v>
      </c>
      <c r="D975" s="2" t="s">
        <v>2220</v>
      </c>
      <c r="E975" s="2" t="s">
        <v>2272</v>
      </c>
      <c r="F975" s="1" t="s">
        <v>848</v>
      </c>
      <c r="G975" s="1">
        <f>COUNTIF(F975, "*#*")</f>
        <v>0</v>
      </c>
      <c r="H975" s="1" t="e">
        <f>SEARCH(G$1,F975)</f>
        <v>#VALUE!</v>
      </c>
      <c r="I975" s="1" t="e">
        <f>MID(F975, H975-1, 25)</f>
        <v>#VALUE!</v>
      </c>
      <c r="J975">
        <v>1109</v>
      </c>
      <c r="K975">
        <v>3139</v>
      </c>
      <c r="M975">
        <f>COUNTIF(F975, "*perempuan*")</f>
        <v>0</v>
      </c>
      <c r="N975" t="e">
        <f>FIND("HAM", F975)</f>
        <v>#VALUE!</v>
      </c>
      <c r="O975" t="e">
        <f>SEARCH("asasi",F975)</f>
        <v>#VALUE!</v>
      </c>
      <c r="Q975">
        <f t="shared" si="15"/>
        <v>1</v>
      </c>
    </row>
    <row r="976" spans="1:17" ht="28.8" hidden="1" x14ac:dyDescent="0.3">
      <c r="A976">
        <v>6.5868796763299405E+17</v>
      </c>
      <c r="B976" s="2" t="s">
        <v>1437</v>
      </c>
      <c r="C976" s="2" t="s">
        <v>1489</v>
      </c>
      <c r="D976" s="2" t="s">
        <v>2600</v>
      </c>
      <c r="E976" s="2" t="s">
        <v>2683</v>
      </c>
      <c r="F976" s="1" t="s">
        <v>1265</v>
      </c>
      <c r="G976" s="1">
        <f>COUNTIF(F976, "*#*")</f>
        <v>0</v>
      </c>
      <c r="H976" s="1" t="e">
        <f>SEARCH(G$1,F976)</f>
        <v>#VALUE!</v>
      </c>
      <c r="I976" s="1" t="e">
        <f>MID(F976, H976-1, 25)</f>
        <v>#VALUE!</v>
      </c>
      <c r="J976">
        <v>1108</v>
      </c>
      <c r="K976">
        <v>987</v>
      </c>
      <c r="M976">
        <f>COUNTIF(F976, "*perempuan*")</f>
        <v>0</v>
      </c>
      <c r="N976" t="e">
        <f>FIND("HAM", F976)</f>
        <v>#VALUE!</v>
      </c>
      <c r="O976" t="e">
        <f>SEARCH("asasi",F976)</f>
        <v>#VALUE!</v>
      </c>
      <c r="Q976">
        <f t="shared" si="15"/>
        <v>0</v>
      </c>
    </row>
    <row r="977" spans="1:17" ht="115.2" x14ac:dyDescent="0.3">
      <c r="A977">
        <v>1.04489665469073E+18</v>
      </c>
      <c r="B977" s="2" t="s">
        <v>1437</v>
      </c>
      <c r="C977" s="2" t="s">
        <v>1493</v>
      </c>
      <c r="D977" s="2" t="s">
        <v>1424</v>
      </c>
      <c r="E977" s="2" t="s">
        <v>1649</v>
      </c>
      <c r="F977" s="1" t="s">
        <v>222</v>
      </c>
      <c r="G977" s="1">
        <f>COUNTIF(F977, "*#*")</f>
        <v>0</v>
      </c>
      <c r="H977" s="1" t="e">
        <f>SEARCH(G$1,F977)</f>
        <v>#VALUE!</v>
      </c>
      <c r="I977" s="1" t="e">
        <f>MID(F977, H977-1, 25)</f>
        <v>#VALUE!</v>
      </c>
      <c r="J977">
        <v>1103</v>
      </c>
      <c r="K977">
        <v>5681</v>
      </c>
      <c r="L977">
        <f>COUNTIF(F977, "*@*")</f>
        <v>0</v>
      </c>
      <c r="M977">
        <f>COUNTIF(F977, "*perempuan*")</f>
        <v>0</v>
      </c>
      <c r="N977" t="e">
        <f>FIND("HAM", F977)</f>
        <v>#VALUE!</v>
      </c>
      <c r="O977" t="e">
        <f>SEARCH("asasi",F977)</f>
        <v>#VALUE!</v>
      </c>
      <c r="Q977">
        <f t="shared" si="15"/>
        <v>0</v>
      </c>
    </row>
    <row r="978" spans="1:17" ht="115.2" x14ac:dyDescent="0.3">
      <c r="A978">
        <v>1.04234086884005E+18</v>
      </c>
      <c r="B978" s="2" t="s">
        <v>1461</v>
      </c>
      <c r="C978" s="2" t="s">
        <v>1493</v>
      </c>
      <c r="D978" s="2" t="s">
        <v>1424</v>
      </c>
      <c r="E978" s="2" t="s">
        <v>1664</v>
      </c>
      <c r="F978" s="1" t="s">
        <v>237</v>
      </c>
      <c r="G978" s="1">
        <f>COUNTIF(F978, "*#*")</f>
        <v>0</v>
      </c>
      <c r="H978" s="1" t="e">
        <f>SEARCH(G$1,F978)</f>
        <v>#VALUE!</v>
      </c>
      <c r="I978" s="1" t="e">
        <f>MID(F978, H978-1, 25)</f>
        <v>#VALUE!</v>
      </c>
      <c r="J978">
        <v>1102</v>
      </c>
      <c r="K978">
        <v>5571</v>
      </c>
      <c r="L978">
        <f>COUNTIF(F978, "*@*")</f>
        <v>0</v>
      </c>
      <c r="M978">
        <f>COUNTIF(F978, "*perempuan*")</f>
        <v>0</v>
      </c>
      <c r="N978" t="e">
        <f>FIND("HAM", F978)</f>
        <v>#VALUE!</v>
      </c>
      <c r="O978" t="e">
        <f>SEARCH("asasi",F978)</f>
        <v>#VALUE!</v>
      </c>
      <c r="Q978">
        <f t="shared" si="15"/>
        <v>0</v>
      </c>
    </row>
    <row r="979" spans="1:17" ht="28.8" hidden="1" x14ac:dyDescent="0.3">
      <c r="A979">
        <v>7.7708792093509606E+17</v>
      </c>
      <c r="B979" s="2" t="s">
        <v>1540</v>
      </c>
      <c r="C979" s="2" t="s">
        <v>1493</v>
      </c>
      <c r="D979" s="2" t="s">
        <v>2220</v>
      </c>
      <c r="E979" s="2" t="s">
        <v>2363</v>
      </c>
      <c r="F979" s="1" t="s">
        <v>939</v>
      </c>
      <c r="G979" s="1">
        <f>COUNTIF(F979, "*#*")</f>
        <v>0</v>
      </c>
      <c r="H979" s="1" t="e">
        <f>SEARCH(G$1,F979)</f>
        <v>#VALUE!</v>
      </c>
      <c r="I979" s="1" t="e">
        <f>MID(F979, H979-1, 25)</f>
        <v>#VALUE!</v>
      </c>
      <c r="J979">
        <v>1099</v>
      </c>
      <c r="K979">
        <v>2170</v>
      </c>
      <c r="M979">
        <f>COUNTIF(F979, "*perempuan*")</f>
        <v>0</v>
      </c>
      <c r="N979" t="e">
        <f>FIND("HAM", F979)</f>
        <v>#VALUE!</v>
      </c>
      <c r="O979" t="e">
        <f>SEARCH("asasi",F979)</f>
        <v>#VALUE!</v>
      </c>
      <c r="Q979">
        <f t="shared" si="15"/>
        <v>0</v>
      </c>
    </row>
    <row r="980" spans="1:17" ht="28.8" hidden="1" x14ac:dyDescent="0.3">
      <c r="A980">
        <v>6.7444148290901606E+17</v>
      </c>
      <c r="B980" s="2" t="s">
        <v>1493</v>
      </c>
      <c r="C980" s="2" t="s">
        <v>1423</v>
      </c>
      <c r="D980" s="2" t="s">
        <v>2600</v>
      </c>
      <c r="E980" s="2" t="s">
        <v>2666</v>
      </c>
      <c r="F980" s="1" t="s">
        <v>1248</v>
      </c>
      <c r="G980" s="1">
        <f>COUNTIF(F980, "*#*")</f>
        <v>0</v>
      </c>
      <c r="H980" s="1" t="e">
        <f>SEARCH(G$1,F980)</f>
        <v>#VALUE!</v>
      </c>
      <c r="I980" s="1" t="e">
        <f>MID(F980, H980-1, 25)</f>
        <v>#VALUE!</v>
      </c>
      <c r="J980">
        <v>1099</v>
      </c>
      <c r="K980">
        <v>963</v>
      </c>
      <c r="M980">
        <f>COUNTIF(F980, "*perempuan*")</f>
        <v>0</v>
      </c>
      <c r="N980" t="e">
        <f>FIND("HAM", F980)</f>
        <v>#VALUE!</v>
      </c>
      <c r="O980" t="e">
        <f>SEARCH("asasi",F980)</f>
        <v>#VALUE!</v>
      </c>
      <c r="Q980">
        <f t="shared" si="15"/>
        <v>0</v>
      </c>
    </row>
    <row r="981" spans="1:17" ht="43.2" hidden="1" x14ac:dyDescent="0.3">
      <c r="A981">
        <v>7.2570001856111398E+17</v>
      </c>
      <c r="B981" s="2" t="s">
        <v>1433</v>
      </c>
      <c r="C981" s="2" t="s">
        <v>1409</v>
      </c>
      <c r="D981" s="2" t="s">
        <v>2220</v>
      </c>
      <c r="E981" s="2" t="s">
        <v>2473</v>
      </c>
      <c r="F981" s="1" t="s">
        <v>1052</v>
      </c>
      <c r="G981" s="1">
        <f>COUNTIF(F981, "*#*")</f>
        <v>0</v>
      </c>
      <c r="H981" s="1" t="e">
        <f>SEARCH(G$1,F981)</f>
        <v>#VALUE!</v>
      </c>
      <c r="I981" s="1" t="e">
        <f>MID(F981, H981-1, 25)</f>
        <v>#VALUE!</v>
      </c>
      <c r="J981">
        <v>1098</v>
      </c>
      <c r="K981">
        <v>2154</v>
      </c>
      <c r="M981">
        <f>COUNTIF(F981, "*perempuan*")</f>
        <v>0</v>
      </c>
      <c r="N981" t="e">
        <f>FIND("HAM", F981)</f>
        <v>#VALUE!</v>
      </c>
      <c r="O981" t="e">
        <f>SEARCH("asasi",F981)</f>
        <v>#VALUE!</v>
      </c>
      <c r="Q981">
        <f t="shared" si="15"/>
        <v>0</v>
      </c>
    </row>
    <row r="982" spans="1:17" ht="43.2" hidden="1" x14ac:dyDescent="0.3">
      <c r="A982">
        <v>7.2625303798391104E+17</v>
      </c>
      <c r="B982" s="2" t="s">
        <v>1427</v>
      </c>
      <c r="C982" s="2" t="s">
        <v>1409</v>
      </c>
      <c r="D982" s="2" t="s">
        <v>2220</v>
      </c>
      <c r="E982" s="2" t="s">
        <v>2471</v>
      </c>
      <c r="F982" s="1" t="s">
        <v>1050</v>
      </c>
      <c r="G982" s="1">
        <f>COUNTIF(F982, "*#*")</f>
        <v>0</v>
      </c>
      <c r="H982" s="1" t="e">
        <f>SEARCH(G$1,F982)</f>
        <v>#VALUE!</v>
      </c>
      <c r="I982" s="1" t="e">
        <f>MID(F982, H982-1, 25)</f>
        <v>#VALUE!</v>
      </c>
      <c r="J982">
        <v>1097</v>
      </c>
      <c r="K982">
        <v>2620</v>
      </c>
      <c r="M982">
        <f>COUNTIF(F982, "*perempuan*")</f>
        <v>0</v>
      </c>
      <c r="N982" t="e">
        <f>FIND("HAM", F982)</f>
        <v>#VALUE!</v>
      </c>
      <c r="O982" t="e">
        <f>SEARCH("asasi",F982)</f>
        <v>#VALUE!</v>
      </c>
      <c r="Q982">
        <f t="shared" si="15"/>
        <v>0</v>
      </c>
    </row>
    <row r="983" spans="1:17" ht="28.8" hidden="1" x14ac:dyDescent="0.3">
      <c r="A983">
        <v>8.33678266229616E+17</v>
      </c>
      <c r="B983" s="2" t="s">
        <v>1458</v>
      </c>
      <c r="C983" s="2" t="s">
        <v>1416</v>
      </c>
      <c r="D983" s="2" t="s">
        <v>1995</v>
      </c>
      <c r="E983" s="2" t="s">
        <v>2160</v>
      </c>
      <c r="F983" s="1" t="s">
        <v>736</v>
      </c>
      <c r="G983" s="1">
        <f>COUNTIF(F983, "*#*")</f>
        <v>0</v>
      </c>
      <c r="H983" s="1" t="e">
        <f>SEARCH(G$1,F983)</f>
        <v>#VALUE!</v>
      </c>
      <c r="I983" s="1" t="e">
        <f>MID(F983, H983-1, 25)</f>
        <v>#VALUE!</v>
      </c>
      <c r="J983">
        <v>1094</v>
      </c>
      <c r="K983">
        <v>4143</v>
      </c>
      <c r="M983">
        <f>COUNTIF(F983, "*perempuan*")</f>
        <v>0</v>
      </c>
      <c r="N983" t="e">
        <f>FIND("HAM", F983)</f>
        <v>#VALUE!</v>
      </c>
      <c r="O983" t="e">
        <f>SEARCH("asasi",F983)</f>
        <v>#VALUE!</v>
      </c>
      <c r="Q983">
        <f t="shared" si="15"/>
        <v>0</v>
      </c>
    </row>
    <row r="984" spans="1:17" ht="43.2" hidden="1" x14ac:dyDescent="0.3">
      <c r="A984">
        <v>7.95098122896576E+17</v>
      </c>
      <c r="B984" s="2" t="s">
        <v>1404</v>
      </c>
      <c r="C984" s="2" t="s">
        <v>1486</v>
      </c>
      <c r="D984" s="2" t="s">
        <v>2220</v>
      </c>
      <c r="E984" s="2" t="s">
        <v>2312</v>
      </c>
      <c r="F984" s="1" t="s">
        <v>888</v>
      </c>
      <c r="G984" s="1">
        <f>COUNTIF(F984, "*#*")</f>
        <v>0</v>
      </c>
      <c r="H984" s="1" t="e">
        <f>SEARCH(G$1,F984)</f>
        <v>#VALUE!</v>
      </c>
      <c r="I984" s="1" t="e">
        <f>MID(F984, H984-1, 25)</f>
        <v>#VALUE!</v>
      </c>
      <c r="J984">
        <v>1094</v>
      </c>
      <c r="K984">
        <v>3823</v>
      </c>
      <c r="M984">
        <f>COUNTIF(F984, "*perempuan*")</f>
        <v>0</v>
      </c>
      <c r="N984" t="e">
        <f>FIND("HAM", F984)</f>
        <v>#VALUE!</v>
      </c>
      <c r="O984" t="e">
        <f>SEARCH("asasi",F984)</f>
        <v>#VALUE!</v>
      </c>
      <c r="Q984">
        <f t="shared" si="15"/>
        <v>0</v>
      </c>
    </row>
    <row r="985" spans="1:17" ht="28.8" hidden="1" x14ac:dyDescent="0.3">
      <c r="A985">
        <v>7.9295349037290701E+17</v>
      </c>
      <c r="B985" s="2" t="s">
        <v>1422</v>
      </c>
      <c r="C985" s="2" t="s">
        <v>1489</v>
      </c>
      <c r="D985" s="2" t="s">
        <v>2220</v>
      </c>
      <c r="E985" s="2" t="s">
        <v>2316</v>
      </c>
      <c r="F985" s="1" t="s">
        <v>892</v>
      </c>
      <c r="G985" s="1">
        <f>COUNTIF(F985, "*#*")</f>
        <v>0</v>
      </c>
      <c r="H985" s="1" t="e">
        <f>SEARCH(G$1,F985)</f>
        <v>#VALUE!</v>
      </c>
      <c r="I985" s="1" t="e">
        <f>MID(F985, H985-1, 25)</f>
        <v>#VALUE!</v>
      </c>
      <c r="J985">
        <v>1094</v>
      </c>
      <c r="K985">
        <v>2765</v>
      </c>
      <c r="M985">
        <f>COUNTIF(F985, "*perempuan*")</f>
        <v>0</v>
      </c>
      <c r="N985" t="e">
        <f>FIND("HAM", F985)</f>
        <v>#VALUE!</v>
      </c>
      <c r="O985" t="e">
        <f>SEARCH("asasi",F985)</f>
        <v>#VALUE!</v>
      </c>
      <c r="Q985">
        <f t="shared" si="15"/>
        <v>0</v>
      </c>
    </row>
    <row r="986" spans="1:17" ht="43.2" hidden="1" x14ac:dyDescent="0.3">
      <c r="A986">
        <v>8.0107237864197696E+17</v>
      </c>
      <c r="B986" s="2" t="s">
        <v>1450</v>
      </c>
      <c r="C986" s="2" t="s">
        <v>1486</v>
      </c>
      <c r="D986" s="2" t="s">
        <v>2220</v>
      </c>
      <c r="E986" s="2" t="s">
        <v>2292</v>
      </c>
      <c r="F986" s="1" t="s">
        <v>868</v>
      </c>
      <c r="G986" s="1">
        <f>COUNTIF(F986, "*#*")</f>
        <v>0</v>
      </c>
      <c r="H986" s="1" t="e">
        <f>SEARCH(G$1,F986)</f>
        <v>#VALUE!</v>
      </c>
      <c r="I986" s="1" t="e">
        <f>MID(F986, H986-1, 25)</f>
        <v>#VALUE!</v>
      </c>
      <c r="J986">
        <v>1092</v>
      </c>
      <c r="K986">
        <v>2642</v>
      </c>
      <c r="M986">
        <f>COUNTIF(F986, "*perempuan*")</f>
        <v>0</v>
      </c>
      <c r="N986" t="e">
        <f>FIND("HAM", F986)</f>
        <v>#VALUE!</v>
      </c>
      <c r="O986" t="e">
        <f>SEARCH("asasi",F986)</f>
        <v>#VALUE!</v>
      </c>
      <c r="Q986">
        <f t="shared" si="15"/>
        <v>0</v>
      </c>
    </row>
    <row r="987" spans="1:17" ht="43.2" hidden="1" x14ac:dyDescent="0.3">
      <c r="A987">
        <v>7.74873514658496E+17</v>
      </c>
      <c r="B987" s="2" t="s">
        <v>1486</v>
      </c>
      <c r="C987" s="2" t="s">
        <v>1493</v>
      </c>
      <c r="D987" s="2" t="s">
        <v>2220</v>
      </c>
      <c r="E987" s="2" t="s">
        <v>2368</v>
      </c>
      <c r="F987" s="1" t="s">
        <v>945</v>
      </c>
      <c r="G987" s="1">
        <f>COUNTIF(F987, "*#*")</f>
        <v>0</v>
      </c>
      <c r="H987" s="1" t="e">
        <f>SEARCH(G$1,F987)</f>
        <v>#VALUE!</v>
      </c>
      <c r="I987" s="1" t="e">
        <f>MID(F987, H987-1, 25)</f>
        <v>#VALUE!</v>
      </c>
      <c r="J987">
        <v>1092</v>
      </c>
      <c r="K987">
        <v>3423</v>
      </c>
      <c r="M987">
        <f>COUNTIF(F987, "*perempuan*")</f>
        <v>0</v>
      </c>
      <c r="N987" t="e">
        <f>FIND("HAM", F987)</f>
        <v>#VALUE!</v>
      </c>
      <c r="O987" t="e">
        <f>SEARCH("asasi",F987)</f>
        <v>#VALUE!</v>
      </c>
      <c r="Q987">
        <f t="shared" si="15"/>
        <v>0</v>
      </c>
    </row>
    <row r="988" spans="1:17" ht="100.8" x14ac:dyDescent="0.3">
      <c r="A988">
        <v>1.01450270103445E+18</v>
      </c>
      <c r="B988" s="2" t="s">
        <v>1409</v>
      </c>
      <c r="C988" s="2" t="s">
        <v>1399</v>
      </c>
      <c r="D988" s="2" t="s">
        <v>1424</v>
      </c>
      <c r="E988" s="2" t="s">
        <v>1836</v>
      </c>
      <c r="F988" s="1" t="s">
        <v>409</v>
      </c>
      <c r="G988" s="1">
        <f>COUNTIF(F988, "*#*")</f>
        <v>0</v>
      </c>
      <c r="H988" s="1" t="e">
        <f>SEARCH(G$1,F988)</f>
        <v>#VALUE!</v>
      </c>
      <c r="I988" s="1" t="e">
        <f>MID(F988, H988-1, 25)</f>
        <v>#VALUE!</v>
      </c>
      <c r="J988">
        <v>1091</v>
      </c>
      <c r="K988">
        <v>4880</v>
      </c>
      <c r="L988">
        <f>COUNTIF(F988, "*@*")</f>
        <v>0</v>
      </c>
      <c r="M988">
        <f>COUNTIF(F988, "*perempuan*")</f>
        <v>0</v>
      </c>
      <c r="N988" t="e">
        <f>FIND("HAM", F988)</f>
        <v>#VALUE!</v>
      </c>
      <c r="O988" t="e">
        <f>SEARCH("asasi",F988)</f>
        <v>#VALUE!</v>
      </c>
      <c r="Q988">
        <f t="shared" si="15"/>
        <v>0</v>
      </c>
    </row>
    <row r="989" spans="1:17" ht="43.2" x14ac:dyDescent="0.3">
      <c r="A989">
        <v>1.0296639191224399E+18</v>
      </c>
      <c r="B989" s="2" t="s">
        <v>1472</v>
      </c>
      <c r="C989" s="2" t="s">
        <v>1497</v>
      </c>
      <c r="D989" s="2" t="s">
        <v>1424</v>
      </c>
      <c r="E989" s="2" t="s">
        <v>1749</v>
      </c>
      <c r="F989" s="1" t="s">
        <v>322</v>
      </c>
      <c r="G989" s="1">
        <f>COUNTIF(F989, "*#*")</f>
        <v>0</v>
      </c>
      <c r="H989" s="1" t="e">
        <f>SEARCH(G$1,F989)</f>
        <v>#VALUE!</v>
      </c>
      <c r="I989" s="1" t="e">
        <f>MID(F989, H989-1, 25)</f>
        <v>#VALUE!</v>
      </c>
      <c r="J989">
        <v>1088</v>
      </c>
      <c r="K989">
        <v>6155</v>
      </c>
      <c r="L989">
        <f>COUNTIF(F989, "*@*")</f>
        <v>0</v>
      </c>
      <c r="M989">
        <f>COUNTIF(F989, "*perempuan*")</f>
        <v>0</v>
      </c>
      <c r="N989" t="e">
        <f>FIND("HAM", F989)</f>
        <v>#VALUE!</v>
      </c>
      <c r="O989" t="e">
        <f>SEARCH("asasi",F989)</f>
        <v>#VALUE!</v>
      </c>
      <c r="Q989">
        <f t="shared" si="15"/>
        <v>0</v>
      </c>
    </row>
    <row r="990" spans="1:17" ht="43.2" hidden="1" x14ac:dyDescent="0.3">
      <c r="A990">
        <v>7.3039955808200205E+17</v>
      </c>
      <c r="B990" s="2" t="s">
        <v>1486</v>
      </c>
      <c r="C990" s="2" t="s">
        <v>1406</v>
      </c>
      <c r="D990" s="2" t="s">
        <v>2220</v>
      </c>
      <c r="E990" s="2" t="s">
        <v>2458</v>
      </c>
      <c r="F990" s="1" t="s">
        <v>1037</v>
      </c>
      <c r="G990" s="1">
        <f>COUNTIF(F990, "*#*")</f>
        <v>0</v>
      </c>
      <c r="H990" s="1" t="e">
        <f>SEARCH(G$1,F990)</f>
        <v>#VALUE!</v>
      </c>
      <c r="I990" s="1" t="e">
        <f>MID(F990, H990-1, 25)</f>
        <v>#VALUE!</v>
      </c>
      <c r="J990">
        <v>1088</v>
      </c>
      <c r="K990">
        <v>2603</v>
      </c>
      <c r="M990">
        <f>COUNTIF(F990, "*perempuan*")</f>
        <v>0</v>
      </c>
      <c r="N990" t="e">
        <f>FIND("HAM", F990)</f>
        <v>#VALUE!</v>
      </c>
      <c r="O990" t="e">
        <f>SEARCH("asasi",F990)</f>
        <v>#VALUE!</v>
      </c>
      <c r="Q990">
        <f t="shared" si="15"/>
        <v>0</v>
      </c>
    </row>
    <row r="991" spans="1:17" ht="43.2" hidden="1" x14ac:dyDescent="0.3">
      <c r="A991">
        <v>7.8189132810371405E+17</v>
      </c>
      <c r="B991" s="2" t="s">
        <v>1427</v>
      </c>
      <c r="C991" s="2" t="s">
        <v>1493</v>
      </c>
      <c r="D991" s="2" t="s">
        <v>2220</v>
      </c>
      <c r="E991" s="2" t="s">
        <v>2349</v>
      </c>
      <c r="F991" s="1" t="s">
        <v>925</v>
      </c>
      <c r="G991" s="1">
        <f>COUNTIF(F991, "*#*")</f>
        <v>0</v>
      </c>
      <c r="H991" s="1" t="e">
        <f>SEARCH(G$1,F991)</f>
        <v>#VALUE!</v>
      </c>
      <c r="I991" s="1" t="e">
        <f>MID(F991, H991-1, 25)</f>
        <v>#VALUE!</v>
      </c>
      <c r="J991">
        <v>1087</v>
      </c>
      <c r="K991">
        <v>2540</v>
      </c>
      <c r="M991">
        <f>COUNTIF(F991, "*perempuan*")</f>
        <v>0</v>
      </c>
      <c r="N991" t="e">
        <f>FIND("HAM", F991)</f>
        <v>#VALUE!</v>
      </c>
      <c r="O991" t="e">
        <f>SEARCH("asasi",F991)</f>
        <v>#VALUE!</v>
      </c>
      <c r="Q991">
        <f t="shared" si="15"/>
        <v>0</v>
      </c>
    </row>
    <row r="992" spans="1:17" ht="28.8" hidden="1" x14ac:dyDescent="0.3">
      <c r="A992">
        <v>6.9418399001455398E+17</v>
      </c>
      <c r="B992" s="2" t="s">
        <v>1400</v>
      </c>
      <c r="C992" s="2" t="s">
        <v>1416</v>
      </c>
      <c r="D992" s="2" t="s">
        <v>2220</v>
      </c>
      <c r="E992" s="2" t="s">
        <v>2552</v>
      </c>
      <c r="F992" s="1" t="s">
        <v>1133</v>
      </c>
      <c r="G992" s="1">
        <f>COUNTIF(F992, "*#*")</f>
        <v>0</v>
      </c>
      <c r="H992" s="1" t="e">
        <f>SEARCH(G$1,F992)</f>
        <v>#VALUE!</v>
      </c>
      <c r="I992" s="1" t="e">
        <f>MID(F992, H992-1, 25)</f>
        <v>#VALUE!</v>
      </c>
      <c r="J992">
        <v>1084</v>
      </c>
      <c r="K992">
        <v>1491</v>
      </c>
      <c r="M992">
        <f>COUNTIF(F992, "*perempuan*")</f>
        <v>0</v>
      </c>
      <c r="N992" t="e">
        <f>FIND("HAM", F992)</f>
        <v>#VALUE!</v>
      </c>
      <c r="O992" t="e">
        <f>SEARCH("asasi",F992)</f>
        <v>#VALUE!</v>
      </c>
      <c r="Q992">
        <f t="shared" si="15"/>
        <v>0</v>
      </c>
    </row>
    <row r="993" spans="1:17" ht="86.4" x14ac:dyDescent="0.3">
      <c r="A993">
        <v>1.01505367488258E+18</v>
      </c>
      <c r="B993" s="2" t="s">
        <v>1404</v>
      </c>
      <c r="C993" s="2" t="s">
        <v>1399</v>
      </c>
      <c r="D993" s="2" t="s">
        <v>1424</v>
      </c>
      <c r="E993" s="2" t="s">
        <v>1833</v>
      </c>
      <c r="F993" s="1" t="s">
        <v>406</v>
      </c>
      <c r="G993" s="1">
        <f>COUNTIF(F993, "*#*")</f>
        <v>0</v>
      </c>
      <c r="H993" s="1" t="e">
        <f>SEARCH(G$1,F993)</f>
        <v>#VALUE!</v>
      </c>
      <c r="I993" s="1" t="e">
        <f>MID(F993, H993-1, 25)</f>
        <v>#VALUE!</v>
      </c>
      <c r="J993">
        <v>1082</v>
      </c>
      <c r="K993">
        <v>5550</v>
      </c>
      <c r="L993">
        <f>COUNTIF(F993, "*@*")</f>
        <v>0</v>
      </c>
      <c r="M993">
        <f>COUNTIF(F993, "*perempuan*")</f>
        <v>0</v>
      </c>
      <c r="N993" t="e">
        <f>FIND("HAM", F993)</f>
        <v>#VALUE!</v>
      </c>
      <c r="O993" t="e">
        <f>SEARCH("asasi",F993)</f>
        <v>#VALUE!</v>
      </c>
      <c r="Q993">
        <f t="shared" si="15"/>
        <v>0</v>
      </c>
    </row>
    <row r="994" spans="1:17" ht="43.2" hidden="1" x14ac:dyDescent="0.3">
      <c r="A994">
        <v>7.3561149178566195E+17</v>
      </c>
      <c r="B994" s="2" t="s">
        <v>1441</v>
      </c>
      <c r="C994" s="2" t="s">
        <v>1406</v>
      </c>
      <c r="D994" s="2" t="s">
        <v>2220</v>
      </c>
      <c r="E994" s="2" t="s">
        <v>2443</v>
      </c>
      <c r="F994" s="1" t="s">
        <v>1022</v>
      </c>
      <c r="G994" s="1">
        <f>COUNTIF(F994, "*#*")</f>
        <v>0</v>
      </c>
      <c r="H994" s="1" t="e">
        <f>SEARCH(G$1,F994)</f>
        <v>#VALUE!</v>
      </c>
      <c r="I994" s="1" t="e">
        <f>MID(F994, H994-1, 25)</f>
        <v>#VALUE!</v>
      </c>
      <c r="J994">
        <v>1081</v>
      </c>
      <c r="K994">
        <v>2705</v>
      </c>
      <c r="M994">
        <f>COUNTIF(F994, "*perempuan*")</f>
        <v>0</v>
      </c>
      <c r="N994" t="e">
        <f>FIND("HAM", F994)</f>
        <v>#VALUE!</v>
      </c>
      <c r="O994" t="e">
        <f>SEARCH("asasi",F994)</f>
        <v>#VALUE!</v>
      </c>
      <c r="Q994">
        <f t="shared" si="15"/>
        <v>0</v>
      </c>
    </row>
    <row r="995" spans="1:17" ht="43.2" hidden="1" x14ac:dyDescent="0.3">
      <c r="A995">
        <v>8.3876636768790106E+17</v>
      </c>
      <c r="B995" s="2" t="s">
        <v>1404</v>
      </c>
      <c r="C995" s="2" t="s">
        <v>1414</v>
      </c>
      <c r="D995" s="2" t="s">
        <v>1995</v>
      </c>
      <c r="E995" s="2" t="s">
        <v>2132</v>
      </c>
      <c r="F995" s="1" t="s">
        <v>708</v>
      </c>
      <c r="G995" s="1">
        <f>COUNTIF(F995, "*#*")</f>
        <v>0</v>
      </c>
      <c r="H995" s="1" t="e">
        <f>SEARCH(G$1,F995)</f>
        <v>#VALUE!</v>
      </c>
      <c r="I995" s="1" t="e">
        <f>MID(F995, H995-1, 25)</f>
        <v>#VALUE!</v>
      </c>
      <c r="J995">
        <v>1080</v>
      </c>
      <c r="K995">
        <v>4738</v>
      </c>
      <c r="M995">
        <f>COUNTIF(F995, "*perempuan*")</f>
        <v>0</v>
      </c>
      <c r="N995" t="e">
        <f>FIND("HAM", F995)</f>
        <v>#VALUE!</v>
      </c>
      <c r="O995" t="e">
        <f>SEARCH("asasi",F995)</f>
        <v>#VALUE!</v>
      </c>
      <c r="Q995">
        <f t="shared" si="15"/>
        <v>0</v>
      </c>
    </row>
    <row r="996" spans="1:17" ht="43.2" hidden="1" x14ac:dyDescent="0.3">
      <c r="A996">
        <v>7.1114517869050598E+17</v>
      </c>
      <c r="B996" s="2" t="s">
        <v>1461</v>
      </c>
      <c r="C996" s="2" t="s">
        <v>1414</v>
      </c>
      <c r="D996" s="2" t="s">
        <v>2220</v>
      </c>
      <c r="E996" s="2" t="s">
        <v>2512</v>
      </c>
      <c r="F996" s="1" t="s">
        <v>1092</v>
      </c>
      <c r="G996" s="1">
        <f>COUNTIF(F996, "*#*")</f>
        <v>0</v>
      </c>
      <c r="H996" s="1" t="e">
        <f>SEARCH(G$1,F996)</f>
        <v>#VALUE!</v>
      </c>
      <c r="I996" s="1" t="e">
        <f>MID(F996, H996-1, 25)</f>
        <v>#VALUE!</v>
      </c>
      <c r="J996">
        <v>1074</v>
      </c>
      <c r="K996">
        <v>2364</v>
      </c>
      <c r="M996">
        <f>COUNTIF(F996, "*perempuan*")</f>
        <v>0</v>
      </c>
      <c r="N996" t="e">
        <f>FIND("HAM", F996)</f>
        <v>#VALUE!</v>
      </c>
      <c r="O996" t="e">
        <f>SEARCH("asasi",F996)</f>
        <v>#VALUE!</v>
      </c>
      <c r="Q996">
        <f t="shared" si="15"/>
        <v>0</v>
      </c>
    </row>
    <row r="997" spans="1:17" ht="43.2" hidden="1" x14ac:dyDescent="0.3">
      <c r="A997">
        <v>7.2347948554733504E+17</v>
      </c>
      <c r="B997" s="2" t="s">
        <v>1450</v>
      </c>
      <c r="C997" s="2" t="s">
        <v>1409</v>
      </c>
      <c r="D997" s="2" t="s">
        <v>2220</v>
      </c>
      <c r="E997" s="2" t="s">
        <v>2474</v>
      </c>
      <c r="F997" s="1" t="s">
        <v>1053</v>
      </c>
      <c r="G997" s="1">
        <f>COUNTIF(F997, "*#*")</f>
        <v>0</v>
      </c>
      <c r="H997" s="1" t="e">
        <f>SEARCH(G$1,F997)</f>
        <v>#VALUE!</v>
      </c>
      <c r="I997" s="1" t="e">
        <f>MID(F997, H997-1, 25)</f>
        <v>#VALUE!</v>
      </c>
      <c r="J997">
        <v>1072</v>
      </c>
      <c r="K997">
        <v>2828</v>
      </c>
      <c r="M997">
        <f>COUNTIF(F997, "*perempuan*")</f>
        <v>0</v>
      </c>
      <c r="N997" t="e">
        <f>FIND("HAM", F997)</f>
        <v>#VALUE!</v>
      </c>
      <c r="O997" t="e">
        <f>SEARCH("asasi",F997)</f>
        <v>#VALUE!</v>
      </c>
      <c r="Q997">
        <f t="shared" si="15"/>
        <v>0</v>
      </c>
    </row>
    <row r="998" spans="1:17" ht="57.6" hidden="1" x14ac:dyDescent="0.3">
      <c r="A998">
        <v>8.2562323679678003E+17</v>
      </c>
      <c r="B998" s="2" t="s">
        <v>1430</v>
      </c>
      <c r="C998" s="2" t="s">
        <v>1400</v>
      </c>
      <c r="D998" s="2" t="s">
        <v>1995</v>
      </c>
      <c r="E998" s="2" t="s">
        <v>2185</v>
      </c>
      <c r="F998" s="1" t="s">
        <v>762</v>
      </c>
      <c r="G998" s="1">
        <f>COUNTIF(F998, "*#*")</f>
        <v>0</v>
      </c>
      <c r="H998" s="1" t="e">
        <f>SEARCH(G$1,F998)</f>
        <v>#VALUE!</v>
      </c>
      <c r="I998" s="1" t="e">
        <f>MID(F998, H998-1, 25)</f>
        <v>#VALUE!</v>
      </c>
      <c r="J998">
        <v>1069</v>
      </c>
      <c r="K998">
        <v>3531</v>
      </c>
      <c r="M998">
        <f>COUNTIF(F998, "*perempuan*")</f>
        <v>0</v>
      </c>
      <c r="N998" t="e">
        <f>FIND("HAM", F998)</f>
        <v>#VALUE!</v>
      </c>
      <c r="O998" t="e">
        <f>SEARCH("asasi",F998)</f>
        <v>#VALUE!</v>
      </c>
      <c r="Q998">
        <f t="shared" si="15"/>
        <v>0</v>
      </c>
    </row>
    <row r="999" spans="1:17" ht="43.2" hidden="1" x14ac:dyDescent="0.3">
      <c r="A999">
        <v>8.1232509736509005E+17</v>
      </c>
      <c r="B999" s="2" t="s">
        <v>1447</v>
      </c>
      <c r="C999" s="2" t="s">
        <v>1423</v>
      </c>
      <c r="D999" s="2" t="s">
        <v>2220</v>
      </c>
      <c r="E999" s="2" t="s">
        <v>2233</v>
      </c>
      <c r="F999" s="1" t="s">
        <v>809</v>
      </c>
      <c r="G999" s="1">
        <f>COUNTIF(F999, "*#*")</f>
        <v>0</v>
      </c>
      <c r="H999" s="1" t="e">
        <f>SEARCH(G$1,F999)</f>
        <v>#VALUE!</v>
      </c>
      <c r="I999" s="1" t="e">
        <f>MID(F999, H999-1, 25)</f>
        <v>#VALUE!</v>
      </c>
      <c r="J999">
        <v>1069</v>
      </c>
      <c r="K999">
        <v>3098</v>
      </c>
      <c r="M999">
        <f>COUNTIF(F999, "*perempuan*")</f>
        <v>0</v>
      </c>
      <c r="N999" t="e">
        <f>FIND("HAM", F999)</f>
        <v>#VALUE!</v>
      </c>
      <c r="O999" t="e">
        <f>SEARCH("asasi",F999)</f>
        <v>#VALUE!</v>
      </c>
      <c r="Q999">
        <f t="shared" si="15"/>
        <v>0</v>
      </c>
    </row>
    <row r="1000" spans="1:17" ht="43.2" hidden="1" x14ac:dyDescent="0.3">
      <c r="A1000">
        <v>6.4654736488322598E+17</v>
      </c>
      <c r="B1000" s="2" t="s">
        <v>1447</v>
      </c>
      <c r="C1000" s="2" t="s">
        <v>1493</v>
      </c>
      <c r="D1000" s="2" t="s">
        <v>2600</v>
      </c>
      <c r="E1000" s="2" t="s">
        <v>2719</v>
      </c>
      <c r="F1000" s="1" t="s">
        <v>1302</v>
      </c>
      <c r="G1000" s="1">
        <f>COUNTIF(F1000, "*#*")</f>
        <v>0</v>
      </c>
      <c r="H1000" s="1" t="e">
        <f>SEARCH(G$1,F1000)</f>
        <v>#VALUE!</v>
      </c>
      <c r="I1000" s="1" t="e">
        <f>MID(F1000, H1000-1, 25)</f>
        <v>#VALUE!</v>
      </c>
      <c r="J1000">
        <v>1069</v>
      </c>
      <c r="K1000">
        <v>606</v>
      </c>
      <c r="M1000">
        <f>COUNTIF(F1000, "*perempuan*")</f>
        <v>0</v>
      </c>
      <c r="N1000">
        <f>FIND("HAM", F1000)</f>
        <v>69</v>
      </c>
      <c r="O1000" t="e">
        <f>SEARCH("asasi",F1000)</f>
        <v>#VALUE!</v>
      </c>
      <c r="Q1000">
        <f t="shared" si="15"/>
        <v>0</v>
      </c>
    </row>
    <row r="1001" spans="1:17" ht="43.2" hidden="1" x14ac:dyDescent="0.3">
      <c r="A1001">
        <v>7.96625772479856E+17</v>
      </c>
      <c r="B1001" s="2" t="s">
        <v>1489</v>
      </c>
      <c r="C1001" s="2" t="s">
        <v>1486</v>
      </c>
      <c r="D1001" s="2" t="s">
        <v>2220</v>
      </c>
      <c r="E1001" s="2" t="s">
        <v>2307</v>
      </c>
      <c r="F1001" s="1" t="s">
        <v>883</v>
      </c>
      <c r="G1001" s="1">
        <f>COUNTIF(F1001, "*#*")</f>
        <v>0</v>
      </c>
      <c r="H1001" s="1" t="e">
        <f>SEARCH(G$1,F1001)</f>
        <v>#VALUE!</v>
      </c>
      <c r="I1001" s="1" t="e">
        <f>MID(F1001, H1001-1, 25)</f>
        <v>#VALUE!</v>
      </c>
      <c r="J1001">
        <v>1064</v>
      </c>
      <c r="K1001">
        <v>2436</v>
      </c>
      <c r="M1001">
        <f>COUNTIF(F1001, "*perempuan*")</f>
        <v>0</v>
      </c>
      <c r="N1001" t="e">
        <f>FIND("HAM", F1001)</f>
        <v>#VALUE!</v>
      </c>
      <c r="O1001" t="e">
        <f>SEARCH("asasi",F1001)</f>
        <v>#VALUE!</v>
      </c>
      <c r="Q1001">
        <f t="shared" si="15"/>
        <v>0</v>
      </c>
    </row>
    <row r="1002" spans="1:17" ht="43.2" hidden="1" x14ac:dyDescent="0.3">
      <c r="A1002">
        <v>7.7300063366205402E+17</v>
      </c>
      <c r="B1002" s="2" t="s">
        <v>1404</v>
      </c>
      <c r="C1002" s="2" t="s">
        <v>1493</v>
      </c>
      <c r="D1002" s="2" t="s">
        <v>2220</v>
      </c>
      <c r="E1002" s="2" t="s">
        <v>2371</v>
      </c>
      <c r="F1002" s="1" t="s">
        <v>948</v>
      </c>
      <c r="G1002" s="1">
        <f>COUNTIF(F1002, "*#*")</f>
        <v>0</v>
      </c>
      <c r="H1002" s="1" t="e">
        <f>SEARCH(G$1,F1002)</f>
        <v>#VALUE!</v>
      </c>
      <c r="I1002" s="1" t="e">
        <f>MID(F1002, H1002-1, 25)</f>
        <v>#VALUE!</v>
      </c>
      <c r="J1002">
        <v>1063</v>
      </c>
      <c r="K1002">
        <v>2090</v>
      </c>
      <c r="M1002">
        <f>COUNTIF(F1002, "*perempuan*")</f>
        <v>0</v>
      </c>
      <c r="N1002" t="e">
        <f>FIND("HAM", F1002)</f>
        <v>#VALUE!</v>
      </c>
      <c r="O1002" t="e">
        <f>SEARCH("asasi",F1002)</f>
        <v>#VALUE!</v>
      </c>
      <c r="Q1002">
        <f t="shared" si="15"/>
        <v>0</v>
      </c>
    </row>
    <row r="1003" spans="1:17" ht="43.2" hidden="1" x14ac:dyDescent="0.3">
      <c r="A1003">
        <v>7.3250496827654106E+17</v>
      </c>
      <c r="B1003" s="2" t="s">
        <v>1540</v>
      </c>
      <c r="C1003" s="2" t="s">
        <v>1406</v>
      </c>
      <c r="D1003" s="2" t="s">
        <v>2220</v>
      </c>
      <c r="E1003" s="2" t="s">
        <v>2453</v>
      </c>
      <c r="F1003" s="1" t="s">
        <v>1032</v>
      </c>
      <c r="G1003" s="1">
        <f>COUNTIF(F1003, "*#*")</f>
        <v>0</v>
      </c>
      <c r="H1003" s="1" t="e">
        <f>SEARCH(G$1,F1003)</f>
        <v>#VALUE!</v>
      </c>
      <c r="I1003" s="1" t="e">
        <f>MID(F1003, H1003-1, 25)</f>
        <v>#VALUE!</v>
      </c>
      <c r="J1003">
        <v>1063</v>
      </c>
      <c r="K1003">
        <v>2365</v>
      </c>
      <c r="M1003">
        <f>COUNTIF(F1003, "*perempuan*")</f>
        <v>0</v>
      </c>
      <c r="N1003" t="e">
        <f>FIND("HAM", F1003)</f>
        <v>#VALUE!</v>
      </c>
      <c r="O1003" t="e">
        <f>SEARCH("asasi",F1003)</f>
        <v>#VALUE!</v>
      </c>
      <c r="Q1003">
        <f t="shared" si="15"/>
        <v>0</v>
      </c>
    </row>
    <row r="1004" spans="1:17" ht="43.2" hidden="1" x14ac:dyDescent="0.3">
      <c r="A1004">
        <v>7.22473787854336E+17</v>
      </c>
      <c r="B1004" s="2" t="s">
        <v>1461</v>
      </c>
      <c r="C1004" s="2" t="s">
        <v>1409</v>
      </c>
      <c r="D1004" s="2" t="s">
        <v>2220</v>
      </c>
      <c r="E1004" s="2" t="s">
        <v>2480</v>
      </c>
      <c r="F1004" s="1" t="s">
        <v>1059</v>
      </c>
      <c r="G1004" s="1">
        <f>COUNTIF(F1004, "*#*")</f>
        <v>0</v>
      </c>
      <c r="H1004" s="1" t="e">
        <f>SEARCH(G$1,F1004)</f>
        <v>#VALUE!</v>
      </c>
      <c r="I1004" s="1" t="e">
        <f>MID(F1004, H1004-1, 25)</f>
        <v>#VALUE!</v>
      </c>
      <c r="J1004">
        <v>1063</v>
      </c>
      <c r="K1004">
        <v>2571</v>
      </c>
      <c r="M1004">
        <f>COUNTIF(F1004, "*perempuan*")</f>
        <v>0</v>
      </c>
      <c r="N1004" t="e">
        <f>FIND("HAM", F1004)</f>
        <v>#VALUE!</v>
      </c>
      <c r="O1004" t="e">
        <f>SEARCH("asasi",F1004)</f>
        <v>#VALUE!</v>
      </c>
      <c r="Q1004">
        <f t="shared" si="15"/>
        <v>0</v>
      </c>
    </row>
    <row r="1005" spans="1:17" ht="43.2" hidden="1" x14ac:dyDescent="0.3">
      <c r="A1005">
        <v>6.3401659323678298E+17</v>
      </c>
      <c r="B1005" s="2" t="s">
        <v>1461</v>
      </c>
      <c r="C1005" s="2" t="s">
        <v>1497</v>
      </c>
      <c r="D1005" s="2" t="s">
        <v>2600</v>
      </c>
      <c r="E1005" s="2" t="s">
        <v>2763</v>
      </c>
      <c r="F1005" s="1" t="s">
        <v>1346</v>
      </c>
      <c r="G1005" s="1">
        <f>COUNTIF(F1005, "*#*")</f>
        <v>0</v>
      </c>
      <c r="H1005" s="1" t="e">
        <f>SEARCH(G$1,F1005)</f>
        <v>#VALUE!</v>
      </c>
      <c r="I1005" s="1" t="e">
        <f>MID(F1005, H1005-1, 25)</f>
        <v>#VALUE!</v>
      </c>
      <c r="J1005">
        <v>1063</v>
      </c>
      <c r="K1005">
        <v>1058</v>
      </c>
      <c r="M1005">
        <f>COUNTIF(F1005, "*perempuan*")</f>
        <v>0</v>
      </c>
      <c r="N1005" t="e">
        <f>FIND("HAM", F1005)</f>
        <v>#VALUE!</v>
      </c>
      <c r="O1005" t="e">
        <f>SEARCH("asasi",F1005)</f>
        <v>#VALUE!</v>
      </c>
      <c r="Q1005">
        <f t="shared" si="15"/>
        <v>0</v>
      </c>
    </row>
    <row r="1006" spans="1:17" ht="43.2" hidden="1" x14ac:dyDescent="0.3">
      <c r="A1006">
        <v>8.1699257080270003E+17</v>
      </c>
      <c r="B1006" s="2" t="s">
        <v>1406</v>
      </c>
      <c r="C1006" s="2" t="s">
        <v>1400</v>
      </c>
      <c r="D1006" s="2" t="s">
        <v>1995</v>
      </c>
      <c r="E1006" s="2" t="s">
        <v>2216</v>
      </c>
      <c r="F1006" s="1" t="s">
        <v>793</v>
      </c>
      <c r="G1006" s="1">
        <f>COUNTIF(F1006, "*#*")</f>
        <v>0</v>
      </c>
      <c r="H1006" s="1" t="e">
        <f>SEARCH(G$1,F1006)</f>
        <v>#VALUE!</v>
      </c>
      <c r="I1006" s="1" t="e">
        <f>MID(F1006, H1006-1, 25)</f>
        <v>#VALUE!</v>
      </c>
      <c r="J1006">
        <v>1062</v>
      </c>
      <c r="K1006">
        <v>3588</v>
      </c>
      <c r="M1006">
        <f>COUNTIF(F1006, "*perempuan*")</f>
        <v>0</v>
      </c>
      <c r="N1006" t="e">
        <f>FIND("HAM", F1006)</f>
        <v>#VALUE!</v>
      </c>
      <c r="O1006" t="e">
        <f>SEARCH("asasi",F1006)</f>
        <v>#VALUE!</v>
      </c>
      <c r="Q1006">
        <f t="shared" si="15"/>
        <v>0</v>
      </c>
    </row>
    <row r="1007" spans="1:17" ht="43.2" hidden="1" x14ac:dyDescent="0.3">
      <c r="A1007">
        <v>6.9454837651214694E+17</v>
      </c>
      <c r="B1007" s="2" t="s">
        <v>1416</v>
      </c>
      <c r="C1007" s="2" t="s">
        <v>1416</v>
      </c>
      <c r="D1007" s="2" t="s">
        <v>2220</v>
      </c>
      <c r="E1007" s="2" t="s">
        <v>2551</v>
      </c>
      <c r="F1007" s="1" t="s">
        <v>1132</v>
      </c>
      <c r="G1007" s="1">
        <f>COUNTIF(F1007, "*#*")</f>
        <v>0</v>
      </c>
      <c r="H1007" s="1" t="e">
        <f>SEARCH(G$1,F1007)</f>
        <v>#VALUE!</v>
      </c>
      <c r="I1007" s="1" t="e">
        <f>MID(F1007, H1007-1, 25)</f>
        <v>#VALUE!</v>
      </c>
      <c r="J1007">
        <v>1061</v>
      </c>
      <c r="K1007">
        <v>1558</v>
      </c>
      <c r="M1007">
        <f>COUNTIF(F1007, "*perempuan*")</f>
        <v>0</v>
      </c>
      <c r="N1007" t="e">
        <f>FIND("HAM", F1007)</f>
        <v>#VALUE!</v>
      </c>
      <c r="O1007" t="e">
        <f>SEARCH("asasi",F1007)</f>
        <v>#VALUE!</v>
      </c>
      <c r="Q1007">
        <f t="shared" si="15"/>
        <v>0</v>
      </c>
    </row>
    <row r="1008" spans="1:17" ht="28.8" hidden="1" x14ac:dyDescent="0.3">
      <c r="A1008">
        <v>8.1124410200824998E+17</v>
      </c>
      <c r="B1008" s="2" t="s">
        <v>1458</v>
      </c>
      <c r="C1008" s="2" t="s">
        <v>1423</v>
      </c>
      <c r="D1008" s="2" t="s">
        <v>2220</v>
      </c>
      <c r="E1008" s="2" t="s">
        <v>2239</v>
      </c>
      <c r="F1008" s="1" t="s">
        <v>815</v>
      </c>
      <c r="G1008" s="1">
        <f>COUNTIF(F1008, "*#*")</f>
        <v>0</v>
      </c>
      <c r="H1008" s="1" t="e">
        <f>SEARCH(G$1,F1008)</f>
        <v>#VALUE!</v>
      </c>
      <c r="I1008" s="1" t="e">
        <f>MID(F1008, H1008-1, 25)</f>
        <v>#VALUE!</v>
      </c>
      <c r="J1008">
        <v>1060</v>
      </c>
      <c r="K1008">
        <v>3579</v>
      </c>
      <c r="M1008">
        <f>COUNTIF(F1008, "*perempuan*")</f>
        <v>0</v>
      </c>
      <c r="N1008" t="e">
        <f>FIND("HAM", F1008)</f>
        <v>#VALUE!</v>
      </c>
      <c r="O1008" t="e">
        <f>SEARCH("asasi",F1008)</f>
        <v>#VALUE!</v>
      </c>
      <c r="Q1008">
        <f t="shared" si="15"/>
        <v>0</v>
      </c>
    </row>
    <row r="1009" spans="1:17" ht="57.6" hidden="1" x14ac:dyDescent="0.3">
      <c r="A1009">
        <v>8.3695688847021197E+17</v>
      </c>
      <c r="B1009" s="2" t="s">
        <v>1400</v>
      </c>
      <c r="C1009" s="2" t="s">
        <v>1414</v>
      </c>
      <c r="D1009" s="2" t="s">
        <v>1995</v>
      </c>
      <c r="E1009" s="2" t="s">
        <v>2140</v>
      </c>
      <c r="F1009" s="1" t="s">
        <v>716</v>
      </c>
      <c r="G1009" s="1">
        <f>COUNTIF(F1009, "*#*")</f>
        <v>0</v>
      </c>
      <c r="H1009" s="1" t="e">
        <f>SEARCH(G$1,F1009)</f>
        <v>#VALUE!</v>
      </c>
      <c r="I1009" s="1" t="e">
        <f>MID(F1009, H1009-1, 25)</f>
        <v>#VALUE!</v>
      </c>
      <c r="J1009">
        <v>1052</v>
      </c>
      <c r="K1009">
        <v>4572</v>
      </c>
      <c r="M1009">
        <f>COUNTIF(F1009, "*perempuan*")</f>
        <v>0</v>
      </c>
      <c r="N1009" t="e">
        <f>FIND("HAM", F1009)</f>
        <v>#VALUE!</v>
      </c>
      <c r="O1009" t="e">
        <f>SEARCH("asasi",F1009)</f>
        <v>#VALUE!</v>
      </c>
      <c r="Q1009">
        <f t="shared" si="15"/>
        <v>0</v>
      </c>
    </row>
    <row r="1010" spans="1:17" ht="28.8" hidden="1" x14ac:dyDescent="0.3">
      <c r="A1010">
        <v>6.9578583434830195E+17</v>
      </c>
      <c r="B1010" s="2" t="s">
        <v>1404</v>
      </c>
      <c r="C1010" s="2" t="s">
        <v>1416</v>
      </c>
      <c r="D1010" s="2" t="s">
        <v>2220</v>
      </c>
      <c r="E1010" s="2" t="s">
        <v>2549</v>
      </c>
      <c r="F1010" s="1" t="s">
        <v>1130</v>
      </c>
      <c r="G1010" s="1">
        <f>COUNTIF(F1010, "*#*")</f>
        <v>0</v>
      </c>
      <c r="H1010" s="1" t="e">
        <f>SEARCH(G$1,F1010)</f>
        <v>#VALUE!</v>
      </c>
      <c r="I1010" s="1" t="e">
        <f>MID(F1010, H1010-1, 25)</f>
        <v>#VALUE!</v>
      </c>
      <c r="J1010">
        <v>1050</v>
      </c>
      <c r="K1010">
        <v>2073</v>
      </c>
      <c r="M1010">
        <f>COUNTIF(F1010, "*perempuan*")</f>
        <v>0</v>
      </c>
      <c r="N1010" t="e">
        <f>FIND("HAM", F1010)</f>
        <v>#VALUE!</v>
      </c>
      <c r="O1010" t="e">
        <f>SEARCH("asasi",F1010)</f>
        <v>#VALUE!</v>
      </c>
      <c r="Q1010">
        <f t="shared" si="15"/>
        <v>0</v>
      </c>
    </row>
    <row r="1011" spans="1:17" ht="43.2" hidden="1" x14ac:dyDescent="0.3">
      <c r="A1011">
        <v>8.1374244412671104E+17</v>
      </c>
      <c r="B1011" s="2" t="s">
        <v>1435</v>
      </c>
      <c r="C1011" s="2" t="s">
        <v>1423</v>
      </c>
      <c r="D1011" s="2" t="s">
        <v>2220</v>
      </c>
      <c r="E1011" s="2" t="s">
        <v>2229</v>
      </c>
      <c r="F1011" s="1" t="s">
        <v>805</v>
      </c>
      <c r="G1011" s="1">
        <f>COUNTIF(F1011, "*#*")</f>
        <v>0</v>
      </c>
      <c r="H1011" s="1" t="e">
        <f>SEARCH(G$1,F1011)</f>
        <v>#VALUE!</v>
      </c>
      <c r="I1011" s="1" t="e">
        <f>MID(F1011, H1011-1, 25)</f>
        <v>#VALUE!</v>
      </c>
      <c r="J1011">
        <v>1049</v>
      </c>
      <c r="K1011">
        <v>3587</v>
      </c>
      <c r="M1011">
        <f>COUNTIF(F1011, "*perempuan*")</f>
        <v>0</v>
      </c>
      <c r="N1011" t="e">
        <f>FIND("HAM", F1011)</f>
        <v>#VALUE!</v>
      </c>
      <c r="O1011" t="e">
        <f>SEARCH("asasi",F1011)</f>
        <v>#VALUE!</v>
      </c>
      <c r="Q1011">
        <f t="shared" si="15"/>
        <v>0</v>
      </c>
    </row>
    <row r="1012" spans="1:17" ht="43.2" hidden="1" x14ac:dyDescent="0.3">
      <c r="A1012">
        <v>6.4689681804380902E+17</v>
      </c>
      <c r="B1012" s="2" t="s">
        <v>1443</v>
      </c>
      <c r="C1012" s="2" t="s">
        <v>1493</v>
      </c>
      <c r="D1012" s="2" t="s">
        <v>2600</v>
      </c>
      <c r="E1012" s="2" t="s">
        <v>2717</v>
      </c>
      <c r="F1012" s="1" t="s">
        <v>1300</v>
      </c>
      <c r="G1012" s="1">
        <f>COUNTIF(F1012, "*#*")</f>
        <v>0</v>
      </c>
      <c r="H1012" s="1" t="e">
        <f>SEARCH(G$1,F1012)</f>
        <v>#VALUE!</v>
      </c>
      <c r="I1012" s="1" t="e">
        <f>MID(F1012, H1012-1, 25)</f>
        <v>#VALUE!</v>
      </c>
      <c r="J1012">
        <v>1048</v>
      </c>
      <c r="K1012">
        <v>865</v>
      </c>
      <c r="M1012">
        <f>COUNTIF(F1012, "*perempuan*")</f>
        <v>0</v>
      </c>
      <c r="N1012" t="e">
        <f>FIND("HAM", F1012)</f>
        <v>#VALUE!</v>
      </c>
      <c r="O1012" t="e">
        <f>SEARCH("asasi",F1012)</f>
        <v>#VALUE!</v>
      </c>
      <c r="Q1012">
        <f t="shared" si="15"/>
        <v>0</v>
      </c>
    </row>
    <row r="1013" spans="1:17" ht="43.2" hidden="1" x14ac:dyDescent="0.3">
      <c r="A1013">
        <v>7.1033939973366502E+17</v>
      </c>
      <c r="B1013" s="2" t="s">
        <v>1540</v>
      </c>
      <c r="C1013" s="2" t="s">
        <v>1414</v>
      </c>
      <c r="D1013" s="2" t="s">
        <v>2220</v>
      </c>
      <c r="E1013" s="2" t="s">
        <v>2515</v>
      </c>
      <c r="F1013" s="1" t="s">
        <v>1096</v>
      </c>
      <c r="G1013" s="1">
        <f>COUNTIF(F1013, "*#*")</f>
        <v>0</v>
      </c>
      <c r="H1013" s="1" t="e">
        <f>SEARCH(G$1,F1013)</f>
        <v>#VALUE!</v>
      </c>
      <c r="I1013" s="1" t="e">
        <f>MID(F1013, H1013-1, 25)</f>
        <v>#VALUE!</v>
      </c>
      <c r="J1013">
        <v>1047</v>
      </c>
      <c r="K1013">
        <v>2668</v>
      </c>
      <c r="M1013">
        <f>COUNTIF(F1013, "*perempuan*")</f>
        <v>0</v>
      </c>
      <c r="N1013" t="e">
        <f>FIND("HAM", F1013)</f>
        <v>#VALUE!</v>
      </c>
      <c r="O1013" t="e">
        <f>SEARCH("asasi",F1013)</f>
        <v>#VALUE!</v>
      </c>
      <c r="Q1013">
        <f t="shared" si="15"/>
        <v>0</v>
      </c>
    </row>
    <row r="1014" spans="1:17" ht="28.8" hidden="1" x14ac:dyDescent="0.3">
      <c r="A1014">
        <v>7.5927315872162598E+17</v>
      </c>
      <c r="B1014" s="2" t="s">
        <v>1427</v>
      </c>
      <c r="C1014" s="2" t="s">
        <v>1399</v>
      </c>
      <c r="D1014" s="2" t="s">
        <v>2220</v>
      </c>
      <c r="E1014" s="2" t="s">
        <v>2406</v>
      </c>
      <c r="F1014" s="1" t="s">
        <v>985</v>
      </c>
      <c r="G1014" s="1">
        <f>COUNTIF(F1014, "*#*")</f>
        <v>0</v>
      </c>
      <c r="H1014" s="1" t="e">
        <f>SEARCH(G$1,F1014)</f>
        <v>#VALUE!</v>
      </c>
      <c r="I1014" s="1" t="e">
        <f>MID(F1014, H1014-1, 25)</f>
        <v>#VALUE!</v>
      </c>
      <c r="J1014">
        <v>1045</v>
      </c>
      <c r="K1014">
        <v>1980</v>
      </c>
      <c r="M1014">
        <f>COUNTIF(F1014, "*perempuan*")</f>
        <v>0</v>
      </c>
      <c r="N1014" t="e">
        <f>FIND("HAM", F1014)</f>
        <v>#VALUE!</v>
      </c>
      <c r="O1014" t="e">
        <f>SEARCH("asasi",F1014)</f>
        <v>#VALUE!</v>
      </c>
      <c r="Q1014">
        <f t="shared" si="15"/>
        <v>0</v>
      </c>
    </row>
    <row r="1015" spans="1:17" ht="43.2" hidden="1" x14ac:dyDescent="0.3">
      <c r="A1015">
        <v>6.58359719510208E+17</v>
      </c>
      <c r="B1015" s="2" t="s">
        <v>1441</v>
      </c>
      <c r="C1015" s="2" t="s">
        <v>1489</v>
      </c>
      <c r="D1015" s="2" t="s">
        <v>2600</v>
      </c>
      <c r="E1015" s="2" t="s">
        <v>2688</v>
      </c>
      <c r="F1015" s="1" t="s">
        <v>1270</v>
      </c>
      <c r="G1015" s="1">
        <f>COUNTIF(F1015, "*#*")</f>
        <v>0</v>
      </c>
      <c r="H1015" s="1" t="e">
        <f>SEARCH(G$1,F1015)</f>
        <v>#VALUE!</v>
      </c>
      <c r="I1015" s="1" t="e">
        <f>MID(F1015, H1015-1, 25)</f>
        <v>#VALUE!</v>
      </c>
      <c r="J1015">
        <v>1044</v>
      </c>
      <c r="K1015">
        <v>1442</v>
      </c>
      <c r="M1015">
        <f>COUNTIF(F1015, "*perempuan*")</f>
        <v>0</v>
      </c>
      <c r="N1015" t="e">
        <f>FIND("HAM", F1015)</f>
        <v>#VALUE!</v>
      </c>
      <c r="O1015" t="e">
        <f>SEARCH("asasi",F1015)</f>
        <v>#VALUE!</v>
      </c>
      <c r="Q1015">
        <f t="shared" si="15"/>
        <v>0</v>
      </c>
    </row>
    <row r="1016" spans="1:17" ht="43.2" hidden="1" x14ac:dyDescent="0.3">
      <c r="A1016">
        <v>8.2065449204766694E+17</v>
      </c>
      <c r="B1016" s="2" t="s">
        <v>1472</v>
      </c>
      <c r="C1016" s="2" t="s">
        <v>1400</v>
      </c>
      <c r="D1016" s="2" t="s">
        <v>1995</v>
      </c>
      <c r="E1016" s="2" t="s">
        <v>2204</v>
      </c>
      <c r="F1016" s="1" t="s">
        <v>781</v>
      </c>
      <c r="G1016" s="1">
        <f>COUNTIF(F1016, "*#*")</f>
        <v>0</v>
      </c>
      <c r="H1016" s="1" t="e">
        <f>SEARCH(G$1,F1016)</f>
        <v>#VALUE!</v>
      </c>
      <c r="I1016" s="1" t="e">
        <f>MID(F1016, H1016-1, 25)</f>
        <v>#VALUE!</v>
      </c>
      <c r="J1016">
        <v>1043</v>
      </c>
      <c r="K1016">
        <v>3860</v>
      </c>
      <c r="M1016">
        <f>COUNTIF(F1016, "*perempuan*")</f>
        <v>0</v>
      </c>
      <c r="N1016" t="e">
        <f>FIND("HAM", F1016)</f>
        <v>#VALUE!</v>
      </c>
      <c r="O1016" t="e">
        <f>SEARCH("asasi",F1016)</f>
        <v>#VALUE!</v>
      </c>
      <c r="Q1016">
        <f t="shared" si="15"/>
        <v>0</v>
      </c>
    </row>
    <row r="1017" spans="1:17" ht="57.6" hidden="1" x14ac:dyDescent="0.3">
      <c r="A1017">
        <v>8.3001545097297498E+17</v>
      </c>
      <c r="B1017" s="2" t="s">
        <v>1489</v>
      </c>
      <c r="C1017" s="2" t="s">
        <v>1416</v>
      </c>
      <c r="D1017" s="2" t="s">
        <v>1995</v>
      </c>
      <c r="E1017" s="2" t="s">
        <v>2167</v>
      </c>
      <c r="F1017" s="1" t="s">
        <v>743</v>
      </c>
      <c r="G1017" s="1">
        <f>COUNTIF(F1017, "*#*")</f>
        <v>1</v>
      </c>
      <c r="H1017" s="1">
        <f>SEARCH(G$1,F1017)</f>
        <v>48</v>
      </c>
      <c r="I1017" s="1" t="str">
        <f>MID(F1017, H1017-1, 25)</f>
        <v xml:space="preserve"> #JKWVLOG -Jkw</v>
      </c>
      <c r="J1017">
        <v>1042</v>
      </c>
      <c r="K1017">
        <v>3958</v>
      </c>
      <c r="M1017">
        <f>COUNTIF(F1017, "*perempuan*")</f>
        <v>0</v>
      </c>
      <c r="N1017" t="e">
        <f>FIND("HAM", F1017)</f>
        <v>#VALUE!</v>
      </c>
      <c r="O1017" t="e">
        <f>SEARCH("asasi",F1017)</f>
        <v>#VALUE!</v>
      </c>
      <c r="Q1017">
        <f t="shared" si="15"/>
        <v>0</v>
      </c>
    </row>
    <row r="1018" spans="1:17" ht="43.2" hidden="1" x14ac:dyDescent="0.3">
      <c r="A1018">
        <v>8.2025603117957901E+17</v>
      </c>
      <c r="B1018" s="2" t="s">
        <v>1476</v>
      </c>
      <c r="C1018" s="2" t="s">
        <v>1400</v>
      </c>
      <c r="D1018" s="2" t="s">
        <v>1995</v>
      </c>
      <c r="E1018" s="2" t="s">
        <v>2206</v>
      </c>
      <c r="F1018" s="1" t="s">
        <v>783</v>
      </c>
      <c r="G1018" s="1">
        <f>COUNTIF(F1018, "*#*")</f>
        <v>0</v>
      </c>
      <c r="H1018" s="1" t="e">
        <f>SEARCH(G$1,F1018)</f>
        <v>#VALUE!</v>
      </c>
      <c r="I1018" s="1" t="e">
        <f>MID(F1018, H1018-1, 25)</f>
        <v>#VALUE!</v>
      </c>
      <c r="J1018">
        <v>1042</v>
      </c>
      <c r="K1018">
        <v>4422</v>
      </c>
      <c r="M1018">
        <f>COUNTIF(F1018, "*perempuan*")</f>
        <v>0</v>
      </c>
      <c r="N1018" t="e">
        <f>FIND("HAM", F1018)</f>
        <v>#VALUE!</v>
      </c>
      <c r="O1018" t="e">
        <f>SEARCH("asasi",F1018)</f>
        <v>#VALUE!</v>
      </c>
      <c r="Q1018">
        <f t="shared" si="15"/>
        <v>0</v>
      </c>
    </row>
    <row r="1019" spans="1:17" ht="43.2" hidden="1" x14ac:dyDescent="0.3">
      <c r="A1019">
        <v>7.2284810171582003E+17</v>
      </c>
      <c r="B1019" s="2" t="s">
        <v>1458</v>
      </c>
      <c r="C1019" s="2" t="s">
        <v>1409</v>
      </c>
      <c r="D1019" s="2" t="s">
        <v>2220</v>
      </c>
      <c r="E1019" s="2" t="s">
        <v>2479</v>
      </c>
      <c r="F1019" s="1" t="s">
        <v>1058</v>
      </c>
      <c r="G1019" s="1">
        <f>COUNTIF(F1019, "*#*")</f>
        <v>0</v>
      </c>
      <c r="H1019" s="1" t="e">
        <f>SEARCH(G$1,F1019)</f>
        <v>#VALUE!</v>
      </c>
      <c r="I1019" s="1" t="e">
        <f>MID(F1019, H1019-1, 25)</f>
        <v>#VALUE!</v>
      </c>
      <c r="J1019">
        <v>1042</v>
      </c>
      <c r="K1019">
        <v>2900</v>
      </c>
      <c r="M1019">
        <f>COUNTIF(F1019, "*perempuan*")</f>
        <v>0</v>
      </c>
      <c r="N1019" t="e">
        <f>FIND("HAM", F1019)</f>
        <v>#VALUE!</v>
      </c>
      <c r="O1019" t="e">
        <f>SEARCH("asasi",F1019)</f>
        <v>#VALUE!</v>
      </c>
      <c r="Q1019">
        <f t="shared" si="15"/>
        <v>0</v>
      </c>
    </row>
    <row r="1020" spans="1:17" ht="43.2" hidden="1" x14ac:dyDescent="0.3">
      <c r="A1020">
        <v>6.9253982170998694E+17</v>
      </c>
      <c r="B1020" s="2" t="s">
        <v>1433</v>
      </c>
      <c r="C1020" s="2" t="s">
        <v>1400</v>
      </c>
      <c r="D1020" s="2" t="s">
        <v>2220</v>
      </c>
      <c r="E1020" s="2" t="s">
        <v>2564</v>
      </c>
      <c r="F1020" s="1" t="s">
        <v>1145</v>
      </c>
      <c r="G1020" s="1">
        <f>COUNTIF(F1020, "*#*")</f>
        <v>0</v>
      </c>
      <c r="H1020" s="1" t="e">
        <f>SEARCH(G$1,F1020)</f>
        <v>#VALUE!</v>
      </c>
      <c r="I1020" s="1" t="e">
        <f>MID(F1020, H1020-1, 25)</f>
        <v>#VALUE!</v>
      </c>
      <c r="J1020">
        <v>1042</v>
      </c>
      <c r="K1020">
        <v>1459</v>
      </c>
      <c r="M1020">
        <f>COUNTIF(F1020, "*perempuan*")</f>
        <v>0</v>
      </c>
      <c r="N1020" t="e">
        <f>FIND("HAM", F1020)</f>
        <v>#VALUE!</v>
      </c>
      <c r="O1020" t="e">
        <f>SEARCH("asasi",F1020)</f>
        <v>#VALUE!</v>
      </c>
      <c r="Q1020">
        <f t="shared" si="15"/>
        <v>0</v>
      </c>
    </row>
    <row r="1021" spans="1:17" ht="43.2" hidden="1" x14ac:dyDescent="0.3">
      <c r="A1021">
        <v>7.8079192114902605E+17</v>
      </c>
      <c r="B1021" s="2" t="s">
        <v>1435</v>
      </c>
      <c r="C1021" s="2" t="s">
        <v>1493</v>
      </c>
      <c r="D1021" s="2" t="s">
        <v>2220</v>
      </c>
      <c r="E1021" s="2" t="s">
        <v>2355</v>
      </c>
      <c r="F1021" s="1" t="s">
        <v>931</v>
      </c>
      <c r="G1021" s="1">
        <f>COUNTIF(F1021, "*#*")</f>
        <v>0</v>
      </c>
      <c r="H1021" s="1" t="e">
        <f>SEARCH(G$1,F1021)</f>
        <v>#VALUE!</v>
      </c>
      <c r="I1021" s="1" t="e">
        <f>MID(F1021, H1021-1, 25)</f>
        <v>#VALUE!</v>
      </c>
      <c r="J1021">
        <v>1039</v>
      </c>
      <c r="K1021">
        <v>2274</v>
      </c>
      <c r="M1021">
        <f>COUNTIF(F1021, "*perempuan*")</f>
        <v>0</v>
      </c>
      <c r="N1021" t="e">
        <f>FIND("HAM", F1021)</f>
        <v>#VALUE!</v>
      </c>
      <c r="O1021" t="e">
        <f>SEARCH("asasi",F1021)</f>
        <v>#VALUE!</v>
      </c>
      <c r="Q1021">
        <f t="shared" si="15"/>
        <v>0</v>
      </c>
    </row>
    <row r="1022" spans="1:17" ht="100.8" x14ac:dyDescent="0.3">
      <c r="A1022">
        <v>1.0543338614784399E+18</v>
      </c>
      <c r="B1022" s="2" t="s">
        <v>1450</v>
      </c>
      <c r="C1022" s="2" t="s">
        <v>1489</v>
      </c>
      <c r="D1022" s="2" t="s">
        <v>1424</v>
      </c>
      <c r="E1022" s="2" t="s">
        <v>1590</v>
      </c>
      <c r="F1022" s="1" t="s">
        <v>162</v>
      </c>
      <c r="G1022" s="1">
        <f>COUNTIF(F1022, "*#*")</f>
        <v>0</v>
      </c>
      <c r="H1022" s="1" t="e">
        <f>SEARCH(G$1,F1022)</f>
        <v>#VALUE!</v>
      </c>
      <c r="I1022" s="1" t="e">
        <f>MID(F1022, H1022-1, 25)</f>
        <v>#VALUE!</v>
      </c>
      <c r="J1022">
        <v>1037</v>
      </c>
      <c r="K1022">
        <v>5951</v>
      </c>
      <c r="L1022">
        <f>COUNTIF(F1022, "*@*")</f>
        <v>0</v>
      </c>
      <c r="M1022">
        <f>COUNTIF(F1022, "*perempuan*")</f>
        <v>0</v>
      </c>
      <c r="N1022" t="e">
        <f>FIND("HAM", F1022)</f>
        <v>#VALUE!</v>
      </c>
      <c r="O1022" t="e">
        <f>SEARCH("asasi",F1022)</f>
        <v>#VALUE!</v>
      </c>
      <c r="Q1022">
        <f t="shared" si="15"/>
        <v>0</v>
      </c>
    </row>
    <row r="1023" spans="1:17" ht="100.8" x14ac:dyDescent="0.3">
      <c r="A1023">
        <v>1.02239094382192E+18</v>
      </c>
      <c r="B1023" s="2" t="s">
        <v>1437</v>
      </c>
      <c r="C1023" s="2" t="s">
        <v>1399</v>
      </c>
      <c r="D1023" s="2" t="s">
        <v>1424</v>
      </c>
      <c r="E1023" s="2" t="s">
        <v>1794</v>
      </c>
      <c r="F1023" s="1" t="s">
        <v>367</v>
      </c>
      <c r="G1023" s="1">
        <f>COUNTIF(F1023, "*#*")</f>
        <v>0</v>
      </c>
      <c r="H1023" s="1" t="e">
        <f>SEARCH(G$1,F1023)</f>
        <v>#VALUE!</v>
      </c>
      <c r="I1023" s="1" t="e">
        <f>MID(F1023, H1023-1, 25)</f>
        <v>#VALUE!</v>
      </c>
      <c r="J1023">
        <v>1037</v>
      </c>
      <c r="K1023">
        <v>4805</v>
      </c>
      <c r="L1023">
        <f>COUNTIF(F1023, "*@*")</f>
        <v>0</v>
      </c>
      <c r="M1023">
        <f>COUNTIF(F1023, "*perempuan*")</f>
        <v>0</v>
      </c>
      <c r="N1023" t="e">
        <f>FIND("HAM", F1023)</f>
        <v>#VALUE!</v>
      </c>
      <c r="O1023" t="e">
        <f>SEARCH("asasi",F1023)</f>
        <v>#VALUE!</v>
      </c>
      <c r="Q1023">
        <f t="shared" si="15"/>
        <v>0</v>
      </c>
    </row>
    <row r="1024" spans="1:17" ht="43.2" hidden="1" x14ac:dyDescent="0.3">
      <c r="A1024">
        <v>6.37958574551904E+17</v>
      </c>
      <c r="B1024" s="2" t="s">
        <v>1427</v>
      </c>
      <c r="C1024" s="2" t="s">
        <v>1497</v>
      </c>
      <c r="D1024" s="2" t="s">
        <v>2600</v>
      </c>
      <c r="E1024" s="2" t="s">
        <v>2745</v>
      </c>
      <c r="F1024" s="1" t="s">
        <v>1328</v>
      </c>
      <c r="G1024" s="1">
        <f>COUNTIF(F1024, "*#*")</f>
        <v>0</v>
      </c>
      <c r="H1024" s="1" t="e">
        <f>SEARCH(G$1,F1024)</f>
        <v>#VALUE!</v>
      </c>
      <c r="I1024" s="1" t="e">
        <f>MID(F1024, H1024-1, 25)</f>
        <v>#VALUE!</v>
      </c>
      <c r="J1024">
        <v>1037</v>
      </c>
      <c r="K1024">
        <v>639</v>
      </c>
      <c r="M1024">
        <f>COUNTIF(F1024, "*perempuan*")</f>
        <v>0</v>
      </c>
      <c r="N1024" t="e">
        <f>FIND("HAM", F1024)</f>
        <v>#VALUE!</v>
      </c>
      <c r="O1024" t="e">
        <f>SEARCH("asasi",F1024)</f>
        <v>#VALUE!</v>
      </c>
      <c r="Q1024">
        <f t="shared" si="15"/>
        <v>0</v>
      </c>
    </row>
    <row r="1025" spans="1:17" ht="43.2" hidden="1" x14ac:dyDescent="0.3">
      <c r="A1025">
        <v>7.6658199339182797E+17</v>
      </c>
      <c r="B1025" s="2" t="s">
        <v>1461</v>
      </c>
      <c r="C1025" s="2" t="s">
        <v>1497</v>
      </c>
      <c r="D1025" s="2" t="s">
        <v>2220</v>
      </c>
      <c r="E1025" s="2" t="s">
        <v>2385</v>
      </c>
      <c r="F1025" s="1" t="s">
        <v>963</v>
      </c>
      <c r="G1025" s="1">
        <f>COUNTIF(F1025, "*#*")</f>
        <v>0</v>
      </c>
      <c r="H1025" s="1" t="e">
        <f>SEARCH(G$1,F1025)</f>
        <v>#VALUE!</v>
      </c>
      <c r="I1025" s="1" t="e">
        <f>MID(F1025, H1025-1, 25)</f>
        <v>#VALUE!</v>
      </c>
      <c r="J1025">
        <v>1036</v>
      </c>
      <c r="K1025">
        <v>2896</v>
      </c>
      <c r="M1025">
        <f>COUNTIF(F1025, "*perempuan*")</f>
        <v>0</v>
      </c>
      <c r="N1025" t="e">
        <f>FIND("HAM", F1025)</f>
        <v>#VALUE!</v>
      </c>
      <c r="O1025" t="e">
        <f>SEARCH("asasi",F1025)</f>
        <v>#VALUE!</v>
      </c>
      <c r="Q1025">
        <f t="shared" si="15"/>
        <v>0</v>
      </c>
    </row>
    <row r="1026" spans="1:17" ht="43.2" hidden="1" x14ac:dyDescent="0.3">
      <c r="A1026">
        <v>8.3543228305405901E+17</v>
      </c>
      <c r="B1026" s="2" t="s">
        <v>1441</v>
      </c>
      <c r="C1026" s="2" t="s">
        <v>1416</v>
      </c>
      <c r="D1026" s="2" t="s">
        <v>1995</v>
      </c>
      <c r="E1026" s="2" t="s">
        <v>2152</v>
      </c>
      <c r="F1026" s="1" t="s">
        <v>728</v>
      </c>
      <c r="G1026" s="1">
        <f>COUNTIF(F1026, "*#*")</f>
        <v>0</v>
      </c>
      <c r="H1026" s="1" t="e">
        <f>SEARCH(G$1,F1026)</f>
        <v>#VALUE!</v>
      </c>
      <c r="I1026" s="1" t="e">
        <f>MID(F1026, H1026-1, 25)</f>
        <v>#VALUE!</v>
      </c>
      <c r="J1026">
        <v>1035</v>
      </c>
      <c r="K1026">
        <v>4559</v>
      </c>
      <c r="M1026">
        <f>COUNTIF(F1026, "*perempuan*")</f>
        <v>0</v>
      </c>
      <c r="N1026" t="e">
        <f>FIND("HAM", F1026)</f>
        <v>#VALUE!</v>
      </c>
      <c r="O1026" t="e">
        <f>SEARCH("asasi",F1026)</f>
        <v>#VALUE!</v>
      </c>
      <c r="Q1026">
        <f t="shared" si="15"/>
        <v>0</v>
      </c>
    </row>
    <row r="1027" spans="1:17" ht="43.2" hidden="1" x14ac:dyDescent="0.3">
      <c r="A1027">
        <v>8.2606462053623795E+17</v>
      </c>
      <c r="B1027" s="2" t="s">
        <v>1427</v>
      </c>
      <c r="C1027" s="2" t="s">
        <v>1400</v>
      </c>
      <c r="D1027" s="2" t="s">
        <v>1995</v>
      </c>
      <c r="E1027" s="2" t="s">
        <v>2183</v>
      </c>
      <c r="F1027" s="1" t="s">
        <v>760</v>
      </c>
      <c r="G1027" s="1">
        <f>COUNTIF(F1027, "*#*")</f>
        <v>0</v>
      </c>
      <c r="H1027" s="1" t="e">
        <f>SEARCH(G$1,F1027)</f>
        <v>#VALUE!</v>
      </c>
      <c r="I1027" s="1" t="e">
        <f>MID(F1027, H1027-1, 25)</f>
        <v>#VALUE!</v>
      </c>
      <c r="J1027">
        <v>1035</v>
      </c>
      <c r="K1027">
        <v>3724</v>
      </c>
      <c r="M1027">
        <f>COUNTIF(F1027, "*perempuan*")</f>
        <v>0</v>
      </c>
      <c r="N1027" t="e">
        <f>FIND("HAM", F1027)</f>
        <v>#VALUE!</v>
      </c>
      <c r="O1027" t="e">
        <f>SEARCH("asasi",F1027)</f>
        <v>#VALUE!</v>
      </c>
      <c r="Q1027">
        <f t="shared" si="15"/>
        <v>0</v>
      </c>
    </row>
    <row r="1028" spans="1:17" ht="43.2" hidden="1" x14ac:dyDescent="0.3">
      <c r="A1028">
        <v>7.6264001078488998E+17</v>
      </c>
      <c r="B1028" s="2" t="s">
        <v>1497</v>
      </c>
      <c r="C1028" s="2" t="s">
        <v>1497</v>
      </c>
      <c r="D1028" s="2" t="s">
        <v>2220</v>
      </c>
      <c r="E1028" s="2" t="s">
        <v>2399</v>
      </c>
      <c r="F1028" s="1" t="s">
        <v>978</v>
      </c>
      <c r="G1028" s="1">
        <f>COUNTIF(F1028, "*#*")</f>
        <v>0</v>
      </c>
      <c r="H1028" s="1" t="e">
        <f>SEARCH(G$1,F1028)</f>
        <v>#VALUE!</v>
      </c>
      <c r="I1028" s="1" t="e">
        <f>MID(F1028, H1028-1, 25)</f>
        <v>#VALUE!</v>
      </c>
      <c r="J1028">
        <v>1035</v>
      </c>
      <c r="K1028">
        <v>2823</v>
      </c>
      <c r="M1028">
        <f>COUNTIF(F1028, "*perempuan*")</f>
        <v>0</v>
      </c>
      <c r="N1028" t="e">
        <f>FIND("HAM", F1028)</f>
        <v>#VALUE!</v>
      </c>
      <c r="O1028" t="e">
        <f>SEARCH("asasi",F1028)</f>
        <v>#VALUE!</v>
      </c>
      <c r="Q1028">
        <f t="shared" ref="Q1028:Q1091" si="16">COUNTIF(F1028, "*Asian Games*")</f>
        <v>0</v>
      </c>
    </row>
    <row r="1029" spans="1:17" ht="28.8" hidden="1" x14ac:dyDescent="0.3">
      <c r="A1029">
        <v>7.7709044084358298E+17</v>
      </c>
      <c r="B1029" s="2" t="s">
        <v>1540</v>
      </c>
      <c r="C1029" s="2" t="s">
        <v>1493</v>
      </c>
      <c r="D1029" s="2" t="s">
        <v>2220</v>
      </c>
      <c r="E1029" s="2" t="s">
        <v>2362</v>
      </c>
      <c r="F1029" s="1" t="s">
        <v>938</v>
      </c>
      <c r="G1029" s="1">
        <f>COUNTIF(F1029, "*#*")</f>
        <v>0</v>
      </c>
      <c r="H1029" s="1" t="e">
        <f>SEARCH(G$1,F1029)</f>
        <v>#VALUE!</v>
      </c>
      <c r="I1029" s="1" t="e">
        <f>MID(F1029, H1029-1, 25)</f>
        <v>#VALUE!</v>
      </c>
      <c r="J1029">
        <v>1034</v>
      </c>
      <c r="K1029">
        <v>2193</v>
      </c>
      <c r="M1029">
        <f>COUNTIF(F1029, "*perempuan*")</f>
        <v>0</v>
      </c>
      <c r="N1029" t="e">
        <f>FIND("HAM", F1029)</f>
        <v>#VALUE!</v>
      </c>
      <c r="O1029" t="e">
        <f>SEARCH("asasi",F1029)</f>
        <v>#VALUE!</v>
      </c>
      <c r="Q1029">
        <f t="shared" si="16"/>
        <v>0</v>
      </c>
    </row>
    <row r="1030" spans="1:17" ht="43.2" hidden="1" x14ac:dyDescent="0.3">
      <c r="A1030">
        <v>6.9268233080091405E+17</v>
      </c>
      <c r="B1030" s="2" t="s">
        <v>1433</v>
      </c>
      <c r="C1030" s="2" t="s">
        <v>1400</v>
      </c>
      <c r="D1030" s="2" t="s">
        <v>2220</v>
      </c>
      <c r="E1030" s="2" t="s">
        <v>2563</v>
      </c>
      <c r="F1030" s="1" t="s">
        <v>1144</v>
      </c>
      <c r="G1030" s="1">
        <f>COUNTIF(F1030, "*#*")</f>
        <v>0</v>
      </c>
      <c r="H1030" s="1" t="e">
        <f>SEARCH(G$1,F1030)</f>
        <v>#VALUE!</v>
      </c>
      <c r="I1030" s="1" t="e">
        <f>MID(F1030, H1030-1, 25)</f>
        <v>#VALUE!</v>
      </c>
      <c r="J1030">
        <v>1034</v>
      </c>
      <c r="K1030">
        <v>1333</v>
      </c>
      <c r="M1030">
        <f>COUNTIF(F1030, "*perempuan*")</f>
        <v>0</v>
      </c>
      <c r="N1030" t="e">
        <f>FIND("HAM", F1030)</f>
        <v>#VALUE!</v>
      </c>
      <c r="O1030" t="e">
        <f>SEARCH("asasi",F1030)</f>
        <v>#VALUE!</v>
      </c>
      <c r="Q1030">
        <f t="shared" si="16"/>
        <v>0</v>
      </c>
    </row>
    <row r="1031" spans="1:17" ht="43.2" hidden="1" x14ac:dyDescent="0.3">
      <c r="A1031">
        <v>8.0175681757120499E+17</v>
      </c>
      <c r="B1031" s="2" t="s">
        <v>1443</v>
      </c>
      <c r="C1031" s="2" t="s">
        <v>1486</v>
      </c>
      <c r="D1031" s="2" t="s">
        <v>2220</v>
      </c>
      <c r="E1031" s="2" t="s">
        <v>2289</v>
      </c>
      <c r="F1031" s="1" t="s">
        <v>865</v>
      </c>
      <c r="G1031" s="1">
        <f>COUNTIF(F1031, "*#*")</f>
        <v>0</v>
      </c>
      <c r="H1031" s="1" t="e">
        <f>SEARCH(G$1,F1031)</f>
        <v>#VALUE!</v>
      </c>
      <c r="I1031" s="1" t="e">
        <f>MID(F1031, H1031-1, 25)</f>
        <v>#VALUE!</v>
      </c>
      <c r="J1031">
        <v>1032</v>
      </c>
      <c r="K1031">
        <v>2993</v>
      </c>
      <c r="M1031">
        <f>COUNTIF(F1031, "*perempuan*")</f>
        <v>0</v>
      </c>
      <c r="N1031" t="e">
        <f>FIND("HAM", F1031)</f>
        <v>#VALUE!</v>
      </c>
      <c r="O1031" t="e">
        <f>SEARCH("asasi",F1031)</f>
        <v>#VALUE!</v>
      </c>
      <c r="Q1031">
        <f t="shared" si="16"/>
        <v>0</v>
      </c>
    </row>
    <row r="1032" spans="1:17" ht="43.2" hidden="1" x14ac:dyDescent="0.3">
      <c r="A1032">
        <v>6.6402828019486298E+17</v>
      </c>
      <c r="B1032" s="2" t="s">
        <v>1489</v>
      </c>
      <c r="C1032" s="2" t="s">
        <v>1486</v>
      </c>
      <c r="D1032" s="2" t="s">
        <v>2600</v>
      </c>
      <c r="E1032" s="2" t="s">
        <v>2680</v>
      </c>
      <c r="F1032" s="1" t="s">
        <v>1262</v>
      </c>
      <c r="G1032" s="1">
        <f>COUNTIF(F1032, "*#*")</f>
        <v>0</v>
      </c>
      <c r="H1032" s="1" t="e">
        <f>SEARCH(G$1,F1032)</f>
        <v>#VALUE!</v>
      </c>
      <c r="I1032" s="1" t="e">
        <f>MID(F1032, H1032-1, 25)</f>
        <v>#VALUE!</v>
      </c>
      <c r="J1032">
        <v>1031</v>
      </c>
      <c r="K1032">
        <v>1439</v>
      </c>
      <c r="M1032">
        <f>COUNTIF(F1032, "*perempuan*")</f>
        <v>0</v>
      </c>
      <c r="N1032" t="e">
        <f>FIND("HAM", F1032)</f>
        <v>#VALUE!</v>
      </c>
      <c r="O1032" t="e">
        <f>SEARCH("asasi",F1032)</f>
        <v>#VALUE!</v>
      </c>
      <c r="Q1032">
        <f t="shared" si="16"/>
        <v>0</v>
      </c>
    </row>
    <row r="1033" spans="1:17" ht="43.2" hidden="1" x14ac:dyDescent="0.3">
      <c r="A1033">
        <v>8.2501973106100595E+17</v>
      </c>
      <c r="B1033" s="2" t="s">
        <v>1435</v>
      </c>
      <c r="C1033" s="2" t="s">
        <v>1400</v>
      </c>
      <c r="D1033" s="2" t="s">
        <v>1995</v>
      </c>
      <c r="E1033" s="2" t="s">
        <v>2188</v>
      </c>
      <c r="F1033" s="1" t="s">
        <v>765</v>
      </c>
      <c r="G1033" s="1">
        <f>COUNTIF(F1033, "*#*")</f>
        <v>0</v>
      </c>
      <c r="H1033" s="1" t="e">
        <f>SEARCH(G$1,F1033)</f>
        <v>#VALUE!</v>
      </c>
      <c r="I1033" s="1" t="e">
        <f>MID(F1033, H1033-1, 25)</f>
        <v>#VALUE!</v>
      </c>
      <c r="J1033">
        <v>1029</v>
      </c>
      <c r="K1033">
        <v>3238</v>
      </c>
      <c r="M1033">
        <f>COUNTIF(F1033, "*perempuan*")</f>
        <v>0</v>
      </c>
      <c r="N1033" t="e">
        <f>FIND("HAM", F1033)</f>
        <v>#VALUE!</v>
      </c>
      <c r="O1033" t="e">
        <f>SEARCH("asasi",F1033)</f>
        <v>#VALUE!</v>
      </c>
      <c r="Q1033">
        <f t="shared" si="16"/>
        <v>0</v>
      </c>
    </row>
    <row r="1034" spans="1:17" ht="28.8" hidden="1" x14ac:dyDescent="0.3">
      <c r="A1034">
        <v>6.5424825631511296E+17</v>
      </c>
      <c r="B1034" s="2" t="s">
        <v>1476</v>
      </c>
      <c r="C1034" s="2" t="s">
        <v>1489</v>
      </c>
      <c r="D1034" s="2" t="s">
        <v>2600</v>
      </c>
      <c r="E1034" s="2" t="s">
        <v>2695</v>
      </c>
      <c r="F1034" s="1" t="s">
        <v>1277</v>
      </c>
      <c r="G1034" s="1">
        <f>COUNTIF(F1034, "*#*")</f>
        <v>0</v>
      </c>
      <c r="H1034" s="1" t="e">
        <f>SEARCH(G$1,F1034)</f>
        <v>#VALUE!</v>
      </c>
      <c r="I1034" s="1" t="e">
        <f>MID(F1034, H1034-1, 25)</f>
        <v>#VALUE!</v>
      </c>
      <c r="J1034">
        <v>1026</v>
      </c>
      <c r="K1034">
        <v>1063</v>
      </c>
      <c r="M1034">
        <f>COUNTIF(F1034, "*perempuan*")</f>
        <v>0</v>
      </c>
      <c r="N1034" t="e">
        <f>FIND("HAM", F1034)</f>
        <v>#VALUE!</v>
      </c>
      <c r="O1034" t="e">
        <f>SEARCH("asasi",F1034)</f>
        <v>#VALUE!</v>
      </c>
      <c r="Q1034">
        <f t="shared" si="16"/>
        <v>0</v>
      </c>
    </row>
    <row r="1035" spans="1:17" ht="43.2" hidden="1" x14ac:dyDescent="0.3">
      <c r="A1035">
        <v>8.1699313528893005E+17</v>
      </c>
      <c r="B1035" s="2" t="s">
        <v>1406</v>
      </c>
      <c r="C1035" s="2" t="s">
        <v>1400</v>
      </c>
      <c r="D1035" s="2" t="s">
        <v>1995</v>
      </c>
      <c r="E1035" s="2" t="s">
        <v>2215</v>
      </c>
      <c r="F1035" s="1" t="s">
        <v>792</v>
      </c>
      <c r="G1035" s="1">
        <f>COUNTIF(F1035, "*#*")</f>
        <v>0</v>
      </c>
      <c r="H1035" s="1" t="e">
        <f>SEARCH(G$1,F1035)</f>
        <v>#VALUE!</v>
      </c>
      <c r="I1035" s="1" t="e">
        <f>MID(F1035, H1035-1, 25)</f>
        <v>#VALUE!</v>
      </c>
      <c r="J1035">
        <v>1023</v>
      </c>
      <c r="K1035">
        <v>3594</v>
      </c>
      <c r="M1035">
        <f>COUNTIF(F1035, "*perempuan*")</f>
        <v>0</v>
      </c>
      <c r="N1035" t="e">
        <f>FIND("HAM", F1035)</f>
        <v>#VALUE!</v>
      </c>
      <c r="O1035" t="e">
        <f>SEARCH("asasi",F1035)</f>
        <v>#VALUE!</v>
      </c>
      <c r="Q1035">
        <f t="shared" si="16"/>
        <v>0</v>
      </c>
    </row>
    <row r="1036" spans="1:17" ht="43.2" hidden="1" x14ac:dyDescent="0.3">
      <c r="A1036">
        <v>7.0504377252715699E+17</v>
      </c>
      <c r="B1036" s="2" t="s">
        <v>1416</v>
      </c>
      <c r="C1036" s="2" t="s">
        <v>1414</v>
      </c>
      <c r="D1036" s="2" t="s">
        <v>2220</v>
      </c>
      <c r="E1036" s="2" t="s">
        <v>2529</v>
      </c>
      <c r="F1036" s="1" t="s">
        <v>1110</v>
      </c>
      <c r="G1036" s="1">
        <f>COUNTIF(F1036, "*#*")</f>
        <v>0</v>
      </c>
      <c r="H1036" s="1" t="e">
        <f>SEARCH(G$1,F1036)</f>
        <v>#VALUE!</v>
      </c>
      <c r="I1036" s="1" t="e">
        <f>MID(F1036, H1036-1, 25)</f>
        <v>#VALUE!</v>
      </c>
      <c r="J1036">
        <v>1022</v>
      </c>
      <c r="K1036">
        <v>2118</v>
      </c>
      <c r="M1036">
        <f>COUNTIF(F1036, "*perempuan*")</f>
        <v>0</v>
      </c>
      <c r="N1036" t="e">
        <f>FIND("HAM", F1036)</f>
        <v>#VALUE!</v>
      </c>
      <c r="O1036" t="e">
        <f>SEARCH("asasi",F1036)</f>
        <v>#VALUE!</v>
      </c>
      <c r="Q1036">
        <f t="shared" si="16"/>
        <v>0</v>
      </c>
    </row>
    <row r="1037" spans="1:17" ht="43.2" hidden="1" x14ac:dyDescent="0.3">
      <c r="A1037">
        <v>8.3501436055248397E+17</v>
      </c>
      <c r="B1037" s="2" t="s">
        <v>1443</v>
      </c>
      <c r="C1037" s="2" t="s">
        <v>1416</v>
      </c>
      <c r="D1037" s="2" t="s">
        <v>1995</v>
      </c>
      <c r="E1037" s="2" t="s">
        <v>2154</v>
      </c>
      <c r="F1037" s="1" t="s">
        <v>730</v>
      </c>
      <c r="G1037" s="1">
        <f>COUNTIF(F1037, "*#*")</f>
        <v>0</v>
      </c>
      <c r="H1037" s="1" t="e">
        <f>SEARCH(G$1,F1037)</f>
        <v>#VALUE!</v>
      </c>
      <c r="I1037" s="1" t="e">
        <f>MID(F1037, H1037-1, 25)</f>
        <v>#VALUE!</v>
      </c>
      <c r="J1037">
        <v>1021</v>
      </c>
      <c r="K1037">
        <v>4384</v>
      </c>
      <c r="M1037">
        <f>COUNTIF(F1037, "*perempuan*")</f>
        <v>0</v>
      </c>
      <c r="N1037" t="e">
        <f>FIND("HAM", F1037)</f>
        <v>#VALUE!</v>
      </c>
      <c r="O1037" t="e">
        <f>SEARCH("asasi",F1037)</f>
        <v>#VALUE!</v>
      </c>
      <c r="Q1037">
        <f t="shared" si="16"/>
        <v>0</v>
      </c>
    </row>
    <row r="1038" spans="1:17" ht="43.2" hidden="1" x14ac:dyDescent="0.3">
      <c r="A1038">
        <v>6.6726880249793702E+17</v>
      </c>
      <c r="B1038" s="2" t="s">
        <v>1461</v>
      </c>
      <c r="C1038" s="2" t="s">
        <v>1486</v>
      </c>
      <c r="D1038" s="2" t="s">
        <v>2600</v>
      </c>
      <c r="E1038" s="2" t="s">
        <v>2677</v>
      </c>
      <c r="F1038" s="1" t="s">
        <v>1259</v>
      </c>
      <c r="G1038" s="1">
        <f>COUNTIF(F1038, "*#*")</f>
        <v>0</v>
      </c>
      <c r="H1038" s="1" t="e">
        <f>SEARCH(G$1,F1038)</f>
        <v>#VALUE!</v>
      </c>
      <c r="I1038" s="1" t="e">
        <f>MID(F1038, H1038-1, 25)</f>
        <v>#VALUE!</v>
      </c>
      <c r="J1038">
        <v>1021</v>
      </c>
      <c r="K1038">
        <v>1894</v>
      </c>
      <c r="M1038">
        <f>COUNTIF(F1038, "*perempuan*")</f>
        <v>0</v>
      </c>
      <c r="N1038" t="e">
        <f>FIND("HAM", F1038)</f>
        <v>#VALUE!</v>
      </c>
      <c r="O1038" t="e">
        <f>SEARCH("asasi",F1038)</f>
        <v>#VALUE!</v>
      </c>
      <c r="Q1038">
        <f t="shared" si="16"/>
        <v>0</v>
      </c>
    </row>
    <row r="1039" spans="1:17" ht="43.2" hidden="1" x14ac:dyDescent="0.3">
      <c r="A1039">
        <v>8.2969927026981606E+17</v>
      </c>
      <c r="B1039" s="2" t="s">
        <v>1493</v>
      </c>
      <c r="C1039" s="2" t="s">
        <v>1416</v>
      </c>
      <c r="D1039" s="2" t="s">
        <v>1995</v>
      </c>
      <c r="E1039" s="2" t="s">
        <v>2169</v>
      </c>
      <c r="F1039" s="1" t="s">
        <v>745</v>
      </c>
      <c r="G1039" s="1">
        <f>COUNTIF(F1039, "*#*")</f>
        <v>0</v>
      </c>
      <c r="H1039" s="1" t="e">
        <f>SEARCH(G$1,F1039)</f>
        <v>#VALUE!</v>
      </c>
      <c r="I1039" s="1" t="e">
        <f>MID(F1039, H1039-1, 25)</f>
        <v>#VALUE!</v>
      </c>
      <c r="J1039">
        <v>1020</v>
      </c>
      <c r="K1039">
        <v>4254</v>
      </c>
      <c r="M1039">
        <f>COUNTIF(F1039, "*perempuan*")</f>
        <v>0</v>
      </c>
      <c r="N1039" t="e">
        <f>FIND("HAM", F1039)</f>
        <v>#VALUE!</v>
      </c>
      <c r="O1039" t="e">
        <f>SEARCH("asasi",F1039)</f>
        <v>#VALUE!</v>
      </c>
      <c r="Q1039">
        <f t="shared" si="16"/>
        <v>0</v>
      </c>
    </row>
    <row r="1040" spans="1:17" ht="28.8" hidden="1" x14ac:dyDescent="0.3">
      <c r="A1040">
        <v>8.8899800593152397E+17</v>
      </c>
      <c r="B1040" s="2" t="s">
        <v>1447</v>
      </c>
      <c r="C1040" s="2" t="s">
        <v>1399</v>
      </c>
      <c r="D1040" s="2" t="s">
        <v>1995</v>
      </c>
      <c r="E1040" s="2" t="s">
        <v>2087</v>
      </c>
      <c r="F1040" s="1" t="s">
        <v>662</v>
      </c>
      <c r="G1040" s="1">
        <f>COUNTIF(F1040, "*#*")</f>
        <v>0</v>
      </c>
      <c r="H1040" s="1" t="e">
        <f>SEARCH(G$1,F1040)</f>
        <v>#VALUE!</v>
      </c>
      <c r="I1040" s="1" t="e">
        <f>MID(F1040, H1040-1, 25)</f>
        <v>#VALUE!</v>
      </c>
      <c r="J1040">
        <v>1018</v>
      </c>
      <c r="K1040">
        <v>5139</v>
      </c>
      <c r="M1040">
        <f>COUNTIF(F1040, "*perempuan*")</f>
        <v>0</v>
      </c>
      <c r="N1040" t="e">
        <f>FIND("HAM", F1040)</f>
        <v>#VALUE!</v>
      </c>
      <c r="O1040" t="e">
        <f>SEARCH("asasi",F1040)</f>
        <v>#VALUE!</v>
      </c>
      <c r="Q1040">
        <f t="shared" si="16"/>
        <v>0</v>
      </c>
    </row>
    <row r="1041" spans="1:17" ht="43.2" hidden="1" x14ac:dyDescent="0.3">
      <c r="A1041">
        <v>8.0579354312601997E+17</v>
      </c>
      <c r="B1041" s="2" t="s">
        <v>1406</v>
      </c>
      <c r="C1041" s="2" t="s">
        <v>1423</v>
      </c>
      <c r="D1041" s="2" t="s">
        <v>2220</v>
      </c>
      <c r="E1041" s="2" t="s">
        <v>2268</v>
      </c>
      <c r="F1041" s="1" t="s">
        <v>844</v>
      </c>
      <c r="G1041" s="1">
        <f>COUNTIF(F1041, "*#*")</f>
        <v>0</v>
      </c>
      <c r="H1041" s="1" t="e">
        <f>SEARCH(G$1,F1041)</f>
        <v>#VALUE!</v>
      </c>
      <c r="I1041" s="1" t="e">
        <f>MID(F1041, H1041-1, 25)</f>
        <v>#VALUE!</v>
      </c>
      <c r="J1041">
        <v>1018</v>
      </c>
      <c r="K1041">
        <v>3101</v>
      </c>
      <c r="M1041">
        <f>COUNTIF(F1041, "*perempuan*")</f>
        <v>0</v>
      </c>
      <c r="N1041" t="e">
        <f>FIND("HAM", F1041)</f>
        <v>#VALUE!</v>
      </c>
      <c r="O1041" t="e">
        <f>SEARCH("asasi",F1041)</f>
        <v>#VALUE!</v>
      </c>
      <c r="Q1041">
        <f t="shared" si="16"/>
        <v>0</v>
      </c>
    </row>
    <row r="1042" spans="1:17" ht="43.2" hidden="1" x14ac:dyDescent="0.3">
      <c r="A1042">
        <v>7.7134435962716096E+17</v>
      </c>
      <c r="B1042" s="2" t="s">
        <v>1400</v>
      </c>
      <c r="C1042" s="2" t="s">
        <v>1493</v>
      </c>
      <c r="D1042" s="2" t="s">
        <v>2220</v>
      </c>
      <c r="E1042" s="2" t="s">
        <v>2373</v>
      </c>
      <c r="F1042" s="1" t="s">
        <v>950</v>
      </c>
      <c r="G1042" s="1">
        <f>COUNTIF(F1042, "*#*")</f>
        <v>0</v>
      </c>
      <c r="H1042" s="1" t="e">
        <f>SEARCH(G$1,F1042)</f>
        <v>#VALUE!</v>
      </c>
      <c r="I1042" s="1" t="e">
        <f>MID(F1042, H1042-1, 25)</f>
        <v>#VALUE!</v>
      </c>
      <c r="J1042">
        <v>1018</v>
      </c>
      <c r="K1042">
        <v>3327</v>
      </c>
      <c r="M1042">
        <f>COUNTIF(F1042, "*perempuan*")</f>
        <v>0</v>
      </c>
      <c r="N1042" t="e">
        <f>FIND("HAM", F1042)</f>
        <v>#VALUE!</v>
      </c>
      <c r="O1042" t="e">
        <f>SEARCH("asasi",F1042)</f>
        <v>#VALUE!</v>
      </c>
      <c r="Q1042">
        <f t="shared" si="16"/>
        <v>0</v>
      </c>
    </row>
    <row r="1043" spans="1:17" ht="28.8" hidden="1" x14ac:dyDescent="0.3">
      <c r="A1043">
        <v>6.9580621866153894E+17</v>
      </c>
      <c r="B1043" s="2" t="s">
        <v>1404</v>
      </c>
      <c r="C1043" s="2" t="s">
        <v>1416</v>
      </c>
      <c r="D1043" s="2" t="s">
        <v>2220</v>
      </c>
      <c r="E1043" s="2" t="s">
        <v>2548</v>
      </c>
      <c r="F1043" s="1" t="s">
        <v>1129</v>
      </c>
      <c r="G1043" s="1">
        <f>COUNTIF(F1043, "*#*")</f>
        <v>0</v>
      </c>
      <c r="H1043" s="1" t="e">
        <f>SEARCH(G$1,F1043)</f>
        <v>#VALUE!</v>
      </c>
      <c r="I1043" s="1" t="e">
        <f>MID(F1043, H1043-1, 25)</f>
        <v>#VALUE!</v>
      </c>
      <c r="J1043">
        <v>1017</v>
      </c>
      <c r="K1043">
        <v>1328</v>
      </c>
      <c r="M1043">
        <f>COUNTIF(F1043, "*perempuan*")</f>
        <v>0</v>
      </c>
      <c r="N1043" t="e">
        <f>FIND("HAM", F1043)</f>
        <v>#VALUE!</v>
      </c>
      <c r="O1043" t="e">
        <f>SEARCH("asasi",F1043)</f>
        <v>#VALUE!</v>
      </c>
      <c r="Q1043">
        <f t="shared" si="16"/>
        <v>0</v>
      </c>
    </row>
    <row r="1044" spans="1:17" ht="28.8" hidden="1" x14ac:dyDescent="0.3">
      <c r="A1044">
        <v>8.1848135323464896E+17</v>
      </c>
      <c r="B1044" s="2" t="s">
        <v>1493</v>
      </c>
      <c r="C1044" s="2" t="s">
        <v>1400</v>
      </c>
      <c r="D1044" s="2" t="s">
        <v>1995</v>
      </c>
      <c r="E1044" s="2" t="s">
        <v>2210</v>
      </c>
      <c r="F1044" s="1" t="s">
        <v>787</v>
      </c>
      <c r="G1044" s="1">
        <f>COUNTIF(F1044, "*#*")</f>
        <v>0</v>
      </c>
      <c r="H1044" s="1" t="e">
        <f>SEARCH(G$1,F1044)</f>
        <v>#VALUE!</v>
      </c>
      <c r="I1044" s="1" t="e">
        <f>MID(F1044, H1044-1, 25)</f>
        <v>#VALUE!</v>
      </c>
      <c r="J1044">
        <v>1015</v>
      </c>
      <c r="K1044">
        <v>3535</v>
      </c>
      <c r="M1044">
        <f>COUNTIF(F1044, "*perempuan*")</f>
        <v>0</v>
      </c>
      <c r="N1044" t="e">
        <f>FIND("HAM", F1044)</f>
        <v>#VALUE!</v>
      </c>
      <c r="O1044" t="e">
        <f>SEARCH("asasi",F1044)</f>
        <v>#VALUE!</v>
      </c>
      <c r="Q1044">
        <f t="shared" si="16"/>
        <v>0</v>
      </c>
    </row>
    <row r="1045" spans="1:17" ht="43.2" hidden="1" x14ac:dyDescent="0.3">
      <c r="A1045">
        <v>6.7641535158478003E+17</v>
      </c>
      <c r="B1045" s="2" t="s">
        <v>1476</v>
      </c>
      <c r="C1045" s="2" t="s">
        <v>1423</v>
      </c>
      <c r="D1045" s="2" t="s">
        <v>2600</v>
      </c>
      <c r="E1045" s="2" t="s">
        <v>2653</v>
      </c>
      <c r="F1045" s="1" t="s">
        <v>1235</v>
      </c>
      <c r="G1045" s="1">
        <f>COUNTIF(F1045, "*#*")</f>
        <v>0</v>
      </c>
      <c r="H1045" s="1" t="e">
        <f>SEARCH(G$1,F1045)</f>
        <v>#VALUE!</v>
      </c>
      <c r="I1045" s="1" t="e">
        <f>MID(F1045, H1045-1, 25)</f>
        <v>#VALUE!</v>
      </c>
      <c r="J1045">
        <v>1015</v>
      </c>
      <c r="K1045">
        <v>1084</v>
      </c>
      <c r="M1045">
        <f>COUNTIF(F1045, "*perempuan*")</f>
        <v>0</v>
      </c>
      <c r="N1045" t="e">
        <f>FIND("HAM", F1045)</f>
        <v>#VALUE!</v>
      </c>
      <c r="O1045" t="e">
        <f>SEARCH("asasi",F1045)</f>
        <v>#VALUE!</v>
      </c>
      <c r="Q1045">
        <f t="shared" si="16"/>
        <v>0</v>
      </c>
    </row>
    <row r="1046" spans="1:17" ht="43.2" hidden="1" x14ac:dyDescent="0.3">
      <c r="A1046">
        <v>6.8471070156317005E+17</v>
      </c>
      <c r="B1046" s="2" t="s">
        <v>1404</v>
      </c>
      <c r="C1046" s="2" t="s">
        <v>1400</v>
      </c>
      <c r="D1046" s="2" t="s">
        <v>2220</v>
      </c>
      <c r="E1046" s="2" t="s">
        <v>2594</v>
      </c>
      <c r="F1046" s="1" t="s">
        <v>1177</v>
      </c>
      <c r="G1046" s="1">
        <f>COUNTIF(F1046, "*#*")</f>
        <v>0</v>
      </c>
      <c r="H1046" s="1" t="e">
        <f>SEARCH(G$1,F1046)</f>
        <v>#VALUE!</v>
      </c>
      <c r="I1046" s="1" t="e">
        <f>MID(F1046, H1046-1, 25)</f>
        <v>#VALUE!</v>
      </c>
      <c r="J1046">
        <v>1014</v>
      </c>
      <c r="K1046">
        <v>1681</v>
      </c>
      <c r="M1046">
        <f>COUNTIF(F1046, "*perempuan*")</f>
        <v>0</v>
      </c>
      <c r="N1046" t="e">
        <f>FIND("HAM", F1046)</f>
        <v>#VALUE!</v>
      </c>
      <c r="O1046" t="e">
        <f>SEARCH("asasi",F1046)</f>
        <v>#VALUE!</v>
      </c>
      <c r="Q1046">
        <f t="shared" si="16"/>
        <v>0</v>
      </c>
    </row>
    <row r="1047" spans="1:17" ht="43.2" hidden="1" x14ac:dyDescent="0.3">
      <c r="A1047">
        <v>6.1890178979072397E+17</v>
      </c>
      <c r="B1047" s="2" t="s">
        <v>1497</v>
      </c>
      <c r="C1047" s="2" t="s">
        <v>1399</v>
      </c>
      <c r="D1047" s="2" t="s">
        <v>2600</v>
      </c>
      <c r="E1047" s="2" t="s">
        <v>2796</v>
      </c>
      <c r="F1047" s="1" t="s">
        <v>1379</v>
      </c>
      <c r="G1047" s="1">
        <f>COUNTIF(F1047, "*#*")</f>
        <v>0</v>
      </c>
      <c r="H1047" s="1" t="e">
        <f>SEARCH(G$1,F1047)</f>
        <v>#VALUE!</v>
      </c>
      <c r="I1047" s="1" t="e">
        <f>MID(F1047, H1047-1, 25)</f>
        <v>#VALUE!</v>
      </c>
      <c r="J1047">
        <v>1013</v>
      </c>
      <c r="K1047">
        <v>839</v>
      </c>
      <c r="M1047">
        <f>COUNTIF(F1047, "*perempuan*")</f>
        <v>0</v>
      </c>
      <c r="N1047" t="e">
        <f>FIND("HAM", F1047)</f>
        <v>#VALUE!</v>
      </c>
      <c r="O1047" t="e">
        <f>SEARCH("asasi",F1047)</f>
        <v>#VALUE!</v>
      </c>
      <c r="Q1047">
        <f t="shared" si="16"/>
        <v>0</v>
      </c>
    </row>
    <row r="1048" spans="1:17" ht="43.2" hidden="1" x14ac:dyDescent="0.3">
      <c r="A1048">
        <v>7.1265369873685696E+17</v>
      </c>
      <c r="B1048" s="2" t="s">
        <v>1447</v>
      </c>
      <c r="C1048" s="2" t="s">
        <v>1414</v>
      </c>
      <c r="D1048" s="2" t="s">
        <v>2220</v>
      </c>
      <c r="E1048" s="2" t="s">
        <v>2507</v>
      </c>
      <c r="F1048" s="1" t="s">
        <v>1087</v>
      </c>
      <c r="G1048" s="1">
        <f>COUNTIF(F1048, "*#*")</f>
        <v>0</v>
      </c>
      <c r="H1048" s="1" t="e">
        <f>SEARCH(G$1,F1048)</f>
        <v>#VALUE!</v>
      </c>
      <c r="I1048" s="1" t="e">
        <f>MID(F1048, H1048-1, 25)</f>
        <v>#VALUE!</v>
      </c>
      <c r="J1048">
        <v>1012</v>
      </c>
      <c r="K1048">
        <v>2130</v>
      </c>
      <c r="M1048">
        <f>COUNTIF(F1048, "*perempuan*")</f>
        <v>0</v>
      </c>
      <c r="N1048" t="e">
        <f>FIND("HAM", F1048)</f>
        <v>#VALUE!</v>
      </c>
      <c r="O1048" t="e">
        <f>SEARCH("asasi",F1048)</f>
        <v>#VALUE!</v>
      </c>
      <c r="Q1048">
        <f t="shared" si="16"/>
        <v>0</v>
      </c>
    </row>
    <row r="1049" spans="1:17" ht="43.2" hidden="1" x14ac:dyDescent="0.3">
      <c r="A1049">
        <v>7.1290881791525606E+17</v>
      </c>
      <c r="B1049" s="2" t="s">
        <v>1443</v>
      </c>
      <c r="C1049" s="2" t="s">
        <v>1414</v>
      </c>
      <c r="D1049" s="2" t="s">
        <v>2220</v>
      </c>
      <c r="E1049" s="2" t="s">
        <v>2505</v>
      </c>
      <c r="F1049" s="1" t="s">
        <v>1085</v>
      </c>
      <c r="G1049" s="1">
        <f>COUNTIF(F1049, "*#*")</f>
        <v>0</v>
      </c>
      <c r="H1049" s="1" t="e">
        <f>SEARCH(G$1,F1049)</f>
        <v>#VALUE!</v>
      </c>
      <c r="I1049" s="1" t="e">
        <f>MID(F1049, H1049-1, 25)</f>
        <v>#VALUE!</v>
      </c>
      <c r="J1049">
        <v>1008</v>
      </c>
      <c r="K1049">
        <v>2176</v>
      </c>
      <c r="M1049">
        <f>COUNTIF(F1049, "*perempuan*")</f>
        <v>0</v>
      </c>
      <c r="N1049" t="e">
        <f>FIND("HAM", F1049)</f>
        <v>#VALUE!</v>
      </c>
      <c r="O1049" t="e">
        <f>SEARCH("asasi",F1049)</f>
        <v>#VALUE!</v>
      </c>
      <c r="Q1049">
        <f t="shared" si="16"/>
        <v>0</v>
      </c>
    </row>
    <row r="1050" spans="1:17" ht="43.2" hidden="1" x14ac:dyDescent="0.3">
      <c r="A1050">
        <v>7.3252796894208794E+17</v>
      </c>
      <c r="B1050" s="2" t="s">
        <v>1540</v>
      </c>
      <c r="C1050" s="2" t="s">
        <v>1406</v>
      </c>
      <c r="D1050" s="2" t="s">
        <v>2220</v>
      </c>
      <c r="E1050" s="2" t="s">
        <v>2452</v>
      </c>
      <c r="F1050" s="1" t="s">
        <v>1031</v>
      </c>
      <c r="G1050" s="1">
        <f>COUNTIF(F1050, "*#*")</f>
        <v>0</v>
      </c>
      <c r="H1050" s="1" t="e">
        <f>SEARCH(G$1,F1050)</f>
        <v>#VALUE!</v>
      </c>
      <c r="I1050" s="1" t="e">
        <f>MID(F1050, H1050-1, 25)</f>
        <v>#VALUE!</v>
      </c>
      <c r="J1050">
        <v>1004</v>
      </c>
      <c r="K1050">
        <v>2403</v>
      </c>
      <c r="M1050">
        <f>COUNTIF(F1050, "*perempuan*")</f>
        <v>0</v>
      </c>
      <c r="N1050" t="e">
        <f>FIND("HAM", F1050)</f>
        <v>#VALUE!</v>
      </c>
      <c r="O1050" t="e">
        <f>SEARCH("asasi",F1050)</f>
        <v>#VALUE!</v>
      </c>
      <c r="Q1050">
        <f t="shared" si="16"/>
        <v>0</v>
      </c>
    </row>
    <row r="1051" spans="1:17" ht="43.2" hidden="1" x14ac:dyDescent="0.3">
      <c r="A1051">
        <v>8.0244229567285197E+17</v>
      </c>
      <c r="B1051" s="2" t="s">
        <v>1437</v>
      </c>
      <c r="C1051" s="2" t="s">
        <v>1486</v>
      </c>
      <c r="D1051" s="2" t="s">
        <v>2220</v>
      </c>
      <c r="E1051" s="2" t="s">
        <v>2286</v>
      </c>
      <c r="F1051" s="1" t="s">
        <v>862</v>
      </c>
      <c r="G1051" s="1">
        <f>COUNTIF(F1051, "*#*")</f>
        <v>0</v>
      </c>
      <c r="H1051" s="1" t="e">
        <f>SEARCH(G$1,F1051)</f>
        <v>#VALUE!</v>
      </c>
      <c r="I1051" s="1" t="e">
        <f>MID(F1051, H1051-1, 25)</f>
        <v>#VALUE!</v>
      </c>
      <c r="J1051">
        <v>1003</v>
      </c>
      <c r="K1051">
        <v>2986</v>
      </c>
      <c r="M1051">
        <f>COUNTIF(F1051, "*perempuan*")</f>
        <v>0</v>
      </c>
      <c r="N1051" t="e">
        <f>FIND("HAM", F1051)</f>
        <v>#VALUE!</v>
      </c>
      <c r="O1051" t="e">
        <f>SEARCH("asasi",F1051)</f>
        <v>#VALUE!</v>
      </c>
      <c r="Q1051">
        <f t="shared" si="16"/>
        <v>0</v>
      </c>
    </row>
    <row r="1052" spans="1:17" ht="43.2" hidden="1" x14ac:dyDescent="0.3">
      <c r="A1052">
        <v>7.6681115617433997E+17</v>
      </c>
      <c r="B1052" s="2" t="s">
        <v>1458</v>
      </c>
      <c r="C1052" s="2" t="s">
        <v>1497</v>
      </c>
      <c r="D1052" s="2" t="s">
        <v>2220</v>
      </c>
      <c r="E1052" s="2" t="s">
        <v>2383</v>
      </c>
      <c r="F1052" s="1" t="s">
        <v>961</v>
      </c>
      <c r="G1052" s="1">
        <f>COUNTIF(F1052, "*#*")</f>
        <v>0</v>
      </c>
      <c r="H1052" s="1" t="e">
        <f>SEARCH(G$1,F1052)</f>
        <v>#VALUE!</v>
      </c>
      <c r="I1052" s="1" t="e">
        <f>MID(F1052, H1052-1, 25)</f>
        <v>#VALUE!</v>
      </c>
      <c r="J1052">
        <v>1001</v>
      </c>
      <c r="K1052">
        <v>2531</v>
      </c>
      <c r="M1052">
        <f>COUNTIF(F1052, "*perempuan*")</f>
        <v>0</v>
      </c>
      <c r="N1052" t="e">
        <f>FIND("HAM", F1052)</f>
        <v>#VALUE!</v>
      </c>
      <c r="O1052" t="e">
        <f>SEARCH("asasi",F1052)</f>
        <v>#VALUE!</v>
      </c>
      <c r="Q1052">
        <f t="shared" si="16"/>
        <v>0</v>
      </c>
    </row>
    <row r="1053" spans="1:17" ht="43.2" hidden="1" x14ac:dyDescent="0.3">
      <c r="A1053">
        <v>7.8108088269406195E+17</v>
      </c>
      <c r="B1053" s="2" t="s">
        <v>1433</v>
      </c>
      <c r="C1053" s="2" t="s">
        <v>1493</v>
      </c>
      <c r="D1053" s="2" t="s">
        <v>2220</v>
      </c>
      <c r="E1053" s="2" t="s">
        <v>2354</v>
      </c>
      <c r="F1053" s="1" t="s">
        <v>930</v>
      </c>
      <c r="G1053" s="1">
        <f>COUNTIF(F1053, "*#*")</f>
        <v>0</v>
      </c>
      <c r="H1053" s="1" t="e">
        <f>SEARCH(G$1,F1053)</f>
        <v>#VALUE!</v>
      </c>
      <c r="I1053" s="1" t="e">
        <f>MID(F1053, H1053-1, 25)</f>
        <v>#VALUE!</v>
      </c>
      <c r="J1053">
        <v>1000</v>
      </c>
      <c r="K1053">
        <v>2343</v>
      </c>
      <c r="M1053">
        <f>COUNTIF(F1053, "*perempuan*")</f>
        <v>0</v>
      </c>
      <c r="N1053" t="e">
        <f>FIND("HAM", F1053)</f>
        <v>#VALUE!</v>
      </c>
      <c r="O1053" t="e">
        <f>SEARCH("asasi",F1053)</f>
        <v>#VALUE!</v>
      </c>
      <c r="Q1053">
        <f t="shared" si="16"/>
        <v>0</v>
      </c>
    </row>
    <row r="1054" spans="1:17" ht="28.8" hidden="1" x14ac:dyDescent="0.3">
      <c r="A1054">
        <v>6.3237225158567898E+17</v>
      </c>
      <c r="B1054" s="2" t="s">
        <v>1472</v>
      </c>
      <c r="C1054" s="2" t="s">
        <v>1497</v>
      </c>
      <c r="D1054" s="2" t="s">
        <v>2600</v>
      </c>
      <c r="E1054" s="2" t="s">
        <v>2772</v>
      </c>
      <c r="F1054" s="1" t="s">
        <v>1355</v>
      </c>
      <c r="G1054" s="1">
        <f>COUNTIF(F1054, "*#*")</f>
        <v>0</v>
      </c>
      <c r="H1054" s="1" t="e">
        <f>SEARCH(G$1,F1054)</f>
        <v>#VALUE!</v>
      </c>
      <c r="I1054" s="1" t="e">
        <f>MID(F1054, H1054-1, 25)</f>
        <v>#VALUE!</v>
      </c>
      <c r="J1054">
        <v>999</v>
      </c>
      <c r="K1054">
        <v>497</v>
      </c>
      <c r="M1054">
        <f>COUNTIF(F1054, "*perempuan*")</f>
        <v>0</v>
      </c>
      <c r="N1054" t="e">
        <f>FIND("HAM", F1054)</f>
        <v>#VALUE!</v>
      </c>
      <c r="O1054" t="e">
        <f>SEARCH("asasi",F1054)</f>
        <v>#VALUE!</v>
      </c>
      <c r="Q1054">
        <f t="shared" si="16"/>
        <v>0</v>
      </c>
    </row>
    <row r="1055" spans="1:17" ht="28.8" hidden="1" x14ac:dyDescent="0.3">
      <c r="A1055">
        <v>7.9662948825147302E+17</v>
      </c>
      <c r="B1055" s="2" t="s">
        <v>1489</v>
      </c>
      <c r="C1055" s="2" t="s">
        <v>1486</v>
      </c>
      <c r="D1055" s="2" t="s">
        <v>2220</v>
      </c>
      <c r="E1055" s="2" t="s">
        <v>2306</v>
      </c>
      <c r="F1055" s="1" t="s">
        <v>882</v>
      </c>
      <c r="G1055" s="1">
        <f>COUNTIF(F1055, "*#*")</f>
        <v>0</v>
      </c>
      <c r="H1055" s="1" t="e">
        <f>SEARCH(G$1,F1055)</f>
        <v>#VALUE!</v>
      </c>
      <c r="I1055" s="1" t="e">
        <f>MID(F1055, H1055-1, 25)</f>
        <v>#VALUE!</v>
      </c>
      <c r="J1055">
        <v>996</v>
      </c>
      <c r="K1055">
        <v>3033</v>
      </c>
      <c r="M1055">
        <f>COUNTIF(F1055, "*perempuan*")</f>
        <v>0</v>
      </c>
      <c r="N1055" t="e">
        <f>FIND("HAM", F1055)</f>
        <v>#VALUE!</v>
      </c>
      <c r="O1055" t="e">
        <f>SEARCH("asasi",F1055)</f>
        <v>#VALUE!</v>
      </c>
      <c r="Q1055">
        <f t="shared" si="16"/>
        <v>0</v>
      </c>
    </row>
    <row r="1056" spans="1:17" ht="43.2" hidden="1" x14ac:dyDescent="0.3">
      <c r="A1056">
        <v>7.2780972791307405E+17</v>
      </c>
      <c r="B1056" s="2" t="s">
        <v>1409</v>
      </c>
      <c r="C1056" s="2" t="s">
        <v>1406</v>
      </c>
      <c r="D1056" s="2" t="s">
        <v>2220</v>
      </c>
      <c r="E1056" s="2" t="s">
        <v>2464</v>
      </c>
      <c r="F1056" s="1" t="s">
        <v>1043</v>
      </c>
      <c r="G1056" s="1">
        <f>COUNTIF(F1056, "*#*")</f>
        <v>0</v>
      </c>
      <c r="H1056" s="1" t="e">
        <f>SEARCH(G$1,F1056)</f>
        <v>#VALUE!</v>
      </c>
      <c r="I1056" s="1" t="e">
        <f>MID(F1056, H1056-1, 25)</f>
        <v>#VALUE!</v>
      </c>
      <c r="J1056">
        <v>994</v>
      </c>
      <c r="K1056">
        <v>2116</v>
      </c>
      <c r="M1056">
        <f>COUNTIF(F1056, "*perempuan*")</f>
        <v>0</v>
      </c>
      <c r="N1056" t="e">
        <f>FIND("HAM", F1056)</f>
        <v>#VALUE!</v>
      </c>
      <c r="O1056" t="e">
        <f>SEARCH("asasi",F1056)</f>
        <v>#VALUE!</v>
      </c>
      <c r="Q1056">
        <f t="shared" si="16"/>
        <v>0</v>
      </c>
    </row>
    <row r="1057" spans="1:17" ht="43.2" hidden="1" x14ac:dyDescent="0.3">
      <c r="A1057">
        <v>7.2324533286853005E+17</v>
      </c>
      <c r="B1057" s="2" t="s">
        <v>1454</v>
      </c>
      <c r="C1057" s="2" t="s">
        <v>1409</v>
      </c>
      <c r="D1057" s="2" t="s">
        <v>2220</v>
      </c>
      <c r="E1057" s="2" t="s">
        <v>2476</v>
      </c>
      <c r="F1057" s="1" t="s">
        <v>1055</v>
      </c>
      <c r="G1057" s="1">
        <f>COUNTIF(F1057, "*#*")</f>
        <v>0</v>
      </c>
      <c r="H1057" s="1" t="e">
        <f>SEARCH(G$1,F1057)</f>
        <v>#VALUE!</v>
      </c>
      <c r="I1057" s="1" t="e">
        <f>MID(F1057, H1057-1, 25)</f>
        <v>#VALUE!</v>
      </c>
      <c r="J1057">
        <v>994</v>
      </c>
      <c r="K1057">
        <v>2133</v>
      </c>
      <c r="M1057">
        <f>COUNTIF(F1057, "*perempuan*")</f>
        <v>0</v>
      </c>
      <c r="N1057" t="e">
        <f>FIND("HAM", F1057)</f>
        <v>#VALUE!</v>
      </c>
      <c r="O1057" t="e">
        <f>SEARCH("asasi",F1057)</f>
        <v>#VALUE!</v>
      </c>
      <c r="Q1057">
        <f t="shared" si="16"/>
        <v>0</v>
      </c>
    </row>
    <row r="1058" spans="1:17" ht="72" hidden="1" x14ac:dyDescent="0.3">
      <c r="A1058">
        <v>6.4344633487628595E+17</v>
      </c>
      <c r="B1058" s="2" t="s">
        <v>1476</v>
      </c>
      <c r="C1058" s="2" t="s">
        <v>1493</v>
      </c>
      <c r="D1058" s="2" t="s">
        <v>2600</v>
      </c>
      <c r="E1058" s="2" t="s">
        <v>2722</v>
      </c>
      <c r="F1058" s="1" t="s">
        <v>1305</v>
      </c>
      <c r="G1058" s="1">
        <f>COUNTIF(F1058, "*#*")</f>
        <v>1</v>
      </c>
      <c r="H1058" s="1">
        <f>SEARCH(G$1,F1058)</f>
        <v>71</v>
      </c>
      <c r="I1058" s="1" t="str">
        <f>MID(F1058, H1058-1, 25)</f>
        <v xml:space="preserve"> #MelawanAsap -Jkw http:/</v>
      </c>
      <c r="J1058">
        <v>991</v>
      </c>
      <c r="K1058">
        <v>834</v>
      </c>
      <c r="M1058">
        <f>COUNTIF(F1058, "*perempuan*")</f>
        <v>0</v>
      </c>
      <c r="N1058" t="e">
        <f>FIND("HAM", F1058)</f>
        <v>#VALUE!</v>
      </c>
      <c r="O1058" t="e">
        <f>SEARCH("asasi",F1058)</f>
        <v>#VALUE!</v>
      </c>
      <c r="Q1058">
        <f t="shared" si="16"/>
        <v>0</v>
      </c>
    </row>
    <row r="1059" spans="1:17" ht="43.2" hidden="1" x14ac:dyDescent="0.3">
      <c r="A1059">
        <v>8.0067311060101901E+17</v>
      </c>
      <c r="B1059" s="2" t="s">
        <v>1454</v>
      </c>
      <c r="C1059" s="2" t="s">
        <v>1486</v>
      </c>
      <c r="D1059" s="2" t="s">
        <v>2220</v>
      </c>
      <c r="E1059" s="2" t="s">
        <v>2295</v>
      </c>
      <c r="F1059" s="1" t="s">
        <v>871</v>
      </c>
      <c r="G1059" s="1">
        <f>COUNTIF(F1059, "*#*")</f>
        <v>0</v>
      </c>
      <c r="H1059" s="1" t="e">
        <f>SEARCH(G$1,F1059)</f>
        <v>#VALUE!</v>
      </c>
      <c r="I1059" s="1" t="e">
        <f>MID(F1059, H1059-1, 25)</f>
        <v>#VALUE!</v>
      </c>
      <c r="J1059">
        <v>990</v>
      </c>
      <c r="K1059">
        <v>3093</v>
      </c>
      <c r="M1059">
        <f>COUNTIF(F1059, "*perempuan*")</f>
        <v>0</v>
      </c>
      <c r="N1059" t="e">
        <f>FIND("HAM", F1059)</f>
        <v>#VALUE!</v>
      </c>
      <c r="O1059" t="e">
        <f>SEARCH("asasi",F1059)</f>
        <v>#VALUE!</v>
      </c>
      <c r="Q1059">
        <f t="shared" si="16"/>
        <v>0</v>
      </c>
    </row>
    <row r="1060" spans="1:17" ht="43.2" hidden="1" x14ac:dyDescent="0.3">
      <c r="A1060">
        <v>6.4805151589507802E+17</v>
      </c>
      <c r="B1060" s="2" t="s">
        <v>1435</v>
      </c>
      <c r="C1060" s="2" t="s">
        <v>1493</v>
      </c>
      <c r="D1060" s="2" t="s">
        <v>2600</v>
      </c>
      <c r="E1060" s="2" t="s">
        <v>2714</v>
      </c>
      <c r="F1060" s="1" t="s">
        <v>1297</v>
      </c>
      <c r="G1060" s="1">
        <f>COUNTIF(F1060, "*#*")</f>
        <v>0</v>
      </c>
      <c r="H1060" s="1" t="e">
        <f>SEARCH(G$1,F1060)</f>
        <v>#VALUE!</v>
      </c>
      <c r="I1060" s="1" t="e">
        <f>MID(F1060, H1060-1, 25)</f>
        <v>#VALUE!</v>
      </c>
      <c r="J1060">
        <v>989</v>
      </c>
      <c r="K1060">
        <v>805</v>
      </c>
      <c r="M1060">
        <f>COUNTIF(F1060, "*perempuan*")</f>
        <v>0</v>
      </c>
      <c r="N1060" t="e">
        <f>FIND("HAM", F1060)</f>
        <v>#VALUE!</v>
      </c>
      <c r="O1060" t="e">
        <f>SEARCH("asasi",F1060)</f>
        <v>#VALUE!</v>
      </c>
      <c r="Q1060">
        <f t="shared" si="16"/>
        <v>0</v>
      </c>
    </row>
    <row r="1061" spans="1:17" ht="43.2" hidden="1" x14ac:dyDescent="0.3">
      <c r="A1061">
        <v>7.2311247091143795E+17</v>
      </c>
      <c r="B1061" s="2" t="s">
        <v>1454</v>
      </c>
      <c r="C1061" s="2" t="s">
        <v>1409</v>
      </c>
      <c r="D1061" s="2" t="s">
        <v>2220</v>
      </c>
      <c r="E1061" s="2" t="s">
        <v>2477</v>
      </c>
      <c r="F1061" s="1" t="s">
        <v>1056</v>
      </c>
      <c r="G1061" s="1">
        <f>COUNTIF(F1061, "*#*")</f>
        <v>0</v>
      </c>
      <c r="H1061" s="1" t="e">
        <f>SEARCH(G$1,F1061)</f>
        <v>#VALUE!</v>
      </c>
      <c r="I1061" s="1" t="e">
        <f>MID(F1061, H1061-1, 25)</f>
        <v>#VALUE!</v>
      </c>
      <c r="J1061">
        <v>988</v>
      </c>
      <c r="K1061">
        <v>2558</v>
      </c>
      <c r="M1061">
        <f>COUNTIF(F1061, "*perempuan*")</f>
        <v>0</v>
      </c>
      <c r="N1061" t="e">
        <f>FIND("HAM", F1061)</f>
        <v>#VALUE!</v>
      </c>
      <c r="O1061" t="e">
        <f>SEARCH("asasi",F1061)</f>
        <v>#VALUE!</v>
      </c>
      <c r="Q1061">
        <f t="shared" si="16"/>
        <v>0</v>
      </c>
    </row>
    <row r="1062" spans="1:17" ht="28.8" hidden="1" x14ac:dyDescent="0.3">
      <c r="A1062">
        <v>7.8150043411659904E+17</v>
      </c>
      <c r="B1062" s="2" t="s">
        <v>1430</v>
      </c>
      <c r="C1062" s="2" t="s">
        <v>1493</v>
      </c>
      <c r="D1062" s="2" t="s">
        <v>2220</v>
      </c>
      <c r="E1062" s="2" t="s">
        <v>2352</v>
      </c>
      <c r="F1062" s="1" t="s">
        <v>928</v>
      </c>
      <c r="G1062" s="1">
        <f>COUNTIF(F1062, "*#*")</f>
        <v>0</v>
      </c>
      <c r="H1062" s="1" t="e">
        <f>SEARCH(G$1,F1062)</f>
        <v>#VALUE!</v>
      </c>
      <c r="I1062" s="1" t="e">
        <f>MID(F1062, H1062-1, 25)</f>
        <v>#VALUE!</v>
      </c>
      <c r="J1062">
        <v>987</v>
      </c>
      <c r="K1062">
        <v>2335</v>
      </c>
      <c r="M1062">
        <f>COUNTIF(F1062, "*perempuan*")</f>
        <v>0</v>
      </c>
      <c r="N1062" t="e">
        <f>FIND("HAM", F1062)</f>
        <v>#VALUE!</v>
      </c>
      <c r="O1062" t="e">
        <f>SEARCH("asasi",F1062)</f>
        <v>#VALUE!</v>
      </c>
      <c r="Q1062">
        <f t="shared" si="16"/>
        <v>0</v>
      </c>
    </row>
    <row r="1063" spans="1:17" ht="43.2" hidden="1" x14ac:dyDescent="0.3">
      <c r="A1063">
        <v>7.0264425786199194E+17</v>
      </c>
      <c r="B1063" s="2" t="s">
        <v>1441</v>
      </c>
      <c r="C1063" s="2" t="s">
        <v>1416</v>
      </c>
      <c r="D1063" s="2" t="s">
        <v>2220</v>
      </c>
      <c r="E1063" s="2" t="s">
        <v>2536</v>
      </c>
      <c r="F1063" s="1" t="s">
        <v>1117</v>
      </c>
      <c r="G1063" s="1">
        <f>COUNTIF(F1063, "*#*")</f>
        <v>0</v>
      </c>
      <c r="H1063" s="1" t="e">
        <f>SEARCH(G$1,F1063)</f>
        <v>#VALUE!</v>
      </c>
      <c r="I1063" s="1" t="e">
        <f>MID(F1063, H1063-1, 25)</f>
        <v>#VALUE!</v>
      </c>
      <c r="J1063">
        <v>987</v>
      </c>
      <c r="K1063">
        <v>1951</v>
      </c>
      <c r="M1063">
        <f>COUNTIF(F1063, "*perempuan*")</f>
        <v>0</v>
      </c>
      <c r="N1063" t="e">
        <f>FIND("HAM", F1063)</f>
        <v>#VALUE!</v>
      </c>
      <c r="O1063" t="e">
        <f>SEARCH("asasi",F1063)</f>
        <v>#VALUE!</v>
      </c>
      <c r="Q1063">
        <f t="shared" si="16"/>
        <v>0</v>
      </c>
    </row>
    <row r="1064" spans="1:17" ht="43.2" hidden="1" x14ac:dyDescent="0.3">
      <c r="A1064">
        <v>8.18464503914336E+17</v>
      </c>
      <c r="B1064" s="2" t="s">
        <v>1493</v>
      </c>
      <c r="C1064" s="2" t="s">
        <v>1400</v>
      </c>
      <c r="D1064" s="2" t="s">
        <v>1995</v>
      </c>
      <c r="E1064" s="2" t="s">
        <v>2212</v>
      </c>
      <c r="F1064" s="1" t="s">
        <v>789</v>
      </c>
      <c r="G1064" s="1">
        <f>COUNTIF(F1064, "*#*")</f>
        <v>0</v>
      </c>
      <c r="H1064" s="1" t="e">
        <f>SEARCH(G$1,F1064)</f>
        <v>#VALUE!</v>
      </c>
      <c r="I1064" s="1" t="e">
        <f>MID(F1064, H1064-1, 25)</f>
        <v>#VALUE!</v>
      </c>
      <c r="J1064">
        <v>986</v>
      </c>
      <c r="K1064">
        <v>3549</v>
      </c>
      <c r="M1064">
        <f>COUNTIF(F1064, "*perempuan*")</f>
        <v>0</v>
      </c>
      <c r="N1064" t="e">
        <f>FIND("HAM", F1064)</f>
        <v>#VALUE!</v>
      </c>
      <c r="O1064" t="e">
        <f>SEARCH("asasi",F1064)</f>
        <v>#VALUE!</v>
      </c>
      <c r="Q1064">
        <f t="shared" si="16"/>
        <v>0</v>
      </c>
    </row>
    <row r="1065" spans="1:17" ht="43.2" hidden="1" x14ac:dyDescent="0.3">
      <c r="A1065">
        <v>8.0724896077137101E+17</v>
      </c>
      <c r="B1065" s="2" t="s">
        <v>1493</v>
      </c>
      <c r="C1065" s="2" t="s">
        <v>1423</v>
      </c>
      <c r="D1065" s="2" t="s">
        <v>2220</v>
      </c>
      <c r="E1065" s="2" t="s">
        <v>2256</v>
      </c>
      <c r="F1065" s="1" t="s">
        <v>832</v>
      </c>
      <c r="G1065" s="1">
        <f>COUNTIF(F1065, "*#*")</f>
        <v>0</v>
      </c>
      <c r="H1065" s="1" t="e">
        <f>SEARCH(G$1,F1065)</f>
        <v>#VALUE!</v>
      </c>
      <c r="I1065" s="1" t="e">
        <f>MID(F1065, H1065-1, 25)</f>
        <v>#VALUE!</v>
      </c>
      <c r="J1065">
        <v>974</v>
      </c>
      <c r="K1065">
        <v>3232</v>
      </c>
      <c r="M1065">
        <f>COUNTIF(F1065, "*perempuan*")</f>
        <v>0</v>
      </c>
      <c r="N1065" t="e">
        <f>FIND("HAM", F1065)</f>
        <v>#VALUE!</v>
      </c>
      <c r="O1065" t="e">
        <f>SEARCH("asasi",F1065)</f>
        <v>#VALUE!</v>
      </c>
      <c r="Q1065">
        <f t="shared" si="16"/>
        <v>0</v>
      </c>
    </row>
    <row r="1066" spans="1:17" ht="43.2" hidden="1" x14ac:dyDescent="0.3">
      <c r="A1066">
        <v>8.2169815877840397E+17</v>
      </c>
      <c r="B1066" s="2" t="s">
        <v>1464</v>
      </c>
      <c r="C1066" s="2" t="s">
        <v>1400</v>
      </c>
      <c r="D1066" s="2" t="s">
        <v>1995</v>
      </c>
      <c r="E1066" s="2" t="s">
        <v>2203</v>
      </c>
      <c r="F1066" s="1" t="s">
        <v>780</v>
      </c>
      <c r="G1066" s="1">
        <f>COUNTIF(F1066, "*#*")</f>
        <v>0</v>
      </c>
      <c r="H1066" s="1" t="e">
        <f>SEARCH(G$1,F1066)</f>
        <v>#VALUE!</v>
      </c>
      <c r="I1066" s="1" t="e">
        <f>MID(F1066, H1066-1, 25)</f>
        <v>#VALUE!</v>
      </c>
      <c r="J1066">
        <v>973</v>
      </c>
      <c r="K1066">
        <v>3260</v>
      </c>
      <c r="M1066">
        <f>COUNTIF(F1066, "*perempuan*")</f>
        <v>0</v>
      </c>
      <c r="N1066" t="e">
        <f>FIND("HAM", F1066)</f>
        <v>#VALUE!</v>
      </c>
      <c r="O1066" t="e">
        <f>SEARCH("asasi",F1066)</f>
        <v>#VALUE!</v>
      </c>
      <c r="Q1066">
        <f t="shared" si="16"/>
        <v>0</v>
      </c>
    </row>
    <row r="1067" spans="1:17" ht="100.8" x14ac:dyDescent="0.3">
      <c r="A1067">
        <v>1.05529255353944E+18</v>
      </c>
      <c r="B1067" s="2" t="s">
        <v>1441</v>
      </c>
      <c r="C1067" s="2" t="s">
        <v>1489</v>
      </c>
      <c r="D1067" s="2" t="s">
        <v>1424</v>
      </c>
      <c r="E1067" s="2" t="s">
        <v>1586</v>
      </c>
      <c r="F1067" s="1" t="s">
        <v>158</v>
      </c>
      <c r="G1067" s="1">
        <f>COUNTIF(F1067, "*#*")</f>
        <v>0</v>
      </c>
      <c r="H1067" s="1" t="e">
        <f>SEARCH(G$1,F1067)</f>
        <v>#VALUE!</v>
      </c>
      <c r="I1067" s="1" t="e">
        <f>MID(F1067, H1067-1, 25)</f>
        <v>#VALUE!</v>
      </c>
      <c r="J1067">
        <v>972</v>
      </c>
      <c r="K1067">
        <v>4917</v>
      </c>
      <c r="L1067">
        <f>COUNTIF(F1067, "*@*")</f>
        <v>0</v>
      </c>
      <c r="M1067">
        <f>COUNTIF(F1067, "*perempuan*")</f>
        <v>0</v>
      </c>
      <c r="N1067" t="e">
        <f>FIND("HAM", F1067)</f>
        <v>#VALUE!</v>
      </c>
      <c r="O1067" t="e">
        <f>SEARCH("asasi",F1067)</f>
        <v>#VALUE!</v>
      </c>
      <c r="Q1067">
        <f t="shared" si="16"/>
        <v>0</v>
      </c>
    </row>
    <row r="1068" spans="1:17" ht="43.2" hidden="1" x14ac:dyDescent="0.3">
      <c r="A1068">
        <v>8.1449236813293504E+17</v>
      </c>
      <c r="B1068" s="2" t="s">
        <v>1430</v>
      </c>
      <c r="C1068" s="2" t="s">
        <v>1423</v>
      </c>
      <c r="D1068" s="2" t="s">
        <v>2220</v>
      </c>
      <c r="E1068" s="2" t="s">
        <v>2227</v>
      </c>
      <c r="F1068" s="1" t="s">
        <v>803</v>
      </c>
      <c r="G1068" s="1">
        <f>COUNTIF(F1068, "*#*")</f>
        <v>0</v>
      </c>
      <c r="H1068" s="1" t="e">
        <f>SEARCH(G$1,F1068)</f>
        <v>#VALUE!</v>
      </c>
      <c r="I1068" s="1" t="e">
        <f>MID(F1068, H1068-1, 25)</f>
        <v>#VALUE!</v>
      </c>
      <c r="J1068">
        <v>971</v>
      </c>
      <c r="K1068">
        <v>2920</v>
      </c>
      <c r="M1068">
        <f>COUNTIF(F1068, "*perempuan*")</f>
        <v>0</v>
      </c>
      <c r="N1068" t="e">
        <f>FIND("HAM", F1068)</f>
        <v>#VALUE!</v>
      </c>
      <c r="O1068" t="e">
        <f>SEARCH("asasi",F1068)</f>
        <v>#VALUE!</v>
      </c>
      <c r="Q1068">
        <f t="shared" si="16"/>
        <v>0</v>
      </c>
    </row>
    <row r="1069" spans="1:17" ht="43.2" hidden="1" x14ac:dyDescent="0.3">
      <c r="A1069">
        <v>8.0218366736787802E+17</v>
      </c>
      <c r="B1069" s="2" t="s">
        <v>1441</v>
      </c>
      <c r="C1069" s="2" t="s">
        <v>1486</v>
      </c>
      <c r="D1069" s="2" t="s">
        <v>2220</v>
      </c>
      <c r="E1069" s="2" t="s">
        <v>2287</v>
      </c>
      <c r="F1069" s="1" t="s">
        <v>863</v>
      </c>
      <c r="G1069" s="1">
        <f>COUNTIF(F1069, "*#*")</f>
        <v>0</v>
      </c>
      <c r="H1069" s="1" t="e">
        <f>SEARCH(G$1,F1069)</f>
        <v>#VALUE!</v>
      </c>
      <c r="I1069" s="1" t="e">
        <f>MID(F1069, H1069-1, 25)</f>
        <v>#VALUE!</v>
      </c>
      <c r="J1069">
        <v>968</v>
      </c>
      <c r="K1069">
        <v>2874</v>
      </c>
      <c r="M1069">
        <f>COUNTIF(F1069, "*perempuan*")</f>
        <v>0</v>
      </c>
      <c r="N1069" t="e">
        <f>FIND("HAM", F1069)</f>
        <v>#VALUE!</v>
      </c>
      <c r="O1069" t="e">
        <f>SEARCH("asasi",F1069)</f>
        <v>#VALUE!</v>
      </c>
      <c r="Q1069">
        <f t="shared" si="16"/>
        <v>0</v>
      </c>
    </row>
    <row r="1070" spans="1:17" ht="43.2" hidden="1" x14ac:dyDescent="0.3">
      <c r="A1070">
        <v>7.1945784974776704E+17</v>
      </c>
      <c r="B1070" s="2" t="s">
        <v>1486</v>
      </c>
      <c r="C1070" s="2" t="s">
        <v>1409</v>
      </c>
      <c r="D1070" s="2" t="s">
        <v>2220</v>
      </c>
      <c r="E1070" s="2" t="s">
        <v>2487</v>
      </c>
      <c r="F1070" s="1" t="s">
        <v>1066</v>
      </c>
      <c r="G1070" s="1">
        <f>COUNTIF(F1070, "*#*")</f>
        <v>0</v>
      </c>
      <c r="H1070" s="1" t="e">
        <f>SEARCH(G$1,F1070)</f>
        <v>#VALUE!</v>
      </c>
      <c r="I1070" s="1" t="e">
        <f>MID(F1070, H1070-1, 25)</f>
        <v>#VALUE!</v>
      </c>
      <c r="J1070">
        <v>968</v>
      </c>
      <c r="K1070">
        <v>2065</v>
      </c>
      <c r="M1070">
        <f>COUNTIF(F1070, "*perempuan*")</f>
        <v>0</v>
      </c>
      <c r="N1070" t="e">
        <f>FIND("HAM", F1070)</f>
        <v>#VALUE!</v>
      </c>
      <c r="O1070" t="e">
        <f>SEARCH("asasi",F1070)</f>
        <v>#VALUE!</v>
      </c>
      <c r="Q1070">
        <f t="shared" si="16"/>
        <v>0</v>
      </c>
    </row>
    <row r="1071" spans="1:17" ht="28.8" hidden="1" x14ac:dyDescent="0.3">
      <c r="A1071">
        <v>6.8855789717370803E+17</v>
      </c>
      <c r="B1071" s="2" t="s">
        <v>1540</v>
      </c>
      <c r="C1071" s="2" t="s">
        <v>1400</v>
      </c>
      <c r="D1071" s="2" t="s">
        <v>2220</v>
      </c>
      <c r="E1071" s="2" t="s">
        <v>2581</v>
      </c>
      <c r="F1071" s="1" t="s">
        <v>1162</v>
      </c>
      <c r="G1071" s="1">
        <f>COUNTIF(F1071, "*#*")</f>
        <v>0</v>
      </c>
      <c r="H1071" s="1" t="e">
        <f>SEARCH(G$1,F1071)</f>
        <v>#VALUE!</v>
      </c>
      <c r="I1071" s="1" t="e">
        <f>MID(F1071, H1071-1, 25)</f>
        <v>#VALUE!</v>
      </c>
      <c r="J1071">
        <v>968</v>
      </c>
      <c r="K1071">
        <v>2073</v>
      </c>
      <c r="M1071">
        <f>COUNTIF(F1071, "*perempuan*")</f>
        <v>0</v>
      </c>
      <c r="N1071" t="e">
        <f>FIND("HAM", F1071)</f>
        <v>#VALUE!</v>
      </c>
      <c r="O1071" t="e">
        <f>SEARCH("asasi",F1071)</f>
        <v>#VALUE!</v>
      </c>
      <c r="Q1071">
        <f t="shared" si="16"/>
        <v>0</v>
      </c>
    </row>
    <row r="1072" spans="1:17" ht="43.2" hidden="1" x14ac:dyDescent="0.3">
      <c r="A1072">
        <v>6.5212286088278003E+17</v>
      </c>
      <c r="B1072" s="2" t="s">
        <v>1497</v>
      </c>
      <c r="C1072" s="2" t="s">
        <v>1489</v>
      </c>
      <c r="D1072" s="2" t="s">
        <v>2600</v>
      </c>
      <c r="E1072" s="2" t="s">
        <v>2702</v>
      </c>
      <c r="F1072" s="1" t="s">
        <v>1284</v>
      </c>
      <c r="G1072" s="1">
        <f>COUNTIF(F1072, "*#*")</f>
        <v>0</v>
      </c>
      <c r="H1072" s="1" t="e">
        <f>SEARCH(G$1,F1072)</f>
        <v>#VALUE!</v>
      </c>
      <c r="I1072" s="1" t="e">
        <f>MID(F1072, H1072-1, 25)</f>
        <v>#VALUE!</v>
      </c>
      <c r="J1072">
        <v>967</v>
      </c>
      <c r="K1072">
        <v>956</v>
      </c>
      <c r="M1072">
        <f>COUNTIF(F1072, "*perempuan*")</f>
        <v>0</v>
      </c>
      <c r="N1072" t="e">
        <f>FIND("HAM", F1072)</f>
        <v>#VALUE!</v>
      </c>
      <c r="O1072" t="e">
        <f>SEARCH("asasi",F1072)</f>
        <v>#VALUE!</v>
      </c>
      <c r="Q1072">
        <f t="shared" si="16"/>
        <v>0</v>
      </c>
    </row>
    <row r="1073" spans="1:17" ht="28.8" hidden="1" x14ac:dyDescent="0.3">
      <c r="A1073">
        <v>7.1648344579533197E+17</v>
      </c>
      <c r="B1073" s="2" t="s">
        <v>1414</v>
      </c>
      <c r="C1073" s="2" t="s">
        <v>1409</v>
      </c>
      <c r="D1073" s="2" t="s">
        <v>2220</v>
      </c>
      <c r="E1073" s="2" t="s">
        <v>2497</v>
      </c>
      <c r="F1073" s="1" t="s">
        <v>1077</v>
      </c>
      <c r="G1073" s="1">
        <f>COUNTIF(F1073, "*#*")</f>
        <v>0</v>
      </c>
      <c r="H1073" s="1" t="e">
        <f>SEARCH(G$1,F1073)</f>
        <v>#VALUE!</v>
      </c>
      <c r="I1073" s="1" t="e">
        <f>MID(F1073, H1073-1, 25)</f>
        <v>#VALUE!</v>
      </c>
      <c r="J1073">
        <v>966</v>
      </c>
      <c r="K1073">
        <v>2091</v>
      </c>
      <c r="M1073">
        <f>COUNTIF(F1073, "*perempuan*")</f>
        <v>0</v>
      </c>
      <c r="N1073" t="e">
        <f>FIND("HAM", F1073)</f>
        <v>#VALUE!</v>
      </c>
      <c r="O1073" t="e">
        <f>SEARCH("asasi",F1073)</f>
        <v>#VALUE!</v>
      </c>
      <c r="Q1073">
        <f t="shared" si="16"/>
        <v>0</v>
      </c>
    </row>
    <row r="1074" spans="1:17" ht="43.2" hidden="1" x14ac:dyDescent="0.3">
      <c r="A1074">
        <v>8.2678603182750899E+17</v>
      </c>
      <c r="B1074" s="2" t="s">
        <v>1400</v>
      </c>
      <c r="C1074" s="2" t="s">
        <v>1416</v>
      </c>
      <c r="D1074" s="2" t="s">
        <v>1995</v>
      </c>
      <c r="E1074" s="2" t="s">
        <v>2179</v>
      </c>
      <c r="F1074" s="1" t="s">
        <v>756</v>
      </c>
      <c r="G1074" s="1">
        <f>COUNTIF(F1074, "*#*")</f>
        <v>0</v>
      </c>
      <c r="H1074" s="1" t="e">
        <f>SEARCH(G$1,F1074)</f>
        <v>#VALUE!</v>
      </c>
      <c r="I1074" s="1" t="e">
        <f>MID(F1074, H1074-1, 25)</f>
        <v>#VALUE!</v>
      </c>
      <c r="J1074">
        <v>965</v>
      </c>
      <c r="K1074">
        <v>3783</v>
      </c>
      <c r="M1074">
        <f>COUNTIF(F1074, "*perempuan*")</f>
        <v>0</v>
      </c>
      <c r="N1074" t="e">
        <f>FIND("HAM", F1074)</f>
        <v>#VALUE!</v>
      </c>
      <c r="O1074" t="e">
        <f>SEARCH("asasi",F1074)</f>
        <v>#VALUE!</v>
      </c>
      <c r="Q1074">
        <f t="shared" si="16"/>
        <v>0</v>
      </c>
    </row>
    <row r="1075" spans="1:17" ht="28.8" hidden="1" x14ac:dyDescent="0.3">
      <c r="A1075">
        <v>6.4271092487317504E+17</v>
      </c>
      <c r="B1075" s="2" t="s">
        <v>1423</v>
      </c>
      <c r="C1075" s="2" t="s">
        <v>1493</v>
      </c>
      <c r="D1075" s="2" t="s">
        <v>2600</v>
      </c>
      <c r="E1075" s="2" t="s">
        <v>2725</v>
      </c>
      <c r="F1075" s="1" t="s">
        <v>1308</v>
      </c>
      <c r="G1075" s="1">
        <f>COUNTIF(F1075, "*#*")</f>
        <v>0</v>
      </c>
      <c r="H1075" s="1" t="e">
        <f>SEARCH(G$1,F1075)</f>
        <v>#VALUE!</v>
      </c>
      <c r="I1075" s="1" t="e">
        <f>MID(F1075, H1075-1, 25)</f>
        <v>#VALUE!</v>
      </c>
      <c r="J1075">
        <v>965</v>
      </c>
      <c r="K1075">
        <v>840</v>
      </c>
      <c r="M1075">
        <f>COUNTIF(F1075, "*perempuan*")</f>
        <v>0</v>
      </c>
      <c r="N1075" t="e">
        <f>FIND("HAM", F1075)</f>
        <v>#VALUE!</v>
      </c>
      <c r="O1075" t="e">
        <f>SEARCH("asasi",F1075)</f>
        <v>#VALUE!</v>
      </c>
      <c r="Q1075">
        <f t="shared" si="16"/>
        <v>0</v>
      </c>
    </row>
    <row r="1076" spans="1:17" ht="28.8" hidden="1" x14ac:dyDescent="0.3">
      <c r="A1076">
        <v>7.2666976843496998E+17</v>
      </c>
      <c r="B1076" s="2" t="s">
        <v>1400</v>
      </c>
      <c r="C1076" s="2" t="s">
        <v>1406</v>
      </c>
      <c r="D1076" s="2" t="s">
        <v>2220</v>
      </c>
      <c r="E1076" s="2" t="s">
        <v>2469</v>
      </c>
      <c r="F1076" s="1" t="s">
        <v>1048</v>
      </c>
      <c r="G1076" s="1">
        <f>COUNTIF(F1076, "*#*")</f>
        <v>0</v>
      </c>
      <c r="H1076" s="1" t="e">
        <f>SEARCH(G$1,F1076)</f>
        <v>#VALUE!</v>
      </c>
      <c r="I1076" s="1" t="e">
        <f>MID(F1076, H1076-1, 25)</f>
        <v>#VALUE!</v>
      </c>
      <c r="J1076">
        <v>964</v>
      </c>
      <c r="K1076">
        <v>1605</v>
      </c>
      <c r="M1076">
        <f>COUNTIF(F1076, "*perempuan*")</f>
        <v>0</v>
      </c>
      <c r="N1076" t="e">
        <f>FIND("HAM", F1076)</f>
        <v>#VALUE!</v>
      </c>
      <c r="O1076" t="e">
        <f>SEARCH("asasi",F1076)</f>
        <v>#VALUE!</v>
      </c>
      <c r="Q1076">
        <f t="shared" si="16"/>
        <v>0</v>
      </c>
    </row>
    <row r="1077" spans="1:17" ht="100.8" x14ac:dyDescent="0.3">
      <c r="A1077">
        <v>1.01906930372162E+18</v>
      </c>
      <c r="B1077" s="2" t="s">
        <v>1540</v>
      </c>
      <c r="C1077" s="2" t="s">
        <v>1399</v>
      </c>
      <c r="D1077" s="2" t="s">
        <v>1424</v>
      </c>
      <c r="E1077" s="2" t="s">
        <v>1812</v>
      </c>
      <c r="F1077" s="1" t="s">
        <v>385</v>
      </c>
      <c r="G1077" s="1">
        <f>COUNTIF(F1077, "*#*")</f>
        <v>1</v>
      </c>
      <c r="H1077" s="1">
        <f>SEARCH(G$1,F1077)</f>
        <v>149</v>
      </c>
      <c r="I1077" s="1" t="str">
        <f>MID(F1077, H1077-1, 25)</f>
        <v xml:space="preserve">
#JKWVLOG
https://t.co/O</v>
      </c>
      <c r="J1077">
        <v>963</v>
      </c>
      <c r="K1077">
        <v>4241</v>
      </c>
      <c r="L1077">
        <f>COUNTIF(F1077, "*@*")</f>
        <v>0</v>
      </c>
      <c r="M1077">
        <f>COUNTIF(F1077, "*perempuan*")</f>
        <v>0</v>
      </c>
      <c r="N1077" t="e">
        <f>FIND("HAM", F1077)</f>
        <v>#VALUE!</v>
      </c>
      <c r="O1077" t="e">
        <f>SEARCH("asasi",F1077)</f>
        <v>#VALUE!</v>
      </c>
      <c r="Q1077">
        <f t="shared" si="16"/>
        <v>0</v>
      </c>
    </row>
    <row r="1078" spans="1:17" ht="43.2" hidden="1" x14ac:dyDescent="0.3">
      <c r="A1078">
        <v>8.0687947519549005E+17</v>
      </c>
      <c r="B1078" s="2" t="s">
        <v>1497</v>
      </c>
      <c r="C1078" s="2" t="s">
        <v>1423</v>
      </c>
      <c r="D1078" s="2" t="s">
        <v>2220</v>
      </c>
      <c r="E1078" s="2" t="s">
        <v>2257</v>
      </c>
      <c r="F1078" s="1" t="s">
        <v>833</v>
      </c>
      <c r="G1078" s="1">
        <f>COUNTIF(F1078, "*#*")</f>
        <v>0</v>
      </c>
      <c r="H1078" s="1" t="e">
        <f>SEARCH(G$1,F1078)</f>
        <v>#VALUE!</v>
      </c>
      <c r="I1078" s="1" t="e">
        <f>MID(F1078, H1078-1, 25)</f>
        <v>#VALUE!</v>
      </c>
      <c r="J1078">
        <v>959</v>
      </c>
      <c r="K1078">
        <v>2996</v>
      </c>
      <c r="M1078">
        <f>COUNTIF(F1078, "*perempuan*")</f>
        <v>0</v>
      </c>
      <c r="N1078" t="e">
        <f>FIND("HAM", F1078)</f>
        <v>#VALUE!</v>
      </c>
      <c r="O1078" t="e">
        <f>SEARCH("asasi",F1078)</f>
        <v>#VALUE!</v>
      </c>
      <c r="Q1078">
        <f t="shared" si="16"/>
        <v>0</v>
      </c>
    </row>
    <row r="1079" spans="1:17" ht="43.2" hidden="1" x14ac:dyDescent="0.3">
      <c r="A1079">
        <v>8.3419867811389005E+17</v>
      </c>
      <c r="B1079" s="2" t="s">
        <v>1450</v>
      </c>
      <c r="C1079" s="2" t="s">
        <v>1416</v>
      </c>
      <c r="D1079" s="2" t="s">
        <v>1995</v>
      </c>
      <c r="E1079" s="2" t="s">
        <v>2159</v>
      </c>
      <c r="F1079" s="1" t="s">
        <v>735</v>
      </c>
      <c r="G1079" s="1">
        <f>COUNTIF(F1079, "*#*")</f>
        <v>0</v>
      </c>
      <c r="H1079" s="1" t="e">
        <f>SEARCH(G$1,F1079)</f>
        <v>#VALUE!</v>
      </c>
      <c r="I1079" s="1" t="e">
        <f>MID(F1079, H1079-1, 25)</f>
        <v>#VALUE!</v>
      </c>
      <c r="J1079">
        <v>957</v>
      </c>
      <c r="K1079">
        <v>4126</v>
      </c>
      <c r="M1079">
        <f>COUNTIF(F1079, "*perempuan*")</f>
        <v>0</v>
      </c>
      <c r="N1079" t="e">
        <f>FIND("HAM", F1079)</f>
        <v>#VALUE!</v>
      </c>
      <c r="O1079" t="e">
        <f>SEARCH("asasi",F1079)</f>
        <v>#VALUE!</v>
      </c>
      <c r="Q1079">
        <f t="shared" si="16"/>
        <v>0</v>
      </c>
    </row>
    <row r="1080" spans="1:17" ht="43.2" hidden="1" x14ac:dyDescent="0.3">
      <c r="A1080">
        <v>8.2751569398570496E+17</v>
      </c>
      <c r="B1080" s="2" t="s">
        <v>1414</v>
      </c>
      <c r="C1080" s="2" t="s">
        <v>1416</v>
      </c>
      <c r="D1080" s="2" t="s">
        <v>1995</v>
      </c>
      <c r="E1080" s="2" t="s">
        <v>2177</v>
      </c>
      <c r="F1080" s="1" t="s">
        <v>754</v>
      </c>
      <c r="G1080" s="1">
        <f>COUNTIF(F1080, "*#*")</f>
        <v>0</v>
      </c>
      <c r="H1080" s="1" t="e">
        <f>SEARCH(G$1,F1080)</f>
        <v>#VALUE!</v>
      </c>
      <c r="I1080" s="1" t="e">
        <f>MID(F1080, H1080-1, 25)</f>
        <v>#VALUE!</v>
      </c>
      <c r="J1080">
        <v>957</v>
      </c>
      <c r="K1080">
        <v>3845</v>
      </c>
      <c r="M1080">
        <f>COUNTIF(F1080, "*perempuan*")</f>
        <v>0</v>
      </c>
      <c r="N1080" t="e">
        <f>FIND("HAM", F1080)</f>
        <v>#VALUE!</v>
      </c>
      <c r="O1080" t="e">
        <f>SEARCH("asasi",F1080)</f>
        <v>#VALUE!</v>
      </c>
      <c r="Q1080">
        <f t="shared" si="16"/>
        <v>0</v>
      </c>
    </row>
    <row r="1081" spans="1:17" ht="28.8" hidden="1" x14ac:dyDescent="0.3">
      <c r="A1081">
        <v>8.8533098122942797E+17</v>
      </c>
      <c r="B1081" s="2" t="s">
        <v>1481</v>
      </c>
      <c r="C1081" s="2" t="s">
        <v>1399</v>
      </c>
      <c r="D1081" s="2" t="s">
        <v>1995</v>
      </c>
      <c r="E1081" s="2" t="s">
        <v>2094</v>
      </c>
      <c r="F1081" s="1" t="s">
        <v>670</v>
      </c>
      <c r="G1081" s="1">
        <f>COUNTIF(F1081, "*#*")</f>
        <v>0</v>
      </c>
      <c r="H1081" s="1" t="e">
        <f>SEARCH(G$1,F1081)</f>
        <v>#VALUE!</v>
      </c>
      <c r="I1081" s="1" t="e">
        <f>MID(F1081, H1081-1, 25)</f>
        <v>#VALUE!</v>
      </c>
      <c r="J1081">
        <v>955</v>
      </c>
      <c r="K1081">
        <v>4515</v>
      </c>
      <c r="M1081">
        <f>COUNTIF(F1081, "*perempuan*")</f>
        <v>0</v>
      </c>
      <c r="N1081" t="e">
        <f>FIND("HAM", F1081)</f>
        <v>#VALUE!</v>
      </c>
      <c r="O1081" t="e">
        <f>SEARCH("asasi",F1081)</f>
        <v>#VALUE!</v>
      </c>
      <c r="Q1081">
        <f t="shared" si="16"/>
        <v>0</v>
      </c>
    </row>
    <row r="1082" spans="1:17" ht="43.2" hidden="1" x14ac:dyDescent="0.3">
      <c r="A1082">
        <v>7.3868894842837798E+17</v>
      </c>
      <c r="B1082" s="2" t="s">
        <v>1414</v>
      </c>
      <c r="C1082" s="2" t="s">
        <v>1404</v>
      </c>
      <c r="D1082" s="2" t="s">
        <v>2220</v>
      </c>
      <c r="E1082" s="2" t="s">
        <v>2438</v>
      </c>
      <c r="F1082" s="1" t="s">
        <v>1017</v>
      </c>
      <c r="G1082" s="1">
        <f>COUNTIF(F1082, "*#*")</f>
        <v>0</v>
      </c>
      <c r="H1082" s="1" t="e">
        <f>SEARCH(G$1,F1082)</f>
        <v>#VALUE!</v>
      </c>
      <c r="I1082" s="1" t="e">
        <f>MID(F1082, H1082-1, 25)</f>
        <v>#VALUE!</v>
      </c>
      <c r="J1082">
        <v>952</v>
      </c>
      <c r="K1082">
        <v>2844</v>
      </c>
      <c r="M1082">
        <f>COUNTIF(F1082, "*perempuan*")</f>
        <v>0</v>
      </c>
      <c r="N1082" t="e">
        <f>FIND("HAM", F1082)</f>
        <v>#VALUE!</v>
      </c>
      <c r="O1082" t="e">
        <f>SEARCH("asasi",F1082)</f>
        <v>#VALUE!</v>
      </c>
      <c r="Q1082">
        <f t="shared" si="16"/>
        <v>0</v>
      </c>
    </row>
    <row r="1083" spans="1:17" ht="115.2" x14ac:dyDescent="0.3">
      <c r="A1083">
        <v>1.06072755110493E+18</v>
      </c>
      <c r="B1083" s="2" t="s">
        <v>1493</v>
      </c>
      <c r="C1083" s="2" t="s">
        <v>1486</v>
      </c>
      <c r="D1083" s="2" t="s">
        <v>1424</v>
      </c>
      <c r="E1083" s="2" t="s">
        <v>1558</v>
      </c>
      <c r="F1083" s="1" t="s">
        <v>130</v>
      </c>
      <c r="G1083" s="1">
        <f>COUNTIF(F1083, "*#*")</f>
        <v>0</v>
      </c>
      <c r="H1083" s="1" t="e">
        <f>SEARCH(G$1,F1083)</f>
        <v>#VALUE!</v>
      </c>
      <c r="I1083" s="1" t="e">
        <f>MID(F1083, H1083-1, 25)</f>
        <v>#VALUE!</v>
      </c>
      <c r="J1083">
        <v>949</v>
      </c>
      <c r="K1083">
        <v>5048</v>
      </c>
      <c r="L1083">
        <f>COUNTIF(F1083, "*@*")</f>
        <v>0</v>
      </c>
      <c r="M1083">
        <f>COUNTIF(F1083, "*perempuan*")</f>
        <v>0</v>
      </c>
      <c r="N1083" t="e">
        <f>FIND("HAM", F1083)</f>
        <v>#VALUE!</v>
      </c>
      <c r="O1083" t="e">
        <f>SEARCH("asasi",F1083)</f>
        <v>#VALUE!</v>
      </c>
      <c r="Q1083">
        <f t="shared" si="16"/>
        <v>0</v>
      </c>
    </row>
    <row r="1084" spans="1:17" ht="28.8" hidden="1" x14ac:dyDescent="0.3">
      <c r="A1084">
        <v>7.8208784577934502E+17</v>
      </c>
      <c r="B1084" s="2" t="s">
        <v>1400</v>
      </c>
      <c r="C1084" s="2" t="s">
        <v>1489</v>
      </c>
      <c r="D1084" s="2" t="s">
        <v>2220</v>
      </c>
      <c r="E1084" s="2" t="s">
        <v>2347</v>
      </c>
      <c r="F1084" s="1" t="s">
        <v>923</v>
      </c>
      <c r="G1084" s="1">
        <f>COUNTIF(F1084, "*#*")</f>
        <v>0</v>
      </c>
      <c r="H1084" s="1" t="e">
        <f>SEARCH(G$1,F1084)</f>
        <v>#VALUE!</v>
      </c>
      <c r="I1084" s="1" t="e">
        <f>MID(F1084, H1084-1, 25)</f>
        <v>#VALUE!</v>
      </c>
      <c r="J1084">
        <v>949</v>
      </c>
      <c r="K1084">
        <v>2419</v>
      </c>
      <c r="M1084">
        <f>COUNTIF(F1084, "*perempuan*")</f>
        <v>0</v>
      </c>
      <c r="N1084" t="e">
        <f>FIND("HAM", F1084)</f>
        <v>#VALUE!</v>
      </c>
      <c r="O1084" t="e">
        <f>SEARCH("asasi",F1084)</f>
        <v>#VALUE!</v>
      </c>
      <c r="Q1084">
        <f t="shared" si="16"/>
        <v>0</v>
      </c>
    </row>
    <row r="1085" spans="1:17" ht="43.2" hidden="1" x14ac:dyDescent="0.3">
      <c r="A1085">
        <v>6.1743260144422003E+17</v>
      </c>
      <c r="B1085" s="2" t="s">
        <v>1409</v>
      </c>
      <c r="C1085" s="2" t="s">
        <v>1399</v>
      </c>
      <c r="D1085" s="2" t="s">
        <v>2600</v>
      </c>
      <c r="E1085" s="2" t="s">
        <v>2809</v>
      </c>
      <c r="F1085" s="1" t="s">
        <v>1392</v>
      </c>
      <c r="G1085" s="1">
        <f>COUNTIF(F1085, "*#*")</f>
        <v>1</v>
      </c>
      <c r="H1085" s="1">
        <f>SEARCH(G$1,F1085)</f>
        <v>125</v>
      </c>
      <c r="I1085" s="1" t="str">
        <f>MID(F1085, H1085-1, 25)</f>
        <v xml:space="preserve"> #EnergiKita</v>
      </c>
      <c r="J1085">
        <v>945</v>
      </c>
      <c r="K1085">
        <v>616</v>
      </c>
      <c r="M1085">
        <f>COUNTIF(F1085, "*perempuan*")</f>
        <v>0</v>
      </c>
      <c r="N1085" t="e">
        <f>FIND("HAM", F1085)</f>
        <v>#VALUE!</v>
      </c>
      <c r="O1085" t="e">
        <f>SEARCH("asasi",F1085)</f>
        <v>#VALUE!</v>
      </c>
      <c r="Q1085">
        <f t="shared" si="16"/>
        <v>0</v>
      </c>
    </row>
    <row r="1086" spans="1:17" ht="100.8" x14ac:dyDescent="0.3">
      <c r="A1086">
        <v>1.02641182610216E+18</v>
      </c>
      <c r="B1086" s="2" t="s">
        <v>1404</v>
      </c>
      <c r="C1086" s="2" t="s">
        <v>1497</v>
      </c>
      <c r="D1086" s="2" t="s">
        <v>1424</v>
      </c>
      <c r="E1086" s="2" t="s">
        <v>1772</v>
      </c>
      <c r="F1086" s="1" t="s">
        <v>345</v>
      </c>
      <c r="G1086" s="1">
        <f>COUNTIF(F1086, "*#*")</f>
        <v>0</v>
      </c>
      <c r="H1086" s="1" t="e">
        <f>SEARCH(G$1,F1086)</f>
        <v>#VALUE!</v>
      </c>
      <c r="I1086" s="1" t="e">
        <f>MID(F1086, H1086-1, 25)</f>
        <v>#VALUE!</v>
      </c>
      <c r="J1086">
        <v>944</v>
      </c>
      <c r="K1086">
        <v>4970</v>
      </c>
      <c r="L1086">
        <f>COUNTIF(F1086, "*@*")</f>
        <v>0</v>
      </c>
      <c r="M1086">
        <f>COUNTIF(F1086, "*perempuan*")</f>
        <v>0</v>
      </c>
      <c r="N1086" t="e">
        <f>FIND("HAM", F1086)</f>
        <v>#VALUE!</v>
      </c>
      <c r="O1086" t="e">
        <f>SEARCH("asasi",F1086)</f>
        <v>#VALUE!</v>
      </c>
      <c r="Q1086">
        <f t="shared" si="16"/>
        <v>1</v>
      </c>
    </row>
    <row r="1087" spans="1:17" ht="100.8" x14ac:dyDescent="0.3">
      <c r="A1087">
        <v>1.01809011456666E+18</v>
      </c>
      <c r="B1087" s="2" t="s">
        <v>1476</v>
      </c>
      <c r="C1087" s="2" t="s">
        <v>1399</v>
      </c>
      <c r="D1087" s="2" t="s">
        <v>1424</v>
      </c>
      <c r="E1087" s="2" t="s">
        <v>1817</v>
      </c>
      <c r="F1087" s="1" t="s">
        <v>390</v>
      </c>
      <c r="G1087" s="1">
        <f>COUNTIF(F1087, "*#*")</f>
        <v>0</v>
      </c>
      <c r="H1087" s="1" t="e">
        <f>SEARCH(G$1,F1087)</f>
        <v>#VALUE!</v>
      </c>
      <c r="I1087" s="1" t="e">
        <f>MID(F1087, H1087-1, 25)</f>
        <v>#VALUE!</v>
      </c>
      <c r="J1087">
        <v>943</v>
      </c>
      <c r="K1087">
        <v>4060</v>
      </c>
      <c r="L1087">
        <f>COUNTIF(F1087, "*@*")</f>
        <v>0</v>
      </c>
      <c r="M1087">
        <f>COUNTIF(F1087, "*perempuan*")</f>
        <v>0</v>
      </c>
      <c r="N1087" t="e">
        <f>FIND("HAM", F1087)</f>
        <v>#VALUE!</v>
      </c>
      <c r="O1087" t="e">
        <f>SEARCH("asasi",F1087)</f>
        <v>#VALUE!</v>
      </c>
      <c r="Q1087">
        <f t="shared" si="16"/>
        <v>1</v>
      </c>
    </row>
    <row r="1088" spans="1:17" ht="43.2" hidden="1" x14ac:dyDescent="0.3">
      <c r="A1088">
        <v>7.7412203775743104E+17</v>
      </c>
      <c r="B1088" s="2" t="s">
        <v>1493</v>
      </c>
      <c r="C1088" s="2" t="s">
        <v>1493</v>
      </c>
      <c r="D1088" s="2" t="s">
        <v>2220</v>
      </c>
      <c r="E1088" s="2" t="s">
        <v>2369</v>
      </c>
      <c r="F1088" s="1" t="s">
        <v>946</v>
      </c>
      <c r="G1088" s="1">
        <f>COUNTIF(F1088, "*#*")</f>
        <v>0</v>
      </c>
      <c r="H1088" s="1" t="e">
        <f>SEARCH(G$1,F1088)</f>
        <v>#VALUE!</v>
      </c>
      <c r="I1088" s="1" t="e">
        <f>MID(F1088, H1088-1, 25)</f>
        <v>#VALUE!</v>
      </c>
      <c r="J1088">
        <v>936</v>
      </c>
      <c r="K1088">
        <v>3066</v>
      </c>
      <c r="M1088">
        <f>COUNTIF(F1088, "*perempuan*")</f>
        <v>0</v>
      </c>
      <c r="N1088" t="e">
        <f>FIND("HAM", F1088)</f>
        <v>#VALUE!</v>
      </c>
      <c r="O1088" t="e">
        <f>SEARCH("asasi",F1088)</f>
        <v>#VALUE!</v>
      </c>
      <c r="Q1088">
        <f t="shared" si="16"/>
        <v>0</v>
      </c>
    </row>
    <row r="1089" spans="1:17" ht="28.8" hidden="1" x14ac:dyDescent="0.3">
      <c r="A1089">
        <v>6.3607600249021594E+17</v>
      </c>
      <c r="B1089" s="2" t="s">
        <v>1441</v>
      </c>
      <c r="C1089" s="2" t="s">
        <v>1497</v>
      </c>
      <c r="D1089" s="2" t="s">
        <v>2600</v>
      </c>
      <c r="E1089" s="2" t="s">
        <v>2751</v>
      </c>
      <c r="F1089" s="1" t="s">
        <v>1334</v>
      </c>
      <c r="G1089" s="1">
        <f>COUNTIF(F1089, "*#*")</f>
        <v>0</v>
      </c>
      <c r="H1089" s="1" t="e">
        <f>SEARCH(G$1,F1089)</f>
        <v>#VALUE!</v>
      </c>
      <c r="I1089" s="1" t="e">
        <f>MID(F1089, H1089-1, 25)</f>
        <v>#VALUE!</v>
      </c>
      <c r="J1089">
        <v>935</v>
      </c>
      <c r="K1089">
        <v>681</v>
      </c>
      <c r="M1089">
        <f>COUNTIF(F1089, "*perempuan*")</f>
        <v>0</v>
      </c>
      <c r="N1089" t="e">
        <f>FIND("HAM", F1089)</f>
        <v>#VALUE!</v>
      </c>
      <c r="O1089" t="e">
        <f>SEARCH("asasi",F1089)</f>
        <v>#VALUE!</v>
      </c>
      <c r="Q1089">
        <f t="shared" si="16"/>
        <v>0</v>
      </c>
    </row>
    <row r="1090" spans="1:17" ht="43.2" hidden="1" x14ac:dyDescent="0.3">
      <c r="A1090">
        <v>7.2230703790900403E+17</v>
      </c>
      <c r="B1090" s="2" t="s">
        <v>1461</v>
      </c>
      <c r="C1090" s="2" t="s">
        <v>1409</v>
      </c>
      <c r="D1090" s="2" t="s">
        <v>2220</v>
      </c>
      <c r="E1090" s="2" t="s">
        <v>2481</v>
      </c>
      <c r="F1090" s="1" t="s">
        <v>1060</v>
      </c>
      <c r="G1090" s="1">
        <f>COUNTIF(F1090, "*#*")</f>
        <v>0</v>
      </c>
      <c r="H1090" s="1" t="e">
        <f>SEARCH(G$1,F1090)</f>
        <v>#VALUE!</v>
      </c>
      <c r="I1090" s="1" t="e">
        <f>MID(F1090, H1090-1, 25)</f>
        <v>#VALUE!</v>
      </c>
      <c r="J1090">
        <v>931</v>
      </c>
      <c r="K1090">
        <v>2425</v>
      </c>
      <c r="M1090">
        <f>COUNTIF(F1090, "*perempuan*")</f>
        <v>0</v>
      </c>
      <c r="N1090" t="e">
        <f>FIND("HAM", F1090)</f>
        <v>#VALUE!</v>
      </c>
      <c r="O1090" t="e">
        <f>SEARCH("asasi",F1090)</f>
        <v>#VALUE!</v>
      </c>
      <c r="Q1090">
        <f t="shared" si="16"/>
        <v>0</v>
      </c>
    </row>
    <row r="1091" spans="1:17" ht="28.8" hidden="1" x14ac:dyDescent="0.3">
      <c r="A1091">
        <v>7.8115795961939904E+17</v>
      </c>
      <c r="B1091" s="2" t="s">
        <v>1433</v>
      </c>
      <c r="C1091" s="2" t="s">
        <v>1493</v>
      </c>
      <c r="D1091" s="2" t="s">
        <v>2220</v>
      </c>
      <c r="E1091" s="2" t="s">
        <v>2353</v>
      </c>
      <c r="F1091" s="1" t="s">
        <v>929</v>
      </c>
      <c r="G1091" s="1">
        <f>COUNTIF(F1091, "*#*")</f>
        <v>0</v>
      </c>
      <c r="H1091" s="1" t="e">
        <f>SEARCH(G$1,F1091)</f>
        <v>#VALUE!</v>
      </c>
      <c r="I1091" s="1" t="e">
        <f>MID(F1091, H1091-1, 25)</f>
        <v>#VALUE!</v>
      </c>
      <c r="J1091">
        <v>930</v>
      </c>
      <c r="K1091">
        <v>2388</v>
      </c>
      <c r="M1091">
        <f>COUNTIF(F1091, "*perempuan*")</f>
        <v>0</v>
      </c>
      <c r="N1091" t="e">
        <f>FIND("HAM", F1091)</f>
        <v>#VALUE!</v>
      </c>
      <c r="O1091" t="e">
        <f>SEARCH("asasi",F1091)</f>
        <v>#VALUE!</v>
      </c>
      <c r="Q1091">
        <f t="shared" si="16"/>
        <v>0</v>
      </c>
    </row>
    <row r="1092" spans="1:17" ht="43.2" hidden="1" x14ac:dyDescent="0.3">
      <c r="A1092">
        <v>8.4618732440907302E+17</v>
      </c>
      <c r="B1092" s="2" t="s">
        <v>1435</v>
      </c>
      <c r="C1092" s="2" t="s">
        <v>1414</v>
      </c>
      <c r="D1092" s="2" t="s">
        <v>1995</v>
      </c>
      <c r="E1092" s="2" t="s">
        <v>2123</v>
      </c>
      <c r="F1092" s="1" t="s">
        <v>699</v>
      </c>
      <c r="G1092" s="1">
        <f>COUNTIF(F1092, "*#*")</f>
        <v>0</v>
      </c>
      <c r="H1092" s="1" t="e">
        <f>SEARCH(G$1,F1092)</f>
        <v>#VALUE!</v>
      </c>
      <c r="I1092" s="1" t="e">
        <f>MID(F1092, H1092-1, 25)</f>
        <v>#VALUE!</v>
      </c>
      <c r="J1092">
        <v>929</v>
      </c>
      <c r="K1092">
        <v>4442</v>
      </c>
      <c r="M1092">
        <f>COUNTIF(F1092, "*perempuan*")</f>
        <v>0</v>
      </c>
      <c r="N1092" t="e">
        <f>FIND("HAM", F1092)</f>
        <v>#VALUE!</v>
      </c>
      <c r="O1092" t="e">
        <f>SEARCH("asasi",F1092)</f>
        <v>#VALUE!</v>
      </c>
      <c r="Q1092">
        <f t="shared" ref="Q1092:Q1155" si="17">COUNTIF(F1092, "*Asian Games*")</f>
        <v>0</v>
      </c>
    </row>
    <row r="1093" spans="1:17" ht="43.2" hidden="1" x14ac:dyDescent="0.3">
      <c r="A1093">
        <v>6.5269790967523302E+17</v>
      </c>
      <c r="B1093" s="2" t="s">
        <v>1489</v>
      </c>
      <c r="C1093" s="2" t="s">
        <v>1489</v>
      </c>
      <c r="D1093" s="2" t="s">
        <v>2600</v>
      </c>
      <c r="E1093" s="2" t="s">
        <v>2700</v>
      </c>
      <c r="F1093" s="1" t="s">
        <v>1282</v>
      </c>
      <c r="G1093" s="1">
        <f>COUNTIF(F1093, "*#*")</f>
        <v>0</v>
      </c>
      <c r="H1093" s="1" t="e">
        <f>SEARCH(G$1,F1093)</f>
        <v>#VALUE!</v>
      </c>
      <c r="I1093" s="1" t="e">
        <f>MID(F1093, H1093-1, 25)</f>
        <v>#VALUE!</v>
      </c>
      <c r="J1093">
        <v>924</v>
      </c>
      <c r="K1093">
        <v>840</v>
      </c>
      <c r="M1093">
        <f>COUNTIF(F1093, "*perempuan*")</f>
        <v>0</v>
      </c>
      <c r="N1093" t="e">
        <f>FIND("HAM", F1093)</f>
        <v>#VALUE!</v>
      </c>
      <c r="O1093" t="e">
        <f>SEARCH("asasi",F1093)</f>
        <v>#VALUE!</v>
      </c>
      <c r="Q1093">
        <f t="shared" si="17"/>
        <v>0</v>
      </c>
    </row>
    <row r="1094" spans="1:17" ht="43.2" hidden="1" x14ac:dyDescent="0.3">
      <c r="A1094">
        <v>7.2809028134244301E+17</v>
      </c>
      <c r="B1094" s="2" t="s">
        <v>1406</v>
      </c>
      <c r="C1094" s="2" t="s">
        <v>1406</v>
      </c>
      <c r="D1094" s="2" t="s">
        <v>2220</v>
      </c>
      <c r="E1094" s="2" t="s">
        <v>2462</v>
      </c>
      <c r="F1094" s="1" t="s">
        <v>1041</v>
      </c>
      <c r="G1094" s="1">
        <f>COUNTIF(F1094, "*#*")</f>
        <v>0</v>
      </c>
      <c r="H1094" s="1" t="e">
        <f>SEARCH(G$1,F1094)</f>
        <v>#VALUE!</v>
      </c>
      <c r="I1094" s="1" t="e">
        <f>MID(F1094, H1094-1, 25)</f>
        <v>#VALUE!</v>
      </c>
      <c r="J1094">
        <v>920</v>
      </c>
      <c r="K1094">
        <v>2490</v>
      </c>
      <c r="M1094">
        <f>COUNTIF(F1094, "*perempuan*")</f>
        <v>0</v>
      </c>
      <c r="N1094" t="e">
        <f>FIND("HAM", F1094)</f>
        <v>#VALUE!</v>
      </c>
      <c r="O1094" t="e">
        <f>SEARCH("asasi",F1094)</f>
        <v>#VALUE!</v>
      </c>
      <c r="Q1094">
        <f t="shared" si="17"/>
        <v>0</v>
      </c>
    </row>
    <row r="1095" spans="1:17" ht="43.2" hidden="1" x14ac:dyDescent="0.3">
      <c r="A1095">
        <v>6.7450530319542195E+17</v>
      </c>
      <c r="B1095" s="2" t="s">
        <v>1493</v>
      </c>
      <c r="C1095" s="2" t="s">
        <v>1423</v>
      </c>
      <c r="D1095" s="2" t="s">
        <v>2600</v>
      </c>
      <c r="E1095" s="2" t="s">
        <v>2665</v>
      </c>
      <c r="F1095" s="1" t="s">
        <v>1247</v>
      </c>
      <c r="G1095" s="1">
        <f>COUNTIF(F1095, "*#*")</f>
        <v>0</v>
      </c>
      <c r="H1095" s="1" t="e">
        <f>SEARCH(G$1,F1095)</f>
        <v>#VALUE!</v>
      </c>
      <c r="I1095" s="1" t="e">
        <f>MID(F1095, H1095-1, 25)</f>
        <v>#VALUE!</v>
      </c>
      <c r="J1095">
        <v>920</v>
      </c>
      <c r="K1095">
        <v>896</v>
      </c>
      <c r="M1095">
        <f>COUNTIF(F1095, "*perempuan*")</f>
        <v>0</v>
      </c>
      <c r="N1095" t="e">
        <f>FIND("HAM", F1095)</f>
        <v>#VALUE!</v>
      </c>
      <c r="O1095" t="e">
        <f>SEARCH("asasi",F1095)</f>
        <v>#VALUE!</v>
      </c>
      <c r="Q1095">
        <f t="shared" si="17"/>
        <v>0</v>
      </c>
    </row>
    <row r="1096" spans="1:17" ht="43.2" hidden="1" x14ac:dyDescent="0.3">
      <c r="A1096">
        <v>7.7896607801358298E+17</v>
      </c>
      <c r="B1096" s="2" t="s">
        <v>1450</v>
      </c>
      <c r="C1096" s="2" t="s">
        <v>1493</v>
      </c>
      <c r="D1096" s="2" t="s">
        <v>2220</v>
      </c>
      <c r="E1096" s="2" t="s">
        <v>2358</v>
      </c>
      <c r="F1096" s="1" t="s">
        <v>934</v>
      </c>
      <c r="G1096" s="1">
        <f>COUNTIF(F1096, "*#*")</f>
        <v>0</v>
      </c>
      <c r="H1096" s="1" t="e">
        <f>SEARCH(G$1,F1096)</f>
        <v>#VALUE!</v>
      </c>
      <c r="I1096" s="1" t="e">
        <f>MID(F1096, H1096-1, 25)</f>
        <v>#VALUE!</v>
      </c>
      <c r="J1096">
        <v>919</v>
      </c>
      <c r="K1096">
        <v>2305</v>
      </c>
      <c r="M1096">
        <f>COUNTIF(F1096, "*perempuan*")</f>
        <v>0</v>
      </c>
      <c r="N1096" t="e">
        <f>FIND("HAM", F1096)</f>
        <v>#VALUE!</v>
      </c>
      <c r="O1096" t="e">
        <f>SEARCH("asasi",F1096)</f>
        <v>#VALUE!</v>
      </c>
      <c r="Q1096">
        <f t="shared" si="17"/>
        <v>0</v>
      </c>
    </row>
    <row r="1097" spans="1:17" ht="28.8" hidden="1" x14ac:dyDescent="0.3">
      <c r="A1097">
        <v>7.6156858532817702E+17</v>
      </c>
      <c r="B1097" s="2" t="s">
        <v>1406</v>
      </c>
      <c r="C1097" s="2" t="s">
        <v>1497</v>
      </c>
      <c r="D1097" s="2" t="s">
        <v>2220</v>
      </c>
      <c r="E1097" s="2" t="s">
        <v>2401</v>
      </c>
      <c r="F1097" s="1" t="s">
        <v>980</v>
      </c>
      <c r="G1097" s="1">
        <f>COUNTIF(F1097, "*#*")</f>
        <v>0</v>
      </c>
      <c r="H1097" s="1" t="e">
        <f>SEARCH(G$1,F1097)</f>
        <v>#VALUE!</v>
      </c>
      <c r="I1097" s="1" t="e">
        <f>MID(F1097, H1097-1, 25)</f>
        <v>#VALUE!</v>
      </c>
      <c r="J1097">
        <v>919</v>
      </c>
      <c r="K1097">
        <v>3065</v>
      </c>
      <c r="M1097">
        <f>COUNTIF(F1097, "*perempuan*")</f>
        <v>0</v>
      </c>
      <c r="N1097" t="e">
        <f>FIND("HAM", F1097)</f>
        <v>#VALUE!</v>
      </c>
      <c r="O1097" t="e">
        <f>SEARCH("asasi",F1097)</f>
        <v>#VALUE!</v>
      </c>
      <c r="Q1097">
        <f t="shared" si="17"/>
        <v>0</v>
      </c>
    </row>
    <row r="1098" spans="1:17" ht="43.2" hidden="1" x14ac:dyDescent="0.3">
      <c r="A1098">
        <v>8.4338843340595994E+17</v>
      </c>
      <c r="B1098" s="2" t="s">
        <v>1461</v>
      </c>
      <c r="C1098" s="2" t="s">
        <v>1414</v>
      </c>
      <c r="D1098" s="2" t="s">
        <v>1995</v>
      </c>
      <c r="E1098" s="2" t="s">
        <v>2125</v>
      </c>
      <c r="F1098" s="1" t="s">
        <v>701</v>
      </c>
      <c r="G1098" s="1">
        <f>COUNTIF(F1098, "*#*")</f>
        <v>0</v>
      </c>
      <c r="H1098" s="1" t="e">
        <f>SEARCH(G$1,F1098)</f>
        <v>#VALUE!</v>
      </c>
      <c r="I1098" s="1" t="e">
        <f>MID(F1098, H1098-1, 25)</f>
        <v>#VALUE!</v>
      </c>
      <c r="J1098">
        <v>918</v>
      </c>
      <c r="K1098">
        <v>4150</v>
      </c>
      <c r="M1098">
        <f>COUNTIF(F1098, "*perempuan*")</f>
        <v>0</v>
      </c>
      <c r="N1098" t="e">
        <f>FIND("HAM", F1098)</f>
        <v>#VALUE!</v>
      </c>
      <c r="O1098" t="e">
        <f>SEARCH("asasi",F1098)</f>
        <v>#VALUE!</v>
      </c>
      <c r="Q1098">
        <f t="shared" si="17"/>
        <v>0</v>
      </c>
    </row>
    <row r="1099" spans="1:17" ht="43.2" hidden="1" x14ac:dyDescent="0.3">
      <c r="A1099">
        <v>6.4322801893299802E+17</v>
      </c>
      <c r="B1099" s="2" t="s">
        <v>1476</v>
      </c>
      <c r="C1099" s="2" t="s">
        <v>1493</v>
      </c>
      <c r="D1099" s="2" t="s">
        <v>2600</v>
      </c>
      <c r="E1099" s="2" t="s">
        <v>2723</v>
      </c>
      <c r="F1099" s="1" t="s">
        <v>1306</v>
      </c>
      <c r="G1099" s="1">
        <f>COUNTIF(F1099, "*#*")</f>
        <v>0</v>
      </c>
      <c r="H1099" s="1" t="e">
        <f>SEARCH(G$1,F1099)</f>
        <v>#VALUE!</v>
      </c>
      <c r="I1099" s="1" t="e">
        <f>MID(F1099, H1099-1, 25)</f>
        <v>#VALUE!</v>
      </c>
      <c r="J1099">
        <v>916</v>
      </c>
      <c r="K1099">
        <v>883</v>
      </c>
      <c r="M1099">
        <f>COUNTIF(F1099, "*perempuan*")</f>
        <v>0</v>
      </c>
      <c r="N1099" t="e">
        <f>FIND("HAM", F1099)</f>
        <v>#VALUE!</v>
      </c>
      <c r="O1099" t="e">
        <f>SEARCH("asasi",F1099)</f>
        <v>#VALUE!</v>
      </c>
      <c r="Q1099">
        <f t="shared" si="17"/>
        <v>0</v>
      </c>
    </row>
    <row r="1100" spans="1:17" ht="43.2" hidden="1" x14ac:dyDescent="0.3">
      <c r="A1100">
        <v>6.9695303712283405E+17</v>
      </c>
      <c r="B1100" s="2" t="s">
        <v>1493</v>
      </c>
      <c r="C1100" s="2" t="s">
        <v>1416</v>
      </c>
      <c r="D1100" s="2" t="s">
        <v>2220</v>
      </c>
      <c r="E1100" s="2" t="s">
        <v>2546</v>
      </c>
      <c r="F1100" s="1" t="s">
        <v>1127</v>
      </c>
      <c r="G1100" s="1">
        <f>COUNTIF(F1100, "*#*")</f>
        <v>0</v>
      </c>
      <c r="H1100" s="1" t="e">
        <f>SEARCH(G$1,F1100)</f>
        <v>#VALUE!</v>
      </c>
      <c r="I1100" s="1" t="e">
        <f>MID(F1100, H1100-1, 25)</f>
        <v>#VALUE!</v>
      </c>
      <c r="J1100">
        <v>914</v>
      </c>
      <c r="K1100">
        <v>1792</v>
      </c>
      <c r="M1100">
        <f>COUNTIF(F1100, "*perempuan*")</f>
        <v>0</v>
      </c>
      <c r="N1100" t="e">
        <f>FIND("HAM", F1100)</f>
        <v>#VALUE!</v>
      </c>
      <c r="O1100" t="e">
        <f>SEARCH("asasi",F1100)</f>
        <v>#VALUE!</v>
      </c>
      <c r="Q1100">
        <f t="shared" si="17"/>
        <v>0</v>
      </c>
    </row>
    <row r="1101" spans="1:17" ht="43.2" hidden="1" x14ac:dyDescent="0.3">
      <c r="A1101">
        <v>6.7641781857366797E+17</v>
      </c>
      <c r="B1101" s="2" t="s">
        <v>1476</v>
      </c>
      <c r="C1101" s="2" t="s">
        <v>1423</v>
      </c>
      <c r="D1101" s="2" t="s">
        <v>2600</v>
      </c>
      <c r="E1101" s="2" t="s">
        <v>2652</v>
      </c>
      <c r="F1101" s="1" t="s">
        <v>1234</v>
      </c>
      <c r="G1101" s="1">
        <f>COUNTIF(F1101, "*#*")</f>
        <v>0</v>
      </c>
      <c r="H1101" s="1" t="e">
        <f>SEARCH(G$1,F1101)</f>
        <v>#VALUE!</v>
      </c>
      <c r="I1101" s="1" t="e">
        <f>MID(F1101, H1101-1, 25)</f>
        <v>#VALUE!</v>
      </c>
      <c r="J1101">
        <v>910</v>
      </c>
      <c r="K1101">
        <v>1389</v>
      </c>
      <c r="M1101">
        <f>COUNTIF(F1101, "*perempuan*")</f>
        <v>0</v>
      </c>
      <c r="N1101" t="e">
        <f>FIND("HAM", F1101)</f>
        <v>#VALUE!</v>
      </c>
      <c r="O1101" t="e">
        <f>SEARCH("asasi",F1101)</f>
        <v>#VALUE!</v>
      </c>
      <c r="Q1101">
        <f t="shared" si="17"/>
        <v>0</v>
      </c>
    </row>
    <row r="1102" spans="1:17" ht="43.2" hidden="1" x14ac:dyDescent="0.3">
      <c r="A1102">
        <v>6.3676559827854502E+17</v>
      </c>
      <c r="B1102" s="2" t="s">
        <v>1435</v>
      </c>
      <c r="C1102" s="2" t="s">
        <v>1497</v>
      </c>
      <c r="D1102" s="2" t="s">
        <v>2600</v>
      </c>
      <c r="E1102" s="2" t="s">
        <v>2748</v>
      </c>
      <c r="F1102" s="1" t="s">
        <v>1331</v>
      </c>
      <c r="G1102" s="1">
        <f>COUNTIF(F1102, "*#*")</f>
        <v>0</v>
      </c>
      <c r="H1102" s="1" t="e">
        <f>SEARCH(G$1,F1102)</f>
        <v>#VALUE!</v>
      </c>
      <c r="I1102" s="1" t="e">
        <f>MID(F1102, H1102-1, 25)</f>
        <v>#VALUE!</v>
      </c>
      <c r="J1102">
        <v>910</v>
      </c>
      <c r="K1102">
        <v>704</v>
      </c>
      <c r="M1102">
        <f>COUNTIF(F1102, "*perempuan*")</f>
        <v>0</v>
      </c>
      <c r="N1102" t="e">
        <f>FIND("HAM", F1102)</f>
        <v>#VALUE!</v>
      </c>
      <c r="O1102" t="e">
        <f>SEARCH("asasi",F1102)</f>
        <v>#VALUE!</v>
      </c>
      <c r="Q1102">
        <f t="shared" si="17"/>
        <v>0</v>
      </c>
    </row>
    <row r="1103" spans="1:17" ht="43.2" hidden="1" x14ac:dyDescent="0.3">
      <c r="A1103">
        <v>6.2497608682100698E+17</v>
      </c>
      <c r="B1103" s="2" t="s">
        <v>1441</v>
      </c>
      <c r="C1103" s="2" t="s">
        <v>1399</v>
      </c>
      <c r="D1103" s="2" t="s">
        <v>2600</v>
      </c>
      <c r="E1103" s="2" t="s">
        <v>2788</v>
      </c>
      <c r="F1103" s="1" t="s">
        <v>1371</v>
      </c>
      <c r="G1103" s="1">
        <f>COUNTIF(F1103, "*#*")</f>
        <v>0</v>
      </c>
      <c r="H1103" s="1" t="e">
        <f>SEARCH(G$1,F1103)</f>
        <v>#VALUE!</v>
      </c>
      <c r="I1103" s="1" t="e">
        <f>MID(F1103, H1103-1, 25)</f>
        <v>#VALUE!</v>
      </c>
      <c r="J1103">
        <v>909</v>
      </c>
      <c r="K1103">
        <v>909</v>
      </c>
      <c r="M1103">
        <f>COUNTIF(F1103, "*perempuan*")</f>
        <v>0</v>
      </c>
      <c r="N1103" t="e">
        <f>FIND("HAM", F1103)</f>
        <v>#VALUE!</v>
      </c>
      <c r="O1103" t="e">
        <f>SEARCH("asasi",F1103)</f>
        <v>#VALUE!</v>
      </c>
      <c r="Q1103">
        <f t="shared" si="17"/>
        <v>0</v>
      </c>
    </row>
    <row r="1104" spans="1:17" ht="43.2" hidden="1" x14ac:dyDescent="0.3">
      <c r="A1104">
        <v>8.0322775000995802E+17</v>
      </c>
      <c r="B1104" s="2" t="s">
        <v>1433</v>
      </c>
      <c r="C1104" s="2" t="s">
        <v>1486</v>
      </c>
      <c r="D1104" s="2" t="s">
        <v>2220</v>
      </c>
      <c r="E1104" s="2" t="s">
        <v>2281</v>
      </c>
      <c r="F1104" s="1" t="s">
        <v>857</v>
      </c>
      <c r="G1104" s="1">
        <f>COUNTIF(F1104, "*#*")</f>
        <v>0</v>
      </c>
      <c r="H1104" s="1" t="e">
        <f>SEARCH(G$1,F1104)</f>
        <v>#VALUE!</v>
      </c>
      <c r="I1104" s="1" t="e">
        <f>MID(F1104, H1104-1, 25)</f>
        <v>#VALUE!</v>
      </c>
      <c r="J1104">
        <v>906</v>
      </c>
      <c r="K1104">
        <v>2578</v>
      </c>
      <c r="M1104">
        <f>COUNTIF(F1104, "*perempuan*")</f>
        <v>0</v>
      </c>
      <c r="N1104" t="e">
        <f>FIND("HAM", F1104)</f>
        <v>#VALUE!</v>
      </c>
      <c r="O1104" t="e">
        <f>SEARCH("asasi",F1104)</f>
        <v>#VALUE!</v>
      </c>
      <c r="Q1104">
        <f t="shared" si="17"/>
        <v>0</v>
      </c>
    </row>
    <row r="1105" spans="1:17" ht="43.2" hidden="1" x14ac:dyDescent="0.3">
      <c r="A1105">
        <v>8.0107454664836698E+17</v>
      </c>
      <c r="B1105" s="2" t="s">
        <v>1450</v>
      </c>
      <c r="C1105" s="2" t="s">
        <v>1486</v>
      </c>
      <c r="D1105" s="2" t="s">
        <v>2220</v>
      </c>
      <c r="E1105" s="2" t="s">
        <v>2291</v>
      </c>
      <c r="F1105" s="1" t="s">
        <v>867</v>
      </c>
      <c r="G1105" s="1">
        <f>COUNTIF(F1105, "*#*")</f>
        <v>0</v>
      </c>
      <c r="H1105" s="1" t="e">
        <f>SEARCH(G$1,F1105)</f>
        <v>#VALUE!</v>
      </c>
      <c r="I1105" s="1" t="e">
        <f>MID(F1105, H1105-1, 25)</f>
        <v>#VALUE!</v>
      </c>
      <c r="J1105">
        <v>906</v>
      </c>
      <c r="K1105">
        <v>2966</v>
      </c>
      <c r="M1105">
        <f>COUNTIF(F1105, "*perempuan*")</f>
        <v>0</v>
      </c>
      <c r="N1105" t="e">
        <f>FIND("HAM", F1105)</f>
        <v>#VALUE!</v>
      </c>
      <c r="O1105" t="e">
        <f>SEARCH("asasi",F1105)</f>
        <v>#VALUE!</v>
      </c>
      <c r="Q1105">
        <f t="shared" si="17"/>
        <v>0</v>
      </c>
    </row>
    <row r="1106" spans="1:17" ht="43.2" hidden="1" x14ac:dyDescent="0.3">
      <c r="A1106">
        <v>8.3623075536993395E+17</v>
      </c>
      <c r="B1106" s="2" t="s">
        <v>1435</v>
      </c>
      <c r="C1106" s="2" t="s">
        <v>1416</v>
      </c>
      <c r="D1106" s="2" t="s">
        <v>1995</v>
      </c>
      <c r="E1106" s="2" t="s">
        <v>2145</v>
      </c>
      <c r="F1106" s="1" t="s">
        <v>721</v>
      </c>
      <c r="G1106" s="1">
        <f>COUNTIF(F1106, "*#*")</f>
        <v>0</v>
      </c>
      <c r="H1106" s="1" t="e">
        <f>SEARCH(G$1,F1106)</f>
        <v>#VALUE!</v>
      </c>
      <c r="I1106" s="1" t="e">
        <f>MID(F1106, H1106-1, 25)</f>
        <v>#VALUE!</v>
      </c>
      <c r="J1106">
        <v>900</v>
      </c>
      <c r="K1106">
        <v>4030</v>
      </c>
      <c r="M1106">
        <f>COUNTIF(F1106, "*perempuan*")</f>
        <v>0</v>
      </c>
      <c r="N1106" t="e">
        <f>FIND("HAM", F1106)</f>
        <v>#VALUE!</v>
      </c>
      <c r="O1106" t="e">
        <f>SEARCH("asasi",F1106)</f>
        <v>#VALUE!</v>
      </c>
      <c r="Q1106">
        <f t="shared" si="17"/>
        <v>0</v>
      </c>
    </row>
    <row r="1107" spans="1:17" ht="28.8" hidden="1" x14ac:dyDescent="0.3">
      <c r="A1107">
        <v>7.3643237237616205E+17</v>
      </c>
      <c r="B1107" s="2" t="s">
        <v>1433</v>
      </c>
      <c r="C1107" s="2" t="s">
        <v>1406</v>
      </c>
      <c r="D1107" s="2" t="s">
        <v>2220</v>
      </c>
      <c r="E1107" s="2" t="s">
        <v>2442</v>
      </c>
      <c r="F1107" s="1" t="s">
        <v>1021</v>
      </c>
      <c r="G1107" s="1">
        <f>COUNTIF(F1107, "*#*")</f>
        <v>0</v>
      </c>
      <c r="H1107" s="1" t="e">
        <f>SEARCH(G$1,F1107)</f>
        <v>#VALUE!</v>
      </c>
      <c r="I1107" s="1" t="e">
        <f>MID(F1107, H1107-1, 25)</f>
        <v>#VALUE!</v>
      </c>
      <c r="J1107">
        <v>897</v>
      </c>
      <c r="K1107">
        <v>1899</v>
      </c>
      <c r="M1107">
        <f>COUNTIF(F1107, "*perempuan*")</f>
        <v>0</v>
      </c>
      <c r="N1107" t="e">
        <f>FIND("HAM", F1107)</f>
        <v>#VALUE!</v>
      </c>
      <c r="O1107" t="e">
        <f>SEARCH("asasi",F1107)</f>
        <v>#VALUE!</v>
      </c>
      <c r="Q1107">
        <f t="shared" si="17"/>
        <v>0</v>
      </c>
    </row>
    <row r="1108" spans="1:17" ht="43.2" hidden="1" x14ac:dyDescent="0.3">
      <c r="A1108">
        <v>8.0870380149433894E+17</v>
      </c>
      <c r="B1108" s="2" t="s">
        <v>1481</v>
      </c>
      <c r="C1108" s="2" t="s">
        <v>1423</v>
      </c>
      <c r="D1108" s="2" t="s">
        <v>2220</v>
      </c>
      <c r="E1108" s="2" t="s">
        <v>2252</v>
      </c>
      <c r="F1108" s="1" t="s">
        <v>828</v>
      </c>
      <c r="G1108" s="1">
        <f>COUNTIF(F1108, "*#*")</f>
        <v>0</v>
      </c>
      <c r="H1108" s="1" t="e">
        <f>SEARCH(G$1,F1108)</f>
        <v>#VALUE!</v>
      </c>
      <c r="I1108" s="1" t="e">
        <f>MID(F1108, H1108-1, 25)</f>
        <v>#VALUE!</v>
      </c>
      <c r="J1108">
        <v>896</v>
      </c>
      <c r="K1108">
        <v>3407</v>
      </c>
      <c r="M1108">
        <f>COUNTIF(F1108, "*perempuan*")</f>
        <v>0</v>
      </c>
      <c r="N1108" t="e">
        <f>FIND("HAM", F1108)</f>
        <v>#VALUE!</v>
      </c>
      <c r="O1108" t="e">
        <f>SEARCH("asasi",F1108)</f>
        <v>#VALUE!</v>
      </c>
      <c r="Q1108">
        <f t="shared" si="17"/>
        <v>0</v>
      </c>
    </row>
    <row r="1109" spans="1:17" ht="43.2" hidden="1" x14ac:dyDescent="0.3">
      <c r="A1109">
        <v>8.2463982205246195E+17</v>
      </c>
      <c r="B1109" s="2" t="s">
        <v>1437</v>
      </c>
      <c r="C1109" s="2" t="s">
        <v>1400</v>
      </c>
      <c r="D1109" s="2" t="s">
        <v>1995</v>
      </c>
      <c r="E1109" s="2" t="s">
        <v>2191</v>
      </c>
      <c r="F1109" s="1" t="s">
        <v>768</v>
      </c>
      <c r="G1109" s="1">
        <f>COUNTIF(F1109, "*#*")</f>
        <v>0</v>
      </c>
      <c r="H1109" s="1" t="e">
        <f>SEARCH(G$1,F1109)</f>
        <v>#VALUE!</v>
      </c>
      <c r="I1109" s="1" t="e">
        <f>MID(F1109, H1109-1, 25)</f>
        <v>#VALUE!</v>
      </c>
      <c r="J1109">
        <v>895</v>
      </c>
      <c r="K1109">
        <v>3378</v>
      </c>
      <c r="M1109">
        <f>COUNTIF(F1109, "*perempuan*")</f>
        <v>0</v>
      </c>
      <c r="N1109" t="e">
        <f>FIND("HAM", F1109)</f>
        <v>#VALUE!</v>
      </c>
      <c r="O1109" t="e">
        <f>SEARCH("asasi",F1109)</f>
        <v>#VALUE!</v>
      </c>
      <c r="Q1109">
        <f t="shared" si="17"/>
        <v>0</v>
      </c>
    </row>
    <row r="1110" spans="1:17" ht="43.2" hidden="1" x14ac:dyDescent="0.3">
      <c r="A1110">
        <v>8.2353884369756096E+17</v>
      </c>
      <c r="B1110" s="2" t="s">
        <v>1447</v>
      </c>
      <c r="C1110" s="2" t="s">
        <v>1400</v>
      </c>
      <c r="D1110" s="2" t="s">
        <v>1995</v>
      </c>
      <c r="E1110" s="2" t="s">
        <v>2196</v>
      </c>
      <c r="F1110" s="1" t="s">
        <v>773</v>
      </c>
      <c r="G1110" s="1">
        <f>COUNTIF(F1110, "*#*")</f>
        <v>0</v>
      </c>
      <c r="H1110" s="1" t="e">
        <f>SEARCH(G$1,F1110)</f>
        <v>#VALUE!</v>
      </c>
      <c r="I1110" s="1" t="e">
        <f>MID(F1110, H1110-1, 25)</f>
        <v>#VALUE!</v>
      </c>
      <c r="J1110">
        <v>895</v>
      </c>
      <c r="K1110">
        <v>3257</v>
      </c>
      <c r="M1110">
        <f>COUNTIF(F1110, "*perempuan*")</f>
        <v>0</v>
      </c>
      <c r="N1110" t="e">
        <f>FIND("HAM", F1110)</f>
        <v>#VALUE!</v>
      </c>
      <c r="O1110" t="e">
        <f>SEARCH("asasi",F1110)</f>
        <v>#VALUE!</v>
      </c>
      <c r="Q1110">
        <f t="shared" si="17"/>
        <v>0</v>
      </c>
    </row>
    <row r="1111" spans="1:17" ht="57.6" hidden="1" x14ac:dyDescent="0.3">
      <c r="A1111">
        <v>8.2390588961463501E+17</v>
      </c>
      <c r="B1111" s="2" t="s">
        <v>1443</v>
      </c>
      <c r="C1111" s="2" t="s">
        <v>1400</v>
      </c>
      <c r="D1111" s="2" t="s">
        <v>1995</v>
      </c>
      <c r="E1111" s="2" t="s">
        <v>2194</v>
      </c>
      <c r="F1111" s="1" t="s">
        <v>771</v>
      </c>
      <c r="G1111" s="1">
        <f>COUNTIF(F1111, "*#*")</f>
        <v>0</v>
      </c>
      <c r="H1111" s="1" t="e">
        <f>SEARCH(G$1,F1111)</f>
        <v>#VALUE!</v>
      </c>
      <c r="I1111" s="1" t="e">
        <f>MID(F1111, H1111-1, 25)</f>
        <v>#VALUE!</v>
      </c>
      <c r="J1111">
        <v>894</v>
      </c>
      <c r="K1111">
        <v>2969</v>
      </c>
      <c r="M1111">
        <f>COUNTIF(F1111, "*perempuan*")</f>
        <v>0</v>
      </c>
      <c r="N1111" t="e">
        <f>FIND("HAM", F1111)</f>
        <v>#VALUE!</v>
      </c>
      <c r="O1111" t="e">
        <f>SEARCH("asasi",F1111)</f>
        <v>#VALUE!</v>
      </c>
      <c r="Q1111">
        <f t="shared" si="17"/>
        <v>0</v>
      </c>
    </row>
    <row r="1112" spans="1:17" ht="43.2" hidden="1" x14ac:dyDescent="0.3">
      <c r="A1112">
        <v>8.0725404141571597E+17</v>
      </c>
      <c r="B1112" s="2" t="s">
        <v>1493</v>
      </c>
      <c r="C1112" s="2" t="s">
        <v>1423</v>
      </c>
      <c r="D1112" s="2" t="s">
        <v>2220</v>
      </c>
      <c r="E1112" s="2" t="s">
        <v>2255</v>
      </c>
      <c r="F1112" s="1" t="s">
        <v>831</v>
      </c>
      <c r="G1112" s="1">
        <f>COUNTIF(F1112, "*#*")</f>
        <v>0</v>
      </c>
      <c r="H1112" s="1" t="e">
        <f>SEARCH(G$1,F1112)</f>
        <v>#VALUE!</v>
      </c>
      <c r="I1112" s="1" t="e">
        <f>MID(F1112, H1112-1, 25)</f>
        <v>#VALUE!</v>
      </c>
      <c r="J1112">
        <v>893</v>
      </c>
      <c r="K1112">
        <v>2422</v>
      </c>
      <c r="M1112">
        <f>COUNTIF(F1112, "*perempuan*")</f>
        <v>0</v>
      </c>
      <c r="N1112">
        <f>FIND("HAM", F1112)</f>
        <v>27</v>
      </c>
      <c r="O1112" t="e">
        <f>SEARCH("asasi",F1112)</f>
        <v>#VALUE!</v>
      </c>
      <c r="Q1112">
        <f t="shared" si="17"/>
        <v>0</v>
      </c>
    </row>
    <row r="1113" spans="1:17" ht="43.2" hidden="1" x14ac:dyDescent="0.3">
      <c r="A1113">
        <v>7.4129548424597005E+17</v>
      </c>
      <c r="B1113" s="2" t="s">
        <v>1489</v>
      </c>
      <c r="C1113" s="2" t="s">
        <v>1404</v>
      </c>
      <c r="D1113" s="2" t="s">
        <v>2220</v>
      </c>
      <c r="E1113" s="2" t="s">
        <v>2436</v>
      </c>
      <c r="F1113" s="1" t="s">
        <v>1015</v>
      </c>
      <c r="G1113" s="1">
        <f>COUNTIF(F1113, "*#*")</f>
        <v>0</v>
      </c>
      <c r="H1113" s="1" t="e">
        <f>SEARCH(G$1,F1113)</f>
        <v>#VALUE!</v>
      </c>
      <c r="I1113" s="1" t="e">
        <f>MID(F1113, H1113-1, 25)</f>
        <v>#VALUE!</v>
      </c>
      <c r="J1113">
        <v>890</v>
      </c>
      <c r="K1113">
        <v>2913</v>
      </c>
      <c r="M1113">
        <f>COUNTIF(F1113, "*perempuan*")</f>
        <v>0</v>
      </c>
      <c r="N1113" t="e">
        <f>FIND("HAM", F1113)</f>
        <v>#VALUE!</v>
      </c>
      <c r="O1113" t="e">
        <f>SEARCH("asasi",F1113)</f>
        <v>#VALUE!</v>
      </c>
      <c r="Q1113">
        <f t="shared" si="17"/>
        <v>0</v>
      </c>
    </row>
    <row r="1114" spans="1:17" ht="115.2" x14ac:dyDescent="0.3">
      <c r="A1114">
        <v>1.02972109748937E+18</v>
      </c>
      <c r="B1114" s="2" t="s">
        <v>1472</v>
      </c>
      <c r="C1114" s="2" t="s">
        <v>1497</v>
      </c>
      <c r="D1114" s="2" t="s">
        <v>1424</v>
      </c>
      <c r="E1114" s="2" t="s">
        <v>1748</v>
      </c>
      <c r="F1114" s="1" t="s">
        <v>321</v>
      </c>
      <c r="G1114" s="1">
        <f>COUNTIF(F1114, "*#*")</f>
        <v>0</v>
      </c>
      <c r="H1114" s="1" t="e">
        <f>SEARCH(G$1,F1114)</f>
        <v>#VALUE!</v>
      </c>
      <c r="I1114" s="1" t="e">
        <f>MID(F1114, H1114-1, 25)</f>
        <v>#VALUE!</v>
      </c>
      <c r="J1114">
        <v>888</v>
      </c>
      <c r="K1114">
        <v>4621</v>
      </c>
      <c r="L1114">
        <f>COUNTIF(F1114, "*@*")</f>
        <v>0</v>
      </c>
      <c r="M1114">
        <f>COUNTIF(F1114, "*perempuan*")</f>
        <v>0</v>
      </c>
      <c r="N1114" t="e">
        <f>FIND("HAM", F1114)</f>
        <v>#VALUE!</v>
      </c>
      <c r="O1114" t="e">
        <f>SEARCH("asasi",F1114)</f>
        <v>#VALUE!</v>
      </c>
      <c r="Q1114">
        <f t="shared" si="17"/>
        <v>0</v>
      </c>
    </row>
    <row r="1115" spans="1:17" ht="43.2" hidden="1" x14ac:dyDescent="0.3">
      <c r="A1115">
        <v>7.9522422505737805E+17</v>
      </c>
      <c r="B1115" s="2" t="s">
        <v>1404</v>
      </c>
      <c r="C1115" s="2" t="s">
        <v>1486</v>
      </c>
      <c r="D1115" s="2" t="s">
        <v>2220</v>
      </c>
      <c r="E1115" s="2" t="s">
        <v>2310</v>
      </c>
      <c r="F1115" s="1" t="s">
        <v>886</v>
      </c>
      <c r="G1115" s="1">
        <f>COUNTIF(F1115, "*#*")</f>
        <v>0</v>
      </c>
      <c r="H1115" s="1" t="e">
        <f>SEARCH(G$1,F1115)</f>
        <v>#VALUE!</v>
      </c>
      <c r="I1115" s="1" t="e">
        <f>MID(F1115, H1115-1, 25)</f>
        <v>#VALUE!</v>
      </c>
      <c r="J1115">
        <v>887</v>
      </c>
      <c r="K1115">
        <v>2703</v>
      </c>
      <c r="M1115">
        <f>COUNTIF(F1115, "*perempuan*")</f>
        <v>0</v>
      </c>
      <c r="N1115" t="e">
        <f>FIND("HAM", F1115)</f>
        <v>#VALUE!</v>
      </c>
      <c r="O1115" t="e">
        <f>SEARCH("asasi",F1115)</f>
        <v>#VALUE!</v>
      </c>
      <c r="Q1115">
        <f t="shared" si="17"/>
        <v>0</v>
      </c>
    </row>
    <row r="1116" spans="1:17" ht="43.2" hidden="1" x14ac:dyDescent="0.3">
      <c r="A1116">
        <v>7.7768989746947994E+17</v>
      </c>
      <c r="B1116" s="2" t="s">
        <v>1461</v>
      </c>
      <c r="C1116" s="2" t="s">
        <v>1493</v>
      </c>
      <c r="D1116" s="2" t="s">
        <v>2220</v>
      </c>
      <c r="E1116" s="2" t="s">
        <v>2361</v>
      </c>
      <c r="F1116" s="1" t="s">
        <v>937</v>
      </c>
      <c r="G1116" s="1">
        <f>COUNTIF(F1116, "*#*")</f>
        <v>0</v>
      </c>
      <c r="H1116" s="1" t="e">
        <f>SEARCH(G$1,F1116)</f>
        <v>#VALUE!</v>
      </c>
      <c r="I1116" s="1" t="e">
        <f>MID(F1116, H1116-1, 25)</f>
        <v>#VALUE!</v>
      </c>
      <c r="J1116">
        <v>887</v>
      </c>
      <c r="K1116">
        <v>2620</v>
      </c>
      <c r="M1116">
        <f>COUNTIF(F1116, "*perempuan*")</f>
        <v>0</v>
      </c>
      <c r="N1116" t="e">
        <f>FIND("HAM", F1116)</f>
        <v>#VALUE!</v>
      </c>
      <c r="O1116" t="e">
        <f>SEARCH("asasi",F1116)</f>
        <v>#VALUE!</v>
      </c>
      <c r="Q1116">
        <f t="shared" si="17"/>
        <v>0</v>
      </c>
    </row>
    <row r="1117" spans="1:17" ht="43.2" hidden="1" x14ac:dyDescent="0.3">
      <c r="A1117">
        <v>8.2896744322986304E+17</v>
      </c>
      <c r="B1117" s="2" t="s">
        <v>1399</v>
      </c>
      <c r="C1117" s="2" t="s">
        <v>1416</v>
      </c>
      <c r="D1117" s="2" t="s">
        <v>1995</v>
      </c>
      <c r="E1117" s="2" t="s">
        <v>2173</v>
      </c>
      <c r="F1117" s="1" t="s">
        <v>750</v>
      </c>
      <c r="G1117" s="1">
        <f>COUNTIF(F1117, "*#*")</f>
        <v>0</v>
      </c>
      <c r="H1117" s="1" t="e">
        <f>SEARCH(G$1,F1117)</f>
        <v>#VALUE!</v>
      </c>
      <c r="I1117" s="1" t="e">
        <f>MID(F1117, H1117-1, 25)</f>
        <v>#VALUE!</v>
      </c>
      <c r="J1117">
        <v>886</v>
      </c>
      <c r="K1117">
        <v>3369</v>
      </c>
      <c r="M1117">
        <f>COUNTIF(F1117, "*perempuan*")</f>
        <v>0</v>
      </c>
      <c r="N1117" t="e">
        <f>FIND("HAM", F1117)</f>
        <v>#VALUE!</v>
      </c>
      <c r="O1117" t="e">
        <f>SEARCH("asasi",F1117)</f>
        <v>#VALUE!</v>
      </c>
      <c r="Q1117">
        <f t="shared" si="17"/>
        <v>0</v>
      </c>
    </row>
    <row r="1118" spans="1:17" ht="43.2" hidden="1" x14ac:dyDescent="0.3">
      <c r="A1118">
        <v>6.9048120720569101E+17</v>
      </c>
      <c r="B1118" s="2" t="s">
        <v>1450</v>
      </c>
      <c r="C1118" s="2" t="s">
        <v>1400</v>
      </c>
      <c r="D1118" s="2" t="s">
        <v>2220</v>
      </c>
      <c r="E1118" s="2" t="s">
        <v>2575</v>
      </c>
      <c r="F1118" s="1" t="s">
        <v>1156</v>
      </c>
      <c r="G1118" s="1">
        <f>COUNTIF(F1118, "*#*")</f>
        <v>0</v>
      </c>
      <c r="H1118" s="1" t="e">
        <f>SEARCH(G$1,F1118)</f>
        <v>#VALUE!</v>
      </c>
      <c r="I1118" s="1" t="e">
        <f>MID(F1118, H1118-1, 25)</f>
        <v>#VALUE!</v>
      </c>
      <c r="J1118">
        <v>885</v>
      </c>
      <c r="K1118">
        <v>1590</v>
      </c>
      <c r="M1118">
        <f>COUNTIF(F1118, "*perempuan*")</f>
        <v>0</v>
      </c>
      <c r="N1118" t="e">
        <f>FIND("HAM", F1118)</f>
        <v>#VALUE!</v>
      </c>
      <c r="O1118" t="e">
        <f>SEARCH("asasi",F1118)</f>
        <v>#VALUE!</v>
      </c>
      <c r="Q1118">
        <f t="shared" si="17"/>
        <v>0</v>
      </c>
    </row>
    <row r="1119" spans="1:17" ht="100.8" x14ac:dyDescent="0.3">
      <c r="A1119">
        <v>1.03652562866355E+18</v>
      </c>
      <c r="B1119" s="2" t="s">
        <v>1414</v>
      </c>
      <c r="C1119" s="2" t="s">
        <v>1493</v>
      </c>
      <c r="D1119" s="2" t="s">
        <v>1424</v>
      </c>
      <c r="E1119" s="2" t="s">
        <v>1697</v>
      </c>
      <c r="F1119" s="1" t="s">
        <v>270</v>
      </c>
      <c r="G1119" s="1">
        <f>COUNTIF(F1119, "*#*")</f>
        <v>0</v>
      </c>
      <c r="H1119" s="1" t="e">
        <f>SEARCH(G$1,F1119)</f>
        <v>#VALUE!</v>
      </c>
      <c r="I1119" s="1" t="e">
        <f>MID(F1119, H1119-1, 25)</f>
        <v>#VALUE!</v>
      </c>
      <c r="J1119">
        <v>882</v>
      </c>
      <c r="K1119">
        <v>3089</v>
      </c>
      <c r="L1119">
        <f>COUNTIF(F1119, "*@*")</f>
        <v>1</v>
      </c>
      <c r="M1119">
        <f>COUNTIF(F1119, "*perempuan*")</f>
        <v>0</v>
      </c>
      <c r="N1119" t="e">
        <f>FIND("HAM", F1119)</f>
        <v>#VALUE!</v>
      </c>
      <c r="O1119" t="e">
        <f>SEARCH("asasi",F1119)</f>
        <v>#VALUE!</v>
      </c>
      <c r="Q1119">
        <f t="shared" si="17"/>
        <v>1</v>
      </c>
    </row>
    <row r="1120" spans="1:17" ht="43.2" hidden="1" x14ac:dyDescent="0.3">
      <c r="A1120">
        <v>8.0396833614073805E+17</v>
      </c>
      <c r="B1120" s="2" t="s">
        <v>1427</v>
      </c>
      <c r="C1120" s="2" t="s">
        <v>1486</v>
      </c>
      <c r="D1120" s="2" t="s">
        <v>2220</v>
      </c>
      <c r="E1120" s="2" t="s">
        <v>2274</v>
      </c>
      <c r="F1120" s="1" t="s">
        <v>850</v>
      </c>
      <c r="G1120" s="1">
        <f>COUNTIF(F1120, "*#*")</f>
        <v>0</v>
      </c>
      <c r="H1120" s="1" t="e">
        <f>SEARCH(G$1,F1120)</f>
        <v>#VALUE!</v>
      </c>
      <c r="I1120" s="1" t="e">
        <f>MID(F1120, H1120-1, 25)</f>
        <v>#VALUE!</v>
      </c>
      <c r="J1120">
        <v>878</v>
      </c>
      <c r="K1120">
        <v>2617</v>
      </c>
      <c r="M1120">
        <f>COUNTIF(F1120, "*perempuan*")</f>
        <v>0</v>
      </c>
      <c r="N1120" t="e">
        <f>FIND("HAM", F1120)</f>
        <v>#VALUE!</v>
      </c>
      <c r="O1120" t="e">
        <f>SEARCH("asasi",F1120)</f>
        <v>#VALUE!</v>
      </c>
      <c r="Q1120">
        <f t="shared" si="17"/>
        <v>0</v>
      </c>
    </row>
    <row r="1121" spans="1:17" ht="28.8" hidden="1" x14ac:dyDescent="0.3">
      <c r="A1121">
        <v>7.8753509665174694E+17</v>
      </c>
      <c r="B1121" s="2" t="s">
        <v>1468</v>
      </c>
      <c r="C1121" s="2" t="s">
        <v>1489</v>
      </c>
      <c r="D1121" s="2" t="s">
        <v>2220</v>
      </c>
      <c r="E1121" s="2" t="s">
        <v>2335</v>
      </c>
      <c r="F1121" s="1" t="s">
        <v>911</v>
      </c>
      <c r="G1121" s="1">
        <f>COUNTIF(F1121, "*#*")</f>
        <v>0</v>
      </c>
      <c r="H1121" s="1" t="e">
        <f>SEARCH(G$1,F1121)</f>
        <v>#VALUE!</v>
      </c>
      <c r="I1121" s="1" t="e">
        <f>MID(F1121, H1121-1, 25)</f>
        <v>#VALUE!</v>
      </c>
      <c r="J1121">
        <v>873</v>
      </c>
      <c r="K1121">
        <v>2903</v>
      </c>
      <c r="M1121">
        <f>COUNTIF(F1121, "*perempuan*")</f>
        <v>0</v>
      </c>
      <c r="N1121" t="e">
        <f>FIND("HAM", F1121)</f>
        <v>#VALUE!</v>
      </c>
      <c r="O1121" t="e">
        <f>SEARCH("asasi",F1121)</f>
        <v>#VALUE!</v>
      </c>
      <c r="Q1121">
        <f t="shared" si="17"/>
        <v>0</v>
      </c>
    </row>
    <row r="1122" spans="1:17" ht="43.2" hidden="1" x14ac:dyDescent="0.3">
      <c r="A1122">
        <v>8.3658554935170202E+17</v>
      </c>
      <c r="B1122" s="2" t="s">
        <v>1433</v>
      </c>
      <c r="C1122" s="2" t="s">
        <v>1416</v>
      </c>
      <c r="D1122" s="2" t="s">
        <v>1995</v>
      </c>
      <c r="E1122" s="2" t="s">
        <v>2142</v>
      </c>
      <c r="F1122" s="1" t="s">
        <v>718</v>
      </c>
      <c r="G1122" s="1">
        <f>COUNTIF(F1122, "*#*")</f>
        <v>0</v>
      </c>
      <c r="H1122" s="1" t="e">
        <f>SEARCH(G$1,F1122)</f>
        <v>#VALUE!</v>
      </c>
      <c r="I1122" s="1" t="e">
        <f>MID(F1122, H1122-1, 25)</f>
        <v>#VALUE!</v>
      </c>
      <c r="J1122">
        <v>871</v>
      </c>
      <c r="K1122">
        <v>2815</v>
      </c>
      <c r="M1122">
        <f>COUNTIF(F1122, "*perempuan*")</f>
        <v>0</v>
      </c>
      <c r="N1122" t="e">
        <f>FIND("HAM", F1122)</f>
        <v>#VALUE!</v>
      </c>
      <c r="O1122" t="e">
        <f>SEARCH("asasi",F1122)</f>
        <v>#VALUE!</v>
      </c>
      <c r="Q1122">
        <f t="shared" si="17"/>
        <v>0</v>
      </c>
    </row>
    <row r="1123" spans="1:17" ht="43.2" hidden="1" x14ac:dyDescent="0.3">
      <c r="A1123">
        <v>9.2569143107058803E+17</v>
      </c>
      <c r="B1123" s="2" t="s">
        <v>1400</v>
      </c>
      <c r="C1123" s="2" t="s">
        <v>1486</v>
      </c>
      <c r="D1123" s="2" t="s">
        <v>1995</v>
      </c>
      <c r="E1123" s="2" t="s">
        <v>2042</v>
      </c>
      <c r="F1123" s="1" t="s">
        <v>617</v>
      </c>
      <c r="G1123" s="1">
        <f>COUNTIF(F1123, "*#*")</f>
        <v>0</v>
      </c>
      <c r="H1123" s="1" t="e">
        <f>SEARCH(G$1,F1123)</f>
        <v>#VALUE!</v>
      </c>
      <c r="I1123" s="1" t="e">
        <f>MID(F1123, H1123-1, 25)</f>
        <v>#VALUE!</v>
      </c>
      <c r="J1123">
        <v>865</v>
      </c>
      <c r="K1123">
        <v>4237</v>
      </c>
      <c r="M1123">
        <f>COUNTIF(F1123, "*perempuan*")</f>
        <v>0</v>
      </c>
      <c r="N1123" t="e">
        <f>FIND("HAM", F1123)</f>
        <v>#VALUE!</v>
      </c>
      <c r="O1123" t="e">
        <f>SEARCH("asasi",F1123)</f>
        <v>#VALUE!</v>
      </c>
      <c r="Q1123">
        <f t="shared" si="17"/>
        <v>0</v>
      </c>
    </row>
    <row r="1124" spans="1:17" ht="28.8" hidden="1" x14ac:dyDescent="0.3">
      <c r="A1124">
        <v>8.8337970820897894E+17</v>
      </c>
      <c r="B1124" s="2" t="s">
        <v>1399</v>
      </c>
      <c r="C1124" s="2" t="s">
        <v>1399</v>
      </c>
      <c r="D1124" s="2" t="s">
        <v>1995</v>
      </c>
      <c r="E1124" s="2" t="s">
        <v>2099</v>
      </c>
      <c r="F1124" s="1" t="s">
        <v>675</v>
      </c>
      <c r="G1124" s="1">
        <f>COUNTIF(F1124, "*#*")</f>
        <v>0</v>
      </c>
      <c r="H1124" s="1" t="e">
        <f>SEARCH(G$1,F1124)</f>
        <v>#VALUE!</v>
      </c>
      <c r="I1124" s="1" t="e">
        <f>MID(F1124, H1124-1, 25)</f>
        <v>#VALUE!</v>
      </c>
      <c r="J1124">
        <v>863</v>
      </c>
      <c r="K1124">
        <v>3536</v>
      </c>
      <c r="M1124">
        <f>COUNTIF(F1124, "*perempuan*")</f>
        <v>0</v>
      </c>
      <c r="N1124" t="e">
        <f>FIND("HAM", F1124)</f>
        <v>#VALUE!</v>
      </c>
      <c r="O1124" t="e">
        <f>SEARCH("asasi",F1124)</f>
        <v>#VALUE!</v>
      </c>
      <c r="Q1124">
        <f t="shared" si="17"/>
        <v>0</v>
      </c>
    </row>
    <row r="1125" spans="1:17" ht="43.2" hidden="1" x14ac:dyDescent="0.3">
      <c r="A1125">
        <v>7.7299940018862797E+17</v>
      </c>
      <c r="B1125" s="2" t="s">
        <v>1404</v>
      </c>
      <c r="C1125" s="2" t="s">
        <v>1493</v>
      </c>
      <c r="D1125" s="2" t="s">
        <v>2220</v>
      </c>
      <c r="E1125" s="2" t="s">
        <v>2372</v>
      </c>
      <c r="F1125" s="1" t="s">
        <v>949</v>
      </c>
      <c r="G1125" s="1">
        <f>COUNTIF(F1125, "*#*")</f>
        <v>0</v>
      </c>
      <c r="H1125" s="1" t="e">
        <f>SEARCH(G$1,F1125)</f>
        <v>#VALUE!</v>
      </c>
      <c r="I1125" s="1" t="e">
        <f>MID(F1125, H1125-1, 25)</f>
        <v>#VALUE!</v>
      </c>
      <c r="J1125">
        <v>863</v>
      </c>
      <c r="K1125">
        <v>1850</v>
      </c>
      <c r="M1125">
        <f>COUNTIF(F1125, "*perempuan*")</f>
        <v>0</v>
      </c>
      <c r="N1125" t="e">
        <f>FIND("HAM", F1125)</f>
        <v>#VALUE!</v>
      </c>
      <c r="O1125" t="e">
        <f>SEARCH("asasi",F1125)</f>
        <v>#VALUE!</v>
      </c>
      <c r="Q1125">
        <f t="shared" si="17"/>
        <v>0</v>
      </c>
    </row>
    <row r="1126" spans="1:17" ht="57.6" hidden="1" x14ac:dyDescent="0.3">
      <c r="A1126">
        <v>8.2064675301158003E+17</v>
      </c>
      <c r="B1126" s="2" t="s">
        <v>1472</v>
      </c>
      <c r="C1126" s="2" t="s">
        <v>1400</v>
      </c>
      <c r="D1126" s="2" t="s">
        <v>1995</v>
      </c>
      <c r="E1126" s="2" t="s">
        <v>2205</v>
      </c>
      <c r="F1126" s="1" t="s">
        <v>782</v>
      </c>
      <c r="G1126" s="1">
        <f>COUNTIF(F1126, "*#*")</f>
        <v>0</v>
      </c>
      <c r="H1126" s="1" t="e">
        <f>SEARCH(G$1,F1126)</f>
        <v>#VALUE!</v>
      </c>
      <c r="I1126" s="1" t="e">
        <f>MID(F1126, H1126-1, 25)</f>
        <v>#VALUE!</v>
      </c>
      <c r="J1126">
        <v>860</v>
      </c>
      <c r="K1126">
        <v>3642</v>
      </c>
      <c r="M1126">
        <f>COUNTIF(F1126, "*perempuan*")</f>
        <v>0</v>
      </c>
      <c r="N1126" t="e">
        <f>FIND("HAM", F1126)</f>
        <v>#VALUE!</v>
      </c>
      <c r="O1126" t="e">
        <f>SEARCH("asasi",F1126)</f>
        <v>#VALUE!</v>
      </c>
      <c r="Q1126">
        <f t="shared" si="17"/>
        <v>0</v>
      </c>
    </row>
    <row r="1127" spans="1:17" ht="43.2" hidden="1" x14ac:dyDescent="0.3">
      <c r="A1127">
        <v>6.5180440588956006E+17</v>
      </c>
      <c r="B1127" s="2" t="s">
        <v>1399</v>
      </c>
      <c r="C1127" s="2" t="s">
        <v>1489</v>
      </c>
      <c r="D1127" s="2" t="s">
        <v>2600</v>
      </c>
      <c r="E1127" s="2" t="s">
        <v>2187</v>
      </c>
      <c r="F1127" s="1" t="s">
        <v>1286</v>
      </c>
      <c r="G1127" s="1">
        <f>COUNTIF(F1127, "*#*")</f>
        <v>0</v>
      </c>
      <c r="H1127" s="1" t="e">
        <f>SEARCH(G$1,F1127)</f>
        <v>#VALUE!</v>
      </c>
      <c r="I1127" s="1" t="e">
        <f>MID(F1127, H1127-1, 25)</f>
        <v>#VALUE!</v>
      </c>
      <c r="J1127">
        <v>860</v>
      </c>
      <c r="K1127">
        <v>759</v>
      </c>
      <c r="M1127">
        <f>COUNTIF(F1127, "*perempuan*")</f>
        <v>0</v>
      </c>
      <c r="N1127" t="e">
        <f>FIND("HAM", F1127)</f>
        <v>#VALUE!</v>
      </c>
      <c r="O1127" t="e">
        <f>SEARCH("asasi",F1127)</f>
        <v>#VALUE!</v>
      </c>
      <c r="Q1127">
        <f t="shared" si="17"/>
        <v>0</v>
      </c>
    </row>
    <row r="1128" spans="1:17" ht="43.2" hidden="1" x14ac:dyDescent="0.3">
      <c r="A1128">
        <v>7.7300216703256499E+17</v>
      </c>
      <c r="B1128" s="2" t="s">
        <v>1404</v>
      </c>
      <c r="C1128" s="2" t="s">
        <v>1493</v>
      </c>
      <c r="D1128" s="2" t="s">
        <v>2220</v>
      </c>
      <c r="E1128" s="2" t="s">
        <v>2370</v>
      </c>
      <c r="F1128" s="1" t="s">
        <v>947</v>
      </c>
      <c r="G1128" s="1">
        <f>COUNTIF(F1128, "*#*")</f>
        <v>0</v>
      </c>
      <c r="H1128" s="1" t="e">
        <f>SEARCH(G$1,F1128)</f>
        <v>#VALUE!</v>
      </c>
      <c r="I1128" s="1" t="e">
        <f>MID(F1128, H1128-1, 25)</f>
        <v>#VALUE!</v>
      </c>
      <c r="J1128">
        <v>859</v>
      </c>
      <c r="K1128">
        <v>2529</v>
      </c>
      <c r="M1128">
        <f>COUNTIF(F1128, "*perempuan*")</f>
        <v>0</v>
      </c>
      <c r="N1128" t="e">
        <f>FIND("HAM", F1128)</f>
        <v>#VALUE!</v>
      </c>
      <c r="O1128" t="e">
        <f>SEARCH("asasi",F1128)</f>
        <v>#VALUE!</v>
      </c>
      <c r="Q1128">
        <f t="shared" si="17"/>
        <v>0</v>
      </c>
    </row>
    <row r="1129" spans="1:17" ht="43.2" hidden="1" x14ac:dyDescent="0.3">
      <c r="A1129">
        <v>8.0358607330135194E+17</v>
      </c>
      <c r="B1129" s="2" t="s">
        <v>1430</v>
      </c>
      <c r="C1129" s="2" t="s">
        <v>1486</v>
      </c>
      <c r="D1129" s="2" t="s">
        <v>2220</v>
      </c>
      <c r="E1129" s="2" t="s">
        <v>2277</v>
      </c>
      <c r="F1129" s="1" t="s">
        <v>853</v>
      </c>
      <c r="G1129" s="1">
        <f>COUNTIF(F1129, "*#*")</f>
        <v>0</v>
      </c>
      <c r="H1129" s="1" t="e">
        <f>SEARCH(G$1,F1129)</f>
        <v>#VALUE!</v>
      </c>
      <c r="I1129" s="1" t="e">
        <f>MID(F1129, H1129-1, 25)</f>
        <v>#VALUE!</v>
      </c>
      <c r="J1129">
        <v>856</v>
      </c>
      <c r="K1129">
        <v>2440</v>
      </c>
      <c r="M1129">
        <f>COUNTIF(F1129, "*perempuan*")</f>
        <v>0</v>
      </c>
      <c r="N1129" t="e">
        <f>FIND("HAM", F1129)</f>
        <v>#VALUE!</v>
      </c>
      <c r="O1129" t="e">
        <f>SEARCH("asasi",F1129)</f>
        <v>#VALUE!</v>
      </c>
      <c r="Q1129">
        <f t="shared" si="17"/>
        <v>0</v>
      </c>
    </row>
    <row r="1130" spans="1:17" ht="43.2" hidden="1" x14ac:dyDescent="0.3">
      <c r="A1130">
        <v>8.0347723479098496E+17</v>
      </c>
      <c r="B1130" s="2" t="s">
        <v>1430</v>
      </c>
      <c r="C1130" s="2" t="s">
        <v>1486</v>
      </c>
      <c r="D1130" s="2" t="s">
        <v>2220</v>
      </c>
      <c r="E1130" s="2" t="s">
        <v>2279</v>
      </c>
      <c r="F1130" s="1" t="s">
        <v>855</v>
      </c>
      <c r="G1130" s="1">
        <f>COUNTIF(F1130, "*#*")</f>
        <v>0</v>
      </c>
      <c r="H1130" s="1" t="e">
        <f>SEARCH(G$1,F1130)</f>
        <v>#VALUE!</v>
      </c>
      <c r="I1130" s="1" t="e">
        <f>MID(F1130, H1130-1, 25)</f>
        <v>#VALUE!</v>
      </c>
      <c r="J1130">
        <v>856</v>
      </c>
      <c r="K1130">
        <v>2531</v>
      </c>
      <c r="M1130">
        <f>COUNTIF(F1130, "*perempuan*")</f>
        <v>0</v>
      </c>
      <c r="N1130" t="e">
        <f>FIND("HAM", F1130)</f>
        <v>#VALUE!</v>
      </c>
      <c r="O1130" t="e">
        <f>SEARCH("asasi",F1130)</f>
        <v>#VALUE!</v>
      </c>
      <c r="Q1130">
        <f t="shared" si="17"/>
        <v>0</v>
      </c>
    </row>
    <row r="1131" spans="1:17" ht="43.2" hidden="1" x14ac:dyDescent="0.3">
      <c r="A1131">
        <v>6.7879313117786099E+17</v>
      </c>
      <c r="B1131" s="2" t="s">
        <v>1454</v>
      </c>
      <c r="C1131" s="2" t="s">
        <v>1423</v>
      </c>
      <c r="D1131" s="2" t="s">
        <v>2600</v>
      </c>
      <c r="E1131" s="2" t="s">
        <v>2646</v>
      </c>
      <c r="F1131" s="1" t="s">
        <v>1228</v>
      </c>
      <c r="G1131" s="1">
        <f>COUNTIF(F1131, "*#*")</f>
        <v>0</v>
      </c>
      <c r="H1131" s="1" t="e">
        <f>SEARCH(G$1,F1131)</f>
        <v>#VALUE!</v>
      </c>
      <c r="I1131" s="1" t="e">
        <f>MID(F1131, H1131-1, 25)</f>
        <v>#VALUE!</v>
      </c>
      <c r="J1131">
        <v>856</v>
      </c>
      <c r="K1131">
        <v>1175</v>
      </c>
      <c r="M1131">
        <f>COUNTIF(F1131, "*perempuan*")</f>
        <v>0</v>
      </c>
      <c r="N1131" t="e">
        <f>FIND("HAM", F1131)</f>
        <v>#VALUE!</v>
      </c>
      <c r="O1131" t="e">
        <f>SEARCH("asasi",F1131)</f>
        <v>#VALUE!</v>
      </c>
      <c r="Q1131">
        <f t="shared" si="17"/>
        <v>0</v>
      </c>
    </row>
    <row r="1132" spans="1:17" ht="43.2" hidden="1" x14ac:dyDescent="0.3">
      <c r="A1132">
        <v>7.5782945632079795E+17</v>
      </c>
      <c r="B1132" s="2" t="s">
        <v>1437</v>
      </c>
      <c r="C1132" s="2" t="s">
        <v>1399</v>
      </c>
      <c r="D1132" s="2" t="s">
        <v>2220</v>
      </c>
      <c r="E1132" s="2" t="s">
        <v>2411</v>
      </c>
      <c r="F1132" s="1" t="s">
        <v>990</v>
      </c>
      <c r="G1132" s="1">
        <f>COUNTIF(F1132, "*#*")</f>
        <v>0</v>
      </c>
      <c r="H1132" s="1" t="e">
        <f>SEARCH(G$1,F1132)</f>
        <v>#VALUE!</v>
      </c>
      <c r="I1132" s="1" t="e">
        <f>MID(F1132, H1132-1, 25)</f>
        <v>#VALUE!</v>
      </c>
      <c r="J1132">
        <v>855</v>
      </c>
      <c r="K1132">
        <v>2306</v>
      </c>
      <c r="M1132">
        <f>COUNTIF(F1132, "*perempuan*")</f>
        <v>0</v>
      </c>
      <c r="N1132" t="e">
        <f>FIND("HAM", F1132)</f>
        <v>#VALUE!</v>
      </c>
      <c r="O1132" t="e">
        <f>SEARCH("asasi",F1132)</f>
        <v>#VALUE!</v>
      </c>
      <c r="Q1132">
        <f t="shared" si="17"/>
        <v>0</v>
      </c>
    </row>
    <row r="1133" spans="1:17" ht="43.2" x14ac:dyDescent="0.3">
      <c r="A1133">
        <v>9.9776981887806195E+17</v>
      </c>
      <c r="B1133" s="2" t="s">
        <v>1461</v>
      </c>
      <c r="C1133" s="2" t="s">
        <v>1406</v>
      </c>
      <c r="D1133" s="2" t="s">
        <v>1424</v>
      </c>
      <c r="E1133" s="2" t="s">
        <v>1894</v>
      </c>
      <c r="F1133" s="1" t="s">
        <v>468</v>
      </c>
      <c r="G1133" s="1">
        <f>COUNTIF(F1133, "*#*")</f>
        <v>0</v>
      </c>
      <c r="H1133" s="1" t="e">
        <f>SEARCH(G$1,F1133)</f>
        <v>#VALUE!</v>
      </c>
      <c r="I1133" s="1" t="e">
        <f>MID(F1133, H1133-1, 25)</f>
        <v>#VALUE!</v>
      </c>
      <c r="J1133">
        <v>853</v>
      </c>
      <c r="K1133">
        <v>4135</v>
      </c>
      <c r="L1133">
        <f>COUNTIF(F1133, "*@*")</f>
        <v>0</v>
      </c>
      <c r="M1133">
        <f>COUNTIF(F1133, "*perempuan*")</f>
        <v>0</v>
      </c>
      <c r="N1133" t="e">
        <f>FIND("HAM", F1133)</f>
        <v>#VALUE!</v>
      </c>
      <c r="O1133" t="e">
        <f>SEARCH("asasi",F1133)</f>
        <v>#VALUE!</v>
      </c>
      <c r="Q1133">
        <f t="shared" si="17"/>
        <v>0</v>
      </c>
    </row>
    <row r="1134" spans="1:17" ht="43.2" hidden="1" x14ac:dyDescent="0.3">
      <c r="A1134">
        <v>8.2605868321380698E+17</v>
      </c>
      <c r="B1134" s="2" t="s">
        <v>1427</v>
      </c>
      <c r="C1134" s="2" t="s">
        <v>1400</v>
      </c>
      <c r="D1134" s="2" t="s">
        <v>1995</v>
      </c>
      <c r="E1134" s="2" t="s">
        <v>2184</v>
      </c>
      <c r="F1134" s="1" t="s">
        <v>761</v>
      </c>
      <c r="G1134" s="1">
        <f>COUNTIF(F1134, "*#*")</f>
        <v>0</v>
      </c>
      <c r="H1134" s="1" t="e">
        <f>SEARCH(G$1,F1134)</f>
        <v>#VALUE!</v>
      </c>
      <c r="I1134" s="1" t="e">
        <f>MID(F1134, H1134-1, 25)</f>
        <v>#VALUE!</v>
      </c>
      <c r="J1134">
        <v>853</v>
      </c>
      <c r="K1134">
        <v>3163</v>
      </c>
      <c r="M1134">
        <f>COUNTIF(F1134, "*perempuan*")</f>
        <v>0</v>
      </c>
      <c r="N1134" t="e">
        <f>FIND("HAM", F1134)</f>
        <v>#VALUE!</v>
      </c>
      <c r="O1134" t="e">
        <f>SEARCH("asasi",F1134)</f>
        <v>#VALUE!</v>
      </c>
      <c r="Q1134">
        <f t="shared" si="17"/>
        <v>0</v>
      </c>
    </row>
    <row r="1135" spans="1:17" ht="43.2" hidden="1" x14ac:dyDescent="0.3">
      <c r="A1135">
        <v>8.3543427851096806E+17</v>
      </c>
      <c r="B1135" s="2" t="s">
        <v>1441</v>
      </c>
      <c r="C1135" s="2" t="s">
        <v>1416</v>
      </c>
      <c r="D1135" s="2" t="s">
        <v>1995</v>
      </c>
      <c r="E1135" s="2" t="s">
        <v>2151</v>
      </c>
      <c r="F1135" s="1" t="s">
        <v>727</v>
      </c>
      <c r="G1135" s="1">
        <f>COUNTIF(F1135, "*#*")</f>
        <v>0</v>
      </c>
      <c r="H1135" s="1" t="e">
        <f>SEARCH(G$1,F1135)</f>
        <v>#VALUE!</v>
      </c>
      <c r="I1135" s="1" t="e">
        <f>MID(F1135, H1135-1, 25)</f>
        <v>#VALUE!</v>
      </c>
      <c r="J1135">
        <v>850</v>
      </c>
      <c r="K1135">
        <v>3527</v>
      </c>
      <c r="M1135">
        <f>COUNTIF(F1135, "*perempuan*")</f>
        <v>0</v>
      </c>
      <c r="N1135" t="e">
        <f>FIND("HAM", F1135)</f>
        <v>#VALUE!</v>
      </c>
      <c r="O1135" t="e">
        <f>SEARCH("asasi",F1135)</f>
        <v>#VALUE!</v>
      </c>
      <c r="Q1135">
        <f t="shared" si="17"/>
        <v>0</v>
      </c>
    </row>
    <row r="1136" spans="1:17" ht="43.2" hidden="1" x14ac:dyDescent="0.3">
      <c r="A1136">
        <v>6.8098865479422694E+17</v>
      </c>
      <c r="B1136" s="2" t="s">
        <v>1435</v>
      </c>
      <c r="C1136" s="2" t="s">
        <v>1423</v>
      </c>
      <c r="D1136" s="2" t="s">
        <v>2600</v>
      </c>
      <c r="E1136" s="2" t="s">
        <v>2634</v>
      </c>
      <c r="F1136" s="1" t="s">
        <v>1216</v>
      </c>
      <c r="G1136" s="1">
        <f>COUNTIF(F1136, "*#*")</f>
        <v>0</v>
      </c>
      <c r="H1136" s="1" t="e">
        <f>SEARCH(G$1,F1136)</f>
        <v>#VALUE!</v>
      </c>
      <c r="I1136" s="1" t="e">
        <f>MID(F1136, H1136-1, 25)</f>
        <v>#VALUE!</v>
      </c>
      <c r="J1136">
        <v>850</v>
      </c>
      <c r="K1136">
        <v>1279</v>
      </c>
      <c r="M1136">
        <f>COUNTIF(F1136, "*perempuan*")</f>
        <v>0</v>
      </c>
      <c r="N1136" t="e">
        <f>FIND("HAM", F1136)</f>
        <v>#VALUE!</v>
      </c>
      <c r="O1136" t="e">
        <f>SEARCH("asasi",F1136)</f>
        <v>#VALUE!</v>
      </c>
      <c r="Q1136">
        <f t="shared" si="17"/>
        <v>0</v>
      </c>
    </row>
    <row r="1137" spans="1:17" ht="43.2" hidden="1" x14ac:dyDescent="0.3">
      <c r="A1137">
        <v>6.5247119043127194E+17</v>
      </c>
      <c r="B1137" s="2" t="s">
        <v>1493</v>
      </c>
      <c r="C1137" s="2" t="s">
        <v>1489</v>
      </c>
      <c r="D1137" s="2" t="s">
        <v>2600</v>
      </c>
      <c r="E1137" s="2" t="s">
        <v>2701</v>
      </c>
      <c r="F1137" s="1" t="s">
        <v>1283</v>
      </c>
      <c r="G1137" s="1">
        <f>COUNTIF(F1137, "*#*")</f>
        <v>0</v>
      </c>
      <c r="H1137" s="1" t="e">
        <f>SEARCH(G$1,F1137)</f>
        <v>#VALUE!</v>
      </c>
      <c r="I1137" s="1" t="e">
        <f>MID(F1137, H1137-1, 25)</f>
        <v>#VALUE!</v>
      </c>
      <c r="J1137">
        <v>850</v>
      </c>
      <c r="K1137">
        <v>917</v>
      </c>
      <c r="M1137">
        <f>COUNTIF(F1137, "*perempuan*")</f>
        <v>0</v>
      </c>
      <c r="N1137" t="e">
        <f>FIND("HAM", F1137)</f>
        <v>#VALUE!</v>
      </c>
      <c r="O1137" t="e">
        <f>SEARCH("asasi",F1137)</f>
        <v>#VALUE!</v>
      </c>
      <c r="Q1137">
        <f t="shared" si="17"/>
        <v>0</v>
      </c>
    </row>
    <row r="1138" spans="1:17" ht="43.2" hidden="1" x14ac:dyDescent="0.3">
      <c r="A1138">
        <v>6.9110257355044403E+17</v>
      </c>
      <c r="B1138" s="2" t="s">
        <v>1443</v>
      </c>
      <c r="C1138" s="2" t="s">
        <v>1400</v>
      </c>
      <c r="D1138" s="2" t="s">
        <v>2220</v>
      </c>
      <c r="E1138" s="2" t="s">
        <v>2570</v>
      </c>
      <c r="F1138" s="1" t="s">
        <v>1151</v>
      </c>
      <c r="G1138" s="1">
        <f>COUNTIF(F1138, "*#*")</f>
        <v>0</v>
      </c>
      <c r="H1138" s="1" t="e">
        <f>SEARCH(G$1,F1138)</f>
        <v>#VALUE!</v>
      </c>
      <c r="I1138" s="1" t="e">
        <f>MID(F1138, H1138-1, 25)</f>
        <v>#VALUE!</v>
      </c>
      <c r="J1138">
        <v>849</v>
      </c>
      <c r="K1138">
        <v>1430</v>
      </c>
      <c r="M1138">
        <f>COUNTIF(F1138, "*perempuan*")</f>
        <v>0</v>
      </c>
      <c r="N1138" t="e">
        <f>FIND("HAM", F1138)</f>
        <v>#VALUE!</v>
      </c>
      <c r="O1138" t="e">
        <f>SEARCH("asasi",F1138)</f>
        <v>#VALUE!</v>
      </c>
      <c r="Q1138">
        <f t="shared" si="17"/>
        <v>0</v>
      </c>
    </row>
    <row r="1139" spans="1:17" ht="28.8" hidden="1" x14ac:dyDescent="0.3">
      <c r="A1139">
        <v>6.4955601233300595E+17</v>
      </c>
      <c r="B1139" s="2" t="s">
        <v>1400</v>
      </c>
      <c r="C1139" s="2" t="s">
        <v>1489</v>
      </c>
      <c r="D1139" s="2" t="s">
        <v>2600</v>
      </c>
      <c r="E1139" s="2" t="s">
        <v>2709</v>
      </c>
      <c r="F1139" s="1" t="s">
        <v>1292</v>
      </c>
      <c r="G1139" s="1">
        <f>COUNTIF(F1139, "*#*")</f>
        <v>0</v>
      </c>
      <c r="H1139" s="1" t="e">
        <f>SEARCH(G$1,F1139)</f>
        <v>#VALUE!</v>
      </c>
      <c r="I1139" s="1" t="e">
        <f>MID(F1139, H1139-1, 25)</f>
        <v>#VALUE!</v>
      </c>
      <c r="J1139">
        <v>845</v>
      </c>
      <c r="K1139">
        <v>793</v>
      </c>
      <c r="M1139">
        <f>COUNTIF(F1139, "*perempuan*")</f>
        <v>0</v>
      </c>
      <c r="N1139" t="e">
        <f>FIND("HAM", F1139)</f>
        <v>#VALUE!</v>
      </c>
      <c r="O1139" t="e">
        <f>SEARCH("asasi",F1139)</f>
        <v>#VALUE!</v>
      </c>
      <c r="Q1139">
        <f t="shared" si="17"/>
        <v>0</v>
      </c>
    </row>
    <row r="1140" spans="1:17" ht="43.2" hidden="1" x14ac:dyDescent="0.3">
      <c r="A1140">
        <v>7.1976944845064602E+17</v>
      </c>
      <c r="B1140" s="2" t="s">
        <v>1423</v>
      </c>
      <c r="C1140" s="2" t="s">
        <v>1409</v>
      </c>
      <c r="D1140" s="2" t="s">
        <v>2220</v>
      </c>
      <c r="E1140" s="2" t="s">
        <v>2486</v>
      </c>
      <c r="F1140" s="1" t="s">
        <v>1065</v>
      </c>
      <c r="G1140" s="1">
        <f>COUNTIF(F1140, "*#*")</f>
        <v>0</v>
      </c>
      <c r="H1140" s="1" t="e">
        <f>SEARCH(G$1,F1140)</f>
        <v>#VALUE!</v>
      </c>
      <c r="I1140" s="1" t="e">
        <f>MID(F1140, H1140-1, 25)</f>
        <v>#VALUE!</v>
      </c>
      <c r="J1140">
        <v>844</v>
      </c>
      <c r="K1140">
        <v>2065</v>
      </c>
      <c r="M1140">
        <f>COUNTIF(F1140, "*perempuan*")</f>
        <v>0</v>
      </c>
      <c r="N1140" t="e">
        <f>FIND("HAM", F1140)</f>
        <v>#VALUE!</v>
      </c>
      <c r="O1140" t="e">
        <f>SEARCH("asasi",F1140)</f>
        <v>#VALUE!</v>
      </c>
      <c r="Q1140">
        <f t="shared" si="17"/>
        <v>0</v>
      </c>
    </row>
    <row r="1141" spans="1:17" ht="43.2" hidden="1" x14ac:dyDescent="0.3">
      <c r="A1141">
        <v>7.6944044028206195E+17</v>
      </c>
      <c r="B1141" s="2" t="s">
        <v>1435</v>
      </c>
      <c r="C1141" s="2" t="s">
        <v>1497</v>
      </c>
      <c r="D1141" s="2" t="s">
        <v>2220</v>
      </c>
      <c r="E1141" s="2" t="s">
        <v>2375</v>
      </c>
      <c r="F1141" s="1" t="s">
        <v>952</v>
      </c>
      <c r="G1141" s="1">
        <f>COUNTIF(F1141, "*#*")</f>
        <v>0</v>
      </c>
      <c r="H1141" s="1" t="e">
        <f>SEARCH(G$1,F1141)</f>
        <v>#VALUE!</v>
      </c>
      <c r="I1141" s="1" t="e">
        <f>MID(F1141, H1141-1, 25)</f>
        <v>#VALUE!</v>
      </c>
      <c r="J1141">
        <v>836</v>
      </c>
      <c r="K1141">
        <v>2739</v>
      </c>
      <c r="M1141">
        <f>COUNTIF(F1141, "*perempuan*")</f>
        <v>0</v>
      </c>
      <c r="N1141" t="e">
        <f>FIND("HAM", F1141)</f>
        <v>#VALUE!</v>
      </c>
      <c r="O1141" t="e">
        <f>SEARCH("asasi",F1141)</f>
        <v>#VALUE!</v>
      </c>
      <c r="Q1141">
        <f t="shared" si="17"/>
        <v>0</v>
      </c>
    </row>
    <row r="1142" spans="1:17" ht="43.2" hidden="1" x14ac:dyDescent="0.3">
      <c r="A1142">
        <v>6.4660378920239501E+17</v>
      </c>
      <c r="B1142" s="2" t="s">
        <v>1447</v>
      </c>
      <c r="C1142" s="2" t="s">
        <v>1493</v>
      </c>
      <c r="D1142" s="2" t="s">
        <v>2600</v>
      </c>
      <c r="E1142" s="2" t="s">
        <v>2718</v>
      </c>
      <c r="F1142" s="1" t="s">
        <v>1301</v>
      </c>
      <c r="G1142" s="1">
        <f>COUNTIF(F1142, "*#*")</f>
        <v>0</v>
      </c>
      <c r="H1142" s="1" t="e">
        <f>SEARCH(G$1,F1142)</f>
        <v>#VALUE!</v>
      </c>
      <c r="I1142" s="1" t="e">
        <f>MID(F1142, H1142-1, 25)</f>
        <v>#VALUE!</v>
      </c>
      <c r="J1142">
        <v>835</v>
      </c>
      <c r="K1142">
        <v>801</v>
      </c>
      <c r="M1142">
        <f>COUNTIF(F1142, "*perempuan*")</f>
        <v>0</v>
      </c>
      <c r="N1142" t="e">
        <f>FIND("HAM", F1142)</f>
        <v>#VALUE!</v>
      </c>
      <c r="O1142" t="e">
        <f>SEARCH("asasi",F1142)</f>
        <v>#VALUE!</v>
      </c>
      <c r="Q1142">
        <f t="shared" si="17"/>
        <v>0</v>
      </c>
    </row>
    <row r="1143" spans="1:17" ht="28.8" hidden="1" x14ac:dyDescent="0.3">
      <c r="A1143">
        <v>8.18808325227696E+17</v>
      </c>
      <c r="B1143" s="2" t="s">
        <v>1489</v>
      </c>
      <c r="C1143" s="2" t="s">
        <v>1400</v>
      </c>
      <c r="D1143" s="2" t="s">
        <v>1995</v>
      </c>
      <c r="E1143" s="2" t="s">
        <v>2209</v>
      </c>
      <c r="F1143" s="1" t="s">
        <v>786</v>
      </c>
      <c r="G1143" s="1">
        <f>COUNTIF(F1143, "*#*")</f>
        <v>0</v>
      </c>
      <c r="H1143" s="1" t="e">
        <f>SEARCH(G$1,F1143)</f>
        <v>#VALUE!</v>
      </c>
      <c r="I1143" s="1" t="e">
        <f>MID(F1143, H1143-1, 25)</f>
        <v>#VALUE!</v>
      </c>
      <c r="J1143">
        <v>831</v>
      </c>
      <c r="K1143">
        <v>3152</v>
      </c>
      <c r="M1143">
        <f>COUNTIF(F1143, "*perempuan*")</f>
        <v>0</v>
      </c>
      <c r="N1143" t="e">
        <f>FIND("HAM", F1143)</f>
        <v>#VALUE!</v>
      </c>
      <c r="O1143" t="e">
        <f>SEARCH("asasi",F1143)</f>
        <v>#VALUE!</v>
      </c>
      <c r="Q1143">
        <f t="shared" si="17"/>
        <v>0</v>
      </c>
    </row>
    <row r="1144" spans="1:17" ht="43.2" hidden="1" x14ac:dyDescent="0.3">
      <c r="A1144">
        <v>8.1158555983548006E+17</v>
      </c>
      <c r="B1144" s="2" t="s">
        <v>1454</v>
      </c>
      <c r="C1144" s="2" t="s">
        <v>1423</v>
      </c>
      <c r="D1144" s="2" t="s">
        <v>2220</v>
      </c>
      <c r="E1144" s="2" t="s">
        <v>2237</v>
      </c>
      <c r="F1144" s="1" t="s">
        <v>813</v>
      </c>
      <c r="G1144" s="1">
        <f>COUNTIF(F1144, "*#*")</f>
        <v>0</v>
      </c>
      <c r="H1144" s="1" t="e">
        <f>SEARCH(G$1,F1144)</f>
        <v>#VALUE!</v>
      </c>
      <c r="I1144" s="1" t="e">
        <f>MID(F1144, H1144-1, 25)</f>
        <v>#VALUE!</v>
      </c>
      <c r="J1144">
        <v>829</v>
      </c>
      <c r="K1144">
        <v>2853</v>
      </c>
      <c r="M1144">
        <f>COUNTIF(F1144, "*perempuan*")</f>
        <v>0</v>
      </c>
      <c r="N1144" t="e">
        <f>FIND("HAM", F1144)</f>
        <v>#VALUE!</v>
      </c>
      <c r="O1144" t="e">
        <f>SEARCH("asasi",F1144)</f>
        <v>#VALUE!</v>
      </c>
      <c r="Q1144">
        <f t="shared" si="17"/>
        <v>0</v>
      </c>
    </row>
    <row r="1145" spans="1:17" ht="43.2" hidden="1" x14ac:dyDescent="0.3">
      <c r="A1145">
        <v>7.7635791126615603E+17</v>
      </c>
      <c r="B1145" s="2" t="s">
        <v>1472</v>
      </c>
      <c r="C1145" s="2" t="s">
        <v>1493</v>
      </c>
      <c r="D1145" s="2" t="s">
        <v>2220</v>
      </c>
      <c r="E1145" s="2" t="s">
        <v>2364</v>
      </c>
      <c r="F1145" s="1" t="s">
        <v>940</v>
      </c>
      <c r="G1145" s="1">
        <f>COUNTIF(F1145, "*#*")</f>
        <v>0</v>
      </c>
      <c r="H1145" s="1" t="e">
        <f>SEARCH(G$1,F1145)</f>
        <v>#VALUE!</v>
      </c>
      <c r="I1145" s="1" t="e">
        <f>MID(F1145, H1145-1, 25)</f>
        <v>#VALUE!</v>
      </c>
      <c r="J1145">
        <v>828</v>
      </c>
      <c r="K1145">
        <v>2696</v>
      </c>
      <c r="M1145">
        <f>COUNTIF(F1145, "*perempuan*")</f>
        <v>0</v>
      </c>
      <c r="N1145" t="e">
        <f>FIND("HAM", F1145)</f>
        <v>#VALUE!</v>
      </c>
      <c r="O1145" t="e">
        <f>SEARCH("asasi",F1145)</f>
        <v>#VALUE!</v>
      </c>
      <c r="Q1145">
        <f t="shared" si="17"/>
        <v>0</v>
      </c>
    </row>
    <row r="1146" spans="1:17" ht="57.6" hidden="1" x14ac:dyDescent="0.3">
      <c r="A1146">
        <v>8.2677603048863706E+17</v>
      </c>
      <c r="B1146" s="2" t="s">
        <v>1400</v>
      </c>
      <c r="C1146" s="2" t="s">
        <v>1416</v>
      </c>
      <c r="D1146" s="2" t="s">
        <v>1995</v>
      </c>
      <c r="E1146" s="2" t="s">
        <v>2180</v>
      </c>
      <c r="F1146" s="1" t="s">
        <v>757</v>
      </c>
      <c r="G1146" s="1">
        <f>COUNTIF(F1146, "*#*")</f>
        <v>0</v>
      </c>
      <c r="H1146" s="1" t="e">
        <f>SEARCH(G$1,F1146)</f>
        <v>#VALUE!</v>
      </c>
      <c r="I1146" s="1" t="e">
        <f>MID(F1146, H1146-1, 25)</f>
        <v>#VALUE!</v>
      </c>
      <c r="J1146">
        <v>827</v>
      </c>
      <c r="K1146">
        <v>3318</v>
      </c>
      <c r="M1146">
        <f>COUNTIF(F1146, "*perempuan*")</f>
        <v>0</v>
      </c>
      <c r="N1146" t="e">
        <f>FIND("HAM", F1146)</f>
        <v>#VALUE!</v>
      </c>
      <c r="O1146" t="e">
        <f>SEARCH("asasi",F1146)</f>
        <v>#VALUE!</v>
      </c>
      <c r="Q1146">
        <f t="shared" si="17"/>
        <v>0</v>
      </c>
    </row>
    <row r="1147" spans="1:17" ht="43.2" hidden="1" x14ac:dyDescent="0.3">
      <c r="A1147">
        <v>6.9485726212954496E+17</v>
      </c>
      <c r="B1147" s="2" t="s">
        <v>1414</v>
      </c>
      <c r="C1147" s="2" t="s">
        <v>1416</v>
      </c>
      <c r="D1147" s="2" t="s">
        <v>2220</v>
      </c>
      <c r="E1147" s="2" t="s">
        <v>2550</v>
      </c>
      <c r="F1147" s="1" t="s">
        <v>1131</v>
      </c>
      <c r="G1147" s="1">
        <f>COUNTIF(F1147, "*#*")</f>
        <v>0</v>
      </c>
      <c r="H1147" s="1" t="e">
        <f>SEARCH(G$1,F1147)</f>
        <v>#VALUE!</v>
      </c>
      <c r="I1147" s="1" t="e">
        <f>MID(F1147, H1147-1, 25)</f>
        <v>#VALUE!</v>
      </c>
      <c r="J1147">
        <v>826</v>
      </c>
      <c r="K1147">
        <v>1759</v>
      </c>
      <c r="M1147">
        <f>COUNTIF(F1147, "*perempuan*")</f>
        <v>0</v>
      </c>
      <c r="N1147" t="e">
        <f>FIND("HAM", F1147)</f>
        <v>#VALUE!</v>
      </c>
      <c r="O1147" t="e">
        <f>SEARCH("asasi",F1147)</f>
        <v>#VALUE!</v>
      </c>
      <c r="Q1147">
        <f t="shared" si="17"/>
        <v>0</v>
      </c>
    </row>
    <row r="1148" spans="1:17" ht="43.2" hidden="1" x14ac:dyDescent="0.3">
      <c r="A1148">
        <v>8.3574616167997402E+17</v>
      </c>
      <c r="B1148" s="2" t="s">
        <v>1437</v>
      </c>
      <c r="C1148" s="2" t="s">
        <v>1416</v>
      </c>
      <c r="D1148" s="2" t="s">
        <v>1995</v>
      </c>
      <c r="E1148" s="2" t="s">
        <v>2147</v>
      </c>
      <c r="F1148" s="1" t="s">
        <v>723</v>
      </c>
      <c r="G1148" s="1">
        <f>COUNTIF(F1148, "*#*")</f>
        <v>0</v>
      </c>
      <c r="H1148" s="1" t="e">
        <f>SEARCH(G$1,F1148)</f>
        <v>#VALUE!</v>
      </c>
      <c r="I1148" s="1" t="e">
        <f>MID(F1148, H1148-1, 25)</f>
        <v>#VALUE!</v>
      </c>
      <c r="J1148">
        <v>825</v>
      </c>
      <c r="K1148">
        <v>3777</v>
      </c>
      <c r="M1148">
        <f>COUNTIF(F1148, "*perempuan*")</f>
        <v>0</v>
      </c>
      <c r="N1148" t="e">
        <f>FIND("HAM", F1148)</f>
        <v>#VALUE!</v>
      </c>
      <c r="O1148" t="e">
        <f>SEARCH("asasi",F1148)</f>
        <v>#VALUE!</v>
      </c>
      <c r="Q1148">
        <f t="shared" si="17"/>
        <v>0</v>
      </c>
    </row>
    <row r="1149" spans="1:17" ht="43.2" hidden="1" x14ac:dyDescent="0.3">
      <c r="A1149">
        <v>6.7859907648139597E+17</v>
      </c>
      <c r="B1149" s="2" t="s">
        <v>1458</v>
      </c>
      <c r="C1149" s="2" t="s">
        <v>1423</v>
      </c>
      <c r="D1149" s="2" t="s">
        <v>2600</v>
      </c>
      <c r="E1149" s="2" t="s">
        <v>2647</v>
      </c>
      <c r="F1149" s="1" t="s">
        <v>1229</v>
      </c>
      <c r="G1149" s="1">
        <f>COUNTIF(F1149, "*#*")</f>
        <v>0</v>
      </c>
      <c r="H1149" s="1" t="e">
        <f>SEARCH(G$1,F1149)</f>
        <v>#VALUE!</v>
      </c>
      <c r="I1149" s="1" t="e">
        <f>MID(F1149, H1149-1, 25)</f>
        <v>#VALUE!</v>
      </c>
      <c r="J1149">
        <v>824</v>
      </c>
      <c r="K1149">
        <v>1013</v>
      </c>
      <c r="M1149">
        <f>COUNTIF(F1149, "*perempuan*")</f>
        <v>0</v>
      </c>
      <c r="N1149" t="e">
        <f>FIND("HAM", F1149)</f>
        <v>#VALUE!</v>
      </c>
      <c r="O1149" t="e">
        <f>SEARCH("asasi",F1149)</f>
        <v>#VALUE!</v>
      </c>
      <c r="Q1149">
        <f t="shared" si="17"/>
        <v>0</v>
      </c>
    </row>
    <row r="1150" spans="1:17" ht="43.2" hidden="1" x14ac:dyDescent="0.3">
      <c r="A1150">
        <v>6.5122384969498202E+17</v>
      </c>
      <c r="B1150" s="2" t="s">
        <v>1404</v>
      </c>
      <c r="C1150" s="2" t="s">
        <v>1489</v>
      </c>
      <c r="D1150" s="2" t="s">
        <v>2600</v>
      </c>
      <c r="E1150" s="2" t="s">
        <v>2705</v>
      </c>
      <c r="F1150" s="1" t="s">
        <v>1288</v>
      </c>
      <c r="G1150" s="1">
        <f>COUNTIF(F1150, "*#*")</f>
        <v>0</v>
      </c>
      <c r="H1150" s="1" t="e">
        <f>SEARCH(G$1,F1150)</f>
        <v>#VALUE!</v>
      </c>
      <c r="I1150" s="1" t="e">
        <f>MID(F1150, H1150-1, 25)</f>
        <v>#VALUE!</v>
      </c>
      <c r="J1150">
        <v>820</v>
      </c>
      <c r="K1150">
        <v>1079</v>
      </c>
      <c r="M1150">
        <f>COUNTIF(F1150, "*perempuan*")</f>
        <v>0</v>
      </c>
      <c r="N1150" t="e">
        <f>FIND("HAM", F1150)</f>
        <v>#VALUE!</v>
      </c>
      <c r="O1150" t="e">
        <f>SEARCH("asasi",F1150)</f>
        <v>#VALUE!</v>
      </c>
      <c r="Q1150">
        <f t="shared" si="17"/>
        <v>0</v>
      </c>
    </row>
    <row r="1151" spans="1:17" ht="43.2" hidden="1" x14ac:dyDescent="0.3">
      <c r="A1151">
        <v>6.5282819807857805E+17</v>
      </c>
      <c r="B1151" s="2" t="s">
        <v>1489</v>
      </c>
      <c r="C1151" s="2" t="s">
        <v>1489</v>
      </c>
      <c r="D1151" s="2" t="s">
        <v>2600</v>
      </c>
      <c r="E1151" s="2" t="s">
        <v>2699</v>
      </c>
      <c r="F1151" s="1" t="s">
        <v>1281</v>
      </c>
      <c r="G1151" s="1">
        <f>COUNTIF(F1151, "*#*")</f>
        <v>0</v>
      </c>
      <c r="H1151" s="1" t="e">
        <f>SEARCH(G$1,F1151)</f>
        <v>#VALUE!</v>
      </c>
      <c r="I1151" s="1" t="e">
        <f>MID(F1151, H1151-1, 25)</f>
        <v>#VALUE!</v>
      </c>
      <c r="J1151">
        <v>819</v>
      </c>
      <c r="K1151">
        <v>864</v>
      </c>
      <c r="M1151">
        <f>COUNTIF(F1151, "*perempuan*")</f>
        <v>0</v>
      </c>
      <c r="N1151" t="e">
        <f>FIND("HAM", F1151)</f>
        <v>#VALUE!</v>
      </c>
      <c r="O1151" t="e">
        <f>SEARCH("asasi",F1151)</f>
        <v>#VALUE!</v>
      </c>
      <c r="Q1151">
        <f t="shared" si="17"/>
        <v>0</v>
      </c>
    </row>
    <row r="1152" spans="1:17" ht="43.2" hidden="1" x14ac:dyDescent="0.3">
      <c r="A1152">
        <v>7.8719667877217395E+17</v>
      </c>
      <c r="B1152" s="2" t="s">
        <v>1472</v>
      </c>
      <c r="C1152" s="2" t="s">
        <v>1489</v>
      </c>
      <c r="D1152" s="2" t="s">
        <v>2220</v>
      </c>
      <c r="E1152" s="2" t="s">
        <v>2337</v>
      </c>
      <c r="F1152" s="1" t="s">
        <v>913</v>
      </c>
      <c r="G1152" s="1">
        <f>COUNTIF(F1152, "*#*")</f>
        <v>0</v>
      </c>
      <c r="H1152" s="1" t="e">
        <f>SEARCH(G$1,F1152)</f>
        <v>#VALUE!</v>
      </c>
      <c r="I1152" s="1" t="e">
        <f>MID(F1152, H1152-1, 25)</f>
        <v>#VALUE!</v>
      </c>
      <c r="J1152">
        <v>809</v>
      </c>
      <c r="K1152">
        <v>2215</v>
      </c>
      <c r="M1152">
        <f>COUNTIF(F1152, "*perempuan*")</f>
        <v>0</v>
      </c>
      <c r="N1152" t="e">
        <f>FIND("HAM", F1152)</f>
        <v>#VALUE!</v>
      </c>
      <c r="O1152" t="e">
        <f>SEARCH("asasi",F1152)</f>
        <v>#VALUE!</v>
      </c>
      <c r="Q1152">
        <f t="shared" si="17"/>
        <v>0</v>
      </c>
    </row>
    <row r="1153" spans="1:17" ht="43.2" hidden="1" x14ac:dyDescent="0.3">
      <c r="A1153">
        <v>7.0417523466072E+17</v>
      </c>
      <c r="B1153" s="2" t="s">
        <v>1430</v>
      </c>
      <c r="C1153" s="2" t="s">
        <v>1416</v>
      </c>
      <c r="D1153" s="2" t="s">
        <v>2220</v>
      </c>
      <c r="E1153" s="2" t="s">
        <v>2533</v>
      </c>
      <c r="F1153" s="1" t="s">
        <v>1114</v>
      </c>
      <c r="G1153" s="1">
        <f>COUNTIF(F1153, "*#*")</f>
        <v>0</v>
      </c>
      <c r="H1153" s="1" t="e">
        <f>SEARCH(G$1,F1153)</f>
        <v>#VALUE!</v>
      </c>
      <c r="I1153" s="1" t="e">
        <f>MID(F1153, H1153-1, 25)</f>
        <v>#VALUE!</v>
      </c>
      <c r="J1153">
        <v>809</v>
      </c>
      <c r="K1153">
        <v>1797</v>
      </c>
      <c r="M1153">
        <f>COUNTIF(F1153, "*perempuan*")</f>
        <v>0</v>
      </c>
      <c r="N1153" t="e">
        <f>FIND("HAM", F1153)</f>
        <v>#VALUE!</v>
      </c>
      <c r="O1153" t="e">
        <f>SEARCH("asasi",F1153)</f>
        <v>#VALUE!</v>
      </c>
      <c r="Q1153">
        <f t="shared" si="17"/>
        <v>0</v>
      </c>
    </row>
    <row r="1154" spans="1:17" ht="57.6" hidden="1" x14ac:dyDescent="0.3">
      <c r="A1154">
        <v>7.9807180041231501E+17</v>
      </c>
      <c r="B1154" s="2" t="s">
        <v>1476</v>
      </c>
      <c r="C1154" s="2" t="s">
        <v>1486</v>
      </c>
      <c r="D1154" s="2" t="s">
        <v>2220</v>
      </c>
      <c r="E1154" s="2" t="s">
        <v>2301</v>
      </c>
      <c r="F1154" s="1" t="s">
        <v>877</v>
      </c>
      <c r="G1154" s="1">
        <f>COUNTIF(F1154, "*#*")</f>
        <v>0</v>
      </c>
      <c r="H1154" s="1" t="e">
        <f>SEARCH(G$1,F1154)</f>
        <v>#VALUE!</v>
      </c>
      <c r="I1154" s="1" t="e">
        <f>MID(F1154, H1154-1, 25)</f>
        <v>#VALUE!</v>
      </c>
      <c r="J1154">
        <v>808</v>
      </c>
      <c r="K1154">
        <v>2953</v>
      </c>
      <c r="M1154">
        <f>COUNTIF(F1154, "*perempuan*")</f>
        <v>0</v>
      </c>
      <c r="N1154" t="e">
        <f>FIND("HAM", F1154)</f>
        <v>#VALUE!</v>
      </c>
      <c r="O1154" t="e">
        <f>SEARCH("asasi",F1154)</f>
        <v>#VALUE!</v>
      </c>
      <c r="Q1154">
        <f t="shared" si="17"/>
        <v>0</v>
      </c>
    </row>
    <row r="1155" spans="1:17" ht="43.2" hidden="1" x14ac:dyDescent="0.3">
      <c r="A1155">
        <v>6.4830151827000896E+17</v>
      </c>
      <c r="B1155" s="2" t="s">
        <v>1433</v>
      </c>
      <c r="C1155" s="2" t="s">
        <v>1493</v>
      </c>
      <c r="D1155" s="2" t="s">
        <v>2600</v>
      </c>
      <c r="E1155" s="2" t="s">
        <v>2712</v>
      </c>
      <c r="F1155" s="1" t="s">
        <v>1295</v>
      </c>
      <c r="G1155" s="1">
        <f>COUNTIF(F1155, "*#*")</f>
        <v>0</v>
      </c>
      <c r="H1155" s="1" t="e">
        <f>SEARCH(G$1,F1155)</f>
        <v>#VALUE!</v>
      </c>
      <c r="I1155" s="1" t="e">
        <f>MID(F1155, H1155-1, 25)</f>
        <v>#VALUE!</v>
      </c>
      <c r="J1155">
        <v>808</v>
      </c>
      <c r="K1155">
        <v>715</v>
      </c>
      <c r="M1155">
        <f>COUNTIF(F1155, "*perempuan*")</f>
        <v>0</v>
      </c>
      <c r="N1155" t="e">
        <f>FIND("HAM", F1155)</f>
        <v>#VALUE!</v>
      </c>
      <c r="O1155" t="e">
        <f>SEARCH("asasi",F1155)</f>
        <v>#VALUE!</v>
      </c>
      <c r="Q1155">
        <f t="shared" si="17"/>
        <v>0</v>
      </c>
    </row>
    <row r="1156" spans="1:17" ht="43.2" hidden="1" x14ac:dyDescent="0.3">
      <c r="A1156">
        <v>8.0141262264602202E+17</v>
      </c>
      <c r="B1156" s="2" t="s">
        <v>1447</v>
      </c>
      <c r="C1156" s="2" t="s">
        <v>1486</v>
      </c>
      <c r="D1156" s="2" t="s">
        <v>2220</v>
      </c>
      <c r="E1156" s="2" t="s">
        <v>2290</v>
      </c>
      <c r="F1156" s="1" t="s">
        <v>866</v>
      </c>
      <c r="G1156" s="1">
        <f>COUNTIF(F1156, "*#*")</f>
        <v>0</v>
      </c>
      <c r="H1156" s="1" t="e">
        <f>SEARCH(G$1,F1156)</f>
        <v>#VALUE!</v>
      </c>
      <c r="I1156" s="1" t="e">
        <f>MID(F1156, H1156-1, 25)</f>
        <v>#VALUE!</v>
      </c>
      <c r="J1156">
        <v>807</v>
      </c>
      <c r="K1156">
        <v>2915</v>
      </c>
      <c r="M1156">
        <f>COUNTIF(F1156, "*perempuan*")</f>
        <v>0</v>
      </c>
      <c r="N1156" t="e">
        <f>FIND("HAM", F1156)</f>
        <v>#VALUE!</v>
      </c>
      <c r="O1156" t="e">
        <f>SEARCH("asasi",F1156)</f>
        <v>#VALUE!</v>
      </c>
      <c r="Q1156">
        <f t="shared" ref="Q1156:Q1219" si="18">COUNTIF(F1156, "*Asian Games*")</f>
        <v>0</v>
      </c>
    </row>
    <row r="1157" spans="1:17" ht="43.2" hidden="1" x14ac:dyDescent="0.3">
      <c r="A1157">
        <v>6.5302546912254298E+17</v>
      </c>
      <c r="B1157" s="2" t="s">
        <v>1486</v>
      </c>
      <c r="C1157" s="2" t="s">
        <v>1489</v>
      </c>
      <c r="D1157" s="2" t="s">
        <v>2600</v>
      </c>
      <c r="E1157" s="2" t="s">
        <v>2698</v>
      </c>
      <c r="F1157" s="1" t="s">
        <v>1280</v>
      </c>
      <c r="G1157" s="1">
        <f>COUNTIF(F1157, "*#*")</f>
        <v>0</v>
      </c>
      <c r="H1157" s="1" t="e">
        <f>SEARCH(G$1,F1157)</f>
        <v>#VALUE!</v>
      </c>
      <c r="I1157" s="1" t="e">
        <f>MID(F1157, H1157-1, 25)</f>
        <v>#VALUE!</v>
      </c>
      <c r="J1157">
        <v>806</v>
      </c>
      <c r="K1157">
        <v>770</v>
      </c>
      <c r="M1157">
        <f>COUNTIF(F1157, "*perempuan*")</f>
        <v>0</v>
      </c>
      <c r="N1157" t="e">
        <f>FIND("HAM", F1157)</f>
        <v>#VALUE!</v>
      </c>
      <c r="O1157" t="e">
        <f>SEARCH("asasi",F1157)</f>
        <v>#VALUE!</v>
      </c>
      <c r="Q1157">
        <f t="shared" si="18"/>
        <v>0</v>
      </c>
    </row>
    <row r="1158" spans="1:17" ht="43.2" hidden="1" x14ac:dyDescent="0.3">
      <c r="A1158">
        <v>6.3252777485129306E+17</v>
      </c>
      <c r="B1158" s="2" t="s">
        <v>1472</v>
      </c>
      <c r="C1158" s="2" t="s">
        <v>1497</v>
      </c>
      <c r="D1158" s="2" t="s">
        <v>2600</v>
      </c>
      <c r="E1158" s="2" t="s">
        <v>2771</v>
      </c>
      <c r="F1158" s="1" t="s">
        <v>1354</v>
      </c>
      <c r="G1158" s="1">
        <f>COUNTIF(F1158, "*#*")</f>
        <v>0</v>
      </c>
      <c r="H1158" s="1" t="e">
        <f>SEARCH(G$1,F1158)</f>
        <v>#VALUE!</v>
      </c>
      <c r="I1158" s="1" t="e">
        <f>MID(F1158, H1158-1, 25)</f>
        <v>#VALUE!</v>
      </c>
      <c r="J1158">
        <v>806</v>
      </c>
      <c r="K1158">
        <v>549</v>
      </c>
      <c r="M1158">
        <f>COUNTIF(F1158, "*perempuan*")</f>
        <v>0</v>
      </c>
      <c r="N1158" t="e">
        <f>FIND("HAM", F1158)</f>
        <v>#VALUE!</v>
      </c>
      <c r="O1158" t="e">
        <f>SEARCH("asasi",F1158)</f>
        <v>#VALUE!</v>
      </c>
      <c r="Q1158">
        <f t="shared" si="18"/>
        <v>0</v>
      </c>
    </row>
    <row r="1159" spans="1:17" ht="43.2" hidden="1" x14ac:dyDescent="0.3">
      <c r="A1159">
        <v>7.2640171648512E+17</v>
      </c>
      <c r="B1159" s="2" t="s">
        <v>1427</v>
      </c>
      <c r="C1159" s="2" t="s">
        <v>1409</v>
      </c>
      <c r="D1159" s="2" t="s">
        <v>2220</v>
      </c>
      <c r="E1159" s="2" t="s">
        <v>2470</v>
      </c>
      <c r="F1159" s="1" t="s">
        <v>1049</v>
      </c>
      <c r="G1159" s="1">
        <f>COUNTIF(F1159, "*#*")</f>
        <v>0</v>
      </c>
      <c r="H1159" s="1" t="e">
        <f>SEARCH(G$1,F1159)</f>
        <v>#VALUE!</v>
      </c>
      <c r="I1159" s="1" t="e">
        <f>MID(F1159, H1159-1, 25)</f>
        <v>#VALUE!</v>
      </c>
      <c r="J1159">
        <v>804</v>
      </c>
      <c r="K1159">
        <v>1997</v>
      </c>
      <c r="M1159">
        <f>COUNTIF(F1159, "*perempuan*")</f>
        <v>0</v>
      </c>
      <c r="N1159" t="e">
        <f>FIND("HAM", F1159)</f>
        <v>#VALUE!</v>
      </c>
      <c r="O1159" t="e">
        <f>SEARCH("asasi",F1159)</f>
        <v>#VALUE!</v>
      </c>
      <c r="Q1159">
        <f t="shared" si="18"/>
        <v>0</v>
      </c>
    </row>
    <row r="1160" spans="1:17" ht="43.2" hidden="1" x14ac:dyDescent="0.3">
      <c r="A1160">
        <v>6.7781848899233702E+17</v>
      </c>
      <c r="B1160" s="2" t="s">
        <v>1464</v>
      </c>
      <c r="C1160" s="2" t="s">
        <v>1423</v>
      </c>
      <c r="D1160" s="2" t="s">
        <v>2600</v>
      </c>
      <c r="E1160" s="2" t="s">
        <v>2649</v>
      </c>
      <c r="F1160" s="1" t="s">
        <v>1231</v>
      </c>
      <c r="G1160" s="1">
        <f>COUNTIF(F1160, "*#*")</f>
        <v>0</v>
      </c>
      <c r="H1160" s="1" t="e">
        <f>SEARCH(G$1,F1160)</f>
        <v>#VALUE!</v>
      </c>
      <c r="I1160" s="1" t="e">
        <f>MID(F1160, H1160-1, 25)</f>
        <v>#VALUE!</v>
      </c>
      <c r="J1160">
        <v>804</v>
      </c>
      <c r="K1160">
        <v>1248</v>
      </c>
      <c r="M1160">
        <f>COUNTIF(F1160, "*perempuan*")</f>
        <v>0</v>
      </c>
      <c r="N1160" t="e">
        <f>FIND("HAM", F1160)</f>
        <v>#VALUE!</v>
      </c>
      <c r="O1160" t="e">
        <f>SEARCH("asasi",F1160)</f>
        <v>#VALUE!</v>
      </c>
      <c r="Q1160">
        <f t="shared" si="18"/>
        <v>0</v>
      </c>
    </row>
    <row r="1161" spans="1:17" ht="43.2" hidden="1" x14ac:dyDescent="0.3">
      <c r="A1161">
        <v>6.8151575353154304E+17</v>
      </c>
      <c r="B1161" s="2" t="s">
        <v>1433</v>
      </c>
      <c r="C1161" s="2" t="s">
        <v>1423</v>
      </c>
      <c r="D1161" s="2" t="s">
        <v>2600</v>
      </c>
      <c r="E1161" s="2" t="s">
        <v>2629</v>
      </c>
      <c r="F1161" s="1" t="s">
        <v>1211</v>
      </c>
      <c r="G1161" s="1">
        <f>COUNTIF(F1161, "*#*")</f>
        <v>0</v>
      </c>
      <c r="H1161" s="1" t="e">
        <f>SEARCH(G$1,F1161)</f>
        <v>#VALUE!</v>
      </c>
      <c r="I1161" s="1" t="e">
        <f>MID(F1161, H1161-1, 25)</f>
        <v>#VALUE!</v>
      </c>
      <c r="J1161">
        <v>803</v>
      </c>
      <c r="K1161">
        <v>1006</v>
      </c>
      <c r="M1161">
        <f>COUNTIF(F1161, "*perempuan*")</f>
        <v>0</v>
      </c>
      <c r="N1161" t="e">
        <f>FIND("HAM", F1161)</f>
        <v>#VALUE!</v>
      </c>
      <c r="O1161" t="e">
        <f>SEARCH("asasi",F1161)</f>
        <v>#VALUE!</v>
      </c>
      <c r="Q1161">
        <f t="shared" si="18"/>
        <v>0</v>
      </c>
    </row>
    <row r="1162" spans="1:17" ht="43.2" hidden="1" x14ac:dyDescent="0.3">
      <c r="A1162">
        <v>8.3659277916155904E+17</v>
      </c>
      <c r="B1162" s="2" t="s">
        <v>1433</v>
      </c>
      <c r="C1162" s="2" t="s">
        <v>1416</v>
      </c>
      <c r="D1162" s="2" t="s">
        <v>1995</v>
      </c>
      <c r="E1162" s="2" t="s">
        <v>2141</v>
      </c>
      <c r="F1162" s="1" t="s">
        <v>717</v>
      </c>
      <c r="G1162" s="1">
        <f>COUNTIF(F1162, "*#*")</f>
        <v>0</v>
      </c>
      <c r="H1162" s="1" t="e">
        <f>SEARCH(G$1,F1162)</f>
        <v>#VALUE!</v>
      </c>
      <c r="I1162" s="1" t="e">
        <f>MID(F1162, H1162-1, 25)</f>
        <v>#VALUE!</v>
      </c>
      <c r="J1162">
        <v>802</v>
      </c>
      <c r="K1162">
        <v>3674</v>
      </c>
      <c r="M1162">
        <f>COUNTIF(F1162, "*perempuan*")</f>
        <v>0</v>
      </c>
      <c r="N1162" t="e">
        <f>FIND("HAM", F1162)</f>
        <v>#VALUE!</v>
      </c>
      <c r="O1162" t="e">
        <f>SEARCH("asasi",F1162)</f>
        <v>#VALUE!</v>
      </c>
      <c r="Q1162">
        <f t="shared" si="18"/>
        <v>0</v>
      </c>
    </row>
    <row r="1163" spans="1:17" ht="43.2" hidden="1" x14ac:dyDescent="0.3">
      <c r="A1163">
        <v>6.3381765677730995E+17</v>
      </c>
      <c r="B1163" s="2" t="s">
        <v>1461</v>
      </c>
      <c r="C1163" s="2" t="s">
        <v>1497</v>
      </c>
      <c r="D1163" s="2" t="s">
        <v>2600</v>
      </c>
      <c r="E1163" s="2" t="s">
        <v>2765</v>
      </c>
      <c r="F1163" s="1" t="s">
        <v>1348</v>
      </c>
      <c r="G1163" s="1">
        <f>COUNTIF(F1163, "*#*")</f>
        <v>0</v>
      </c>
      <c r="H1163" s="1" t="e">
        <f>SEARCH(G$1,F1163)</f>
        <v>#VALUE!</v>
      </c>
      <c r="I1163" s="1" t="e">
        <f>MID(F1163, H1163-1, 25)</f>
        <v>#VALUE!</v>
      </c>
      <c r="J1163">
        <v>800</v>
      </c>
      <c r="K1163">
        <v>530</v>
      </c>
      <c r="M1163">
        <f>COUNTIF(F1163, "*perempuan*")</f>
        <v>0</v>
      </c>
      <c r="N1163" t="e">
        <f>FIND("HAM", F1163)</f>
        <v>#VALUE!</v>
      </c>
      <c r="O1163" t="e">
        <f>SEARCH("asasi",F1163)</f>
        <v>#VALUE!</v>
      </c>
      <c r="Q1163">
        <f t="shared" si="18"/>
        <v>0</v>
      </c>
    </row>
    <row r="1164" spans="1:17" ht="43.2" hidden="1" x14ac:dyDescent="0.3">
      <c r="A1164">
        <v>6.9253799592526605E+17</v>
      </c>
      <c r="B1164" s="2" t="s">
        <v>1433</v>
      </c>
      <c r="C1164" s="2" t="s">
        <v>1400</v>
      </c>
      <c r="D1164" s="2" t="s">
        <v>2220</v>
      </c>
      <c r="E1164" s="2" t="s">
        <v>2565</v>
      </c>
      <c r="F1164" s="1" t="s">
        <v>1146</v>
      </c>
      <c r="G1164" s="1">
        <f>COUNTIF(F1164, "*#*")</f>
        <v>0</v>
      </c>
      <c r="H1164" s="1" t="e">
        <f>SEARCH(G$1,F1164)</f>
        <v>#VALUE!</v>
      </c>
      <c r="I1164" s="1" t="e">
        <f>MID(F1164, H1164-1, 25)</f>
        <v>#VALUE!</v>
      </c>
      <c r="J1164">
        <v>799</v>
      </c>
      <c r="K1164">
        <v>1082</v>
      </c>
      <c r="M1164">
        <f>COUNTIF(F1164, "*perempuan*")</f>
        <v>0</v>
      </c>
      <c r="N1164" t="e">
        <f>FIND("HAM", F1164)</f>
        <v>#VALUE!</v>
      </c>
      <c r="O1164" t="e">
        <f>SEARCH("asasi",F1164)</f>
        <v>#VALUE!</v>
      </c>
      <c r="Q1164">
        <f t="shared" si="18"/>
        <v>0</v>
      </c>
    </row>
    <row r="1165" spans="1:17" ht="43.2" hidden="1" x14ac:dyDescent="0.3">
      <c r="A1165">
        <v>6.41988932880592E+17</v>
      </c>
      <c r="B1165" s="2" t="s">
        <v>1489</v>
      </c>
      <c r="C1165" s="2" t="s">
        <v>1493</v>
      </c>
      <c r="D1165" s="2" t="s">
        <v>2600</v>
      </c>
      <c r="E1165" s="2" t="s">
        <v>2727</v>
      </c>
      <c r="F1165" s="1" t="s">
        <v>1310</v>
      </c>
      <c r="G1165" s="1">
        <f>COUNTIF(F1165, "*#*")</f>
        <v>0</v>
      </c>
      <c r="H1165" s="1" t="e">
        <f>SEARCH(G$1,F1165)</f>
        <v>#VALUE!</v>
      </c>
      <c r="I1165" s="1" t="e">
        <f>MID(F1165, H1165-1, 25)</f>
        <v>#VALUE!</v>
      </c>
      <c r="J1165">
        <v>798</v>
      </c>
      <c r="K1165">
        <v>724</v>
      </c>
      <c r="M1165">
        <f>COUNTIF(F1165, "*perempuan*")</f>
        <v>0</v>
      </c>
      <c r="N1165" t="e">
        <f>FIND("HAM", F1165)</f>
        <v>#VALUE!</v>
      </c>
      <c r="O1165" t="e">
        <f>SEARCH("asasi",F1165)</f>
        <v>#VALUE!</v>
      </c>
      <c r="Q1165">
        <f t="shared" si="18"/>
        <v>0</v>
      </c>
    </row>
    <row r="1166" spans="1:17" ht="43.2" hidden="1" x14ac:dyDescent="0.3">
      <c r="A1166">
        <v>7.2341865460009702E+17</v>
      </c>
      <c r="B1166" s="2" t="s">
        <v>1450</v>
      </c>
      <c r="C1166" s="2" t="s">
        <v>1409</v>
      </c>
      <c r="D1166" s="2" t="s">
        <v>2220</v>
      </c>
      <c r="E1166" s="2" t="s">
        <v>2475</v>
      </c>
      <c r="F1166" s="1" t="s">
        <v>1054</v>
      </c>
      <c r="G1166" s="1">
        <f>COUNTIF(F1166, "*#*")</f>
        <v>0</v>
      </c>
      <c r="H1166" s="1" t="e">
        <f>SEARCH(G$1,F1166)</f>
        <v>#VALUE!</v>
      </c>
      <c r="I1166" s="1" t="e">
        <f>MID(F1166, H1166-1, 25)</f>
        <v>#VALUE!</v>
      </c>
      <c r="J1166">
        <v>796</v>
      </c>
      <c r="K1166">
        <v>2210</v>
      </c>
      <c r="M1166">
        <f>COUNTIF(F1166, "*perempuan*")</f>
        <v>0</v>
      </c>
      <c r="N1166" t="e">
        <f>FIND("HAM", F1166)</f>
        <v>#VALUE!</v>
      </c>
      <c r="O1166" t="e">
        <f>SEARCH("asasi",F1166)</f>
        <v>#VALUE!</v>
      </c>
      <c r="Q1166">
        <f t="shared" si="18"/>
        <v>0</v>
      </c>
    </row>
    <row r="1167" spans="1:17" ht="43.2" hidden="1" x14ac:dyDescent="0.3">
      <c r="A1167">
        <v>6.9198251752449997E+17</v>
      </c>
      <c r="B1167" s="2" t="s">
        <v>1437</v>
      </c>
      <c r="C1167" s="2" t="s">
        <v>1400</v>
      </c>
      <c r="D1167" s="2" t="s">
        <v>2220</v>
      </c>
      <c r="E1167" s="2" t="s">
        <v>2568</v>
      </c>
      <c r="F1167" s="1" t="s">
        <v>1149</v>
      </c>
      <c r="G1167" s="1">
        <f>COUNTIF(F1167, "*#*")</f>
        <v>0</v>
      </c>
      <c r="H1167" s="1" t="e">
        <f>SEARCH(G$1,F1167)</f>
        <v>#VALUE!</v>
      </c>
      <c r="I1167" s="1" t="e">
        <f>MID(F1167, H1167-1, 25)</f>
        <v>#VALUE!</v>
      </c>
      <c r="J1167">
        <v>795</v>
      </c>
      <c r="K1167">
        <v>1915</v>
      </c>
      <c r="M1167">
        <f>COUNTIF(F1167, "*perempuan*")</f>
        <v>0</v>
      </c>
      <c r="N1167" t="e">
        <f>FIND("HAM", F1167)</f>
        <v>#VALUE!</v>
      </c>
      <c r="O1167" t="e">
        <f>SEARCH("asasi",F1167)</f>
        <v>#VALUE!</v>
      </c>
      <c r="Q1167">
        <f t="shared" si="18"/>
        <v>0</v>
      </c>
    </row>
    <row r="1168" spans="1:17" ht="28.8" hidden="1" x14ac:dyDescent="0.3">
      <c r="A1168">
        <v>6.4137048669841395E+17</v>
      </c>
      <c r="B1168" s="2" t="s">
        <v>1497</v>
      </c>
      <c r="C1168" s="2" t="s">
        <v>1493</v>
      </c>
      <c r="D1168" s="2" t="s">
        <v>2600</v>
      </c>
      <c r="E1168" s="2" t="s">
        <v>2732</v>
      </c>
      <c r="F1168" s="1" t="s">
        <v>1315</v>
      </c>
      <c r="G1168" s="1">
        <f>COUNTIF(F1168, "*#*")</f>
        <v>0</v>
      </c>
      <c r="H1168" s="1" t="e">
        <f>SEARCH(G$1,F1168)</f>
        <v>#VALUE!</v>
      </c>
      <c r="I1168" s="1" t="e">
        <f>MID(F1168, H1168-1, 25)</f>
        <v>#VALUE!</v>
      </c>
      <c r="J1168">
        <v>794</v>
      </c>
      <c r="K1168">
        <v>549</v>
      </c>
      <c r="M1168">
        <f>COUNTIF(F1168, "*perempuan*")</f>
        <v>0</v>
      </c>
      <c r="N1168" t="e">
        <f>FIND("HAM", F1168)</f>
        <v>#VALUE!</v>
      </c>
      <c r="O1168" t="e">
        <f>SEARCH("asasi",F1168)</f>
        <v>#VALUE!</v>
      </c>
      <c r="Q1168">
        <f t="shared" si="18"/>
        <v>0</v>
      </c>
    </row>
    <row r="1169" spans="1:17" ht="43.2" hidden="1" x14ac:dyDescent="0.3">
      <c r="A1169">
        <v>6.3926110555079002E+17</v>
      </c>
      <c r="B1169" s="2" t="s">
        <v>1414</v>
      </c>
      <c r="C1169" s="2" t="s">
        <v>1493</v>
      </c>
      <c r="D1169" s="2" t="s">
        <v>2600</v>
      </c>
      <c r="E1169" s="2" t="s">
        <v>2740</v>
      </c>
      <c r="F1169" s="1" t="s">
        <v>1323</v>
      </c>
      <c r="G1169" s="1">
        <f>COUNTIF(F1169, "*#*")</f>
        <v>0</v>
      </c>
      <c r="H1169" s="1" t="e">
        <f>SEARCH(G$1,F1169)</f>
        <v>#VALUE!</v>
      </c>
      <c r="I1169" s="1" t="e">
        <f>MID(F1169, H1169-1, 25)</f>
        <v>#VALUE!</v>
      </c>
      <c r="J1169">
        <v>794</v>
      </c>
      <c r="K1169">
        <v>644</v>
      </c>
      <c r="M1169">
        <f>COUNTIF(F1169, "*perempuan*")</f>
        <v>0</v>
      </c>
      <c r="N1169" t="e">
        <f>FIND("HAM", F1169)</f>
        <v>#VALUE!</v>
      </c>
      <c r="O1169" t="e">
        <f>SEARCH("asasi",F1169)</f>
        <v>#VALUE!</v>
      </c>
      <c r="Q1169">
        <f t="shared" si="18"/>
        <v>0</v>
      </c>
    </row>
    <row r="1170" spans="1:17" ht="43.2" hidden="1" x14ac:dyDescent="0.3">
      <c r="A1170">
        <v>7.0670457665778803E+17</v>
      </c>
      <c r="B1170" s="2" t="s">
        <v>1399</v>
      </c>
      <c r="C1170" s="2" t="s">
        <v>1414</v>
      </c>
      <c r="D1170" s="2" t="s">
        <v>2220</v>
      </c>
      <c r="E1170" s="2" t="s">
        <v>2526</v>
      </c>
      <c r="F1170" s="1" t="s">
        <v>1107</v>
      </c>
      <c r="G1170" s="1">
        <f>COUNTIF(F1170, "*#*")</f>
        <v>0</v>
      </c>
      <c r="H1170" s="1" t="e">
        <f>SEARCH(G$1,F1170)</f>
        <v>#VALUE!</v>
      </c>
      <c r="I1170" s="1" t="e">
        <f>MID(F1170, H1170-1, 25)</f>
        <v>#VALUE!</v>
      </c>
      <c r="J1170">
        <v>793</v>
      </c>
      <c r="K1170">
        <v>1463</v>
      </c>
      <c r="M1170">
        <f>COUNTIF(F1170, "*perempuan*")</f>
        <v>0</v>
      </c>
      <c r="N1170" t="e">
        <f>FIND("HAM", F1170)</f>
        <v>#VALUE!</v>
      </c>
      <c r="O1170" t="e">
        <f>SEARCH("asasi",F1170)</f>
        <v>#VALUE!</v>
      </c>
      <c r="Q1170">
        <f t="shared" si="18"/>
        <v>0</v>
      </c>
    </row>
    <row r="1171" spans="1:17" ht="28.8" hidden="1" x14ac:dyDescent="0.3">
      <c r="A1171">
        <v>6.7585881835859904E+17</v>
      </c>
      <c r="B1171" s="2" t="s">
        <v>1481</v>
      </c>
      <c r="C1171" s="2" t="s">
        <v>1423</v>
      </c>
      <c r="D1171" s="2" t="s">
        <v>2600</v>
      </c>
      <c r="E1171" s="2" t="s">
        <v>2656</v>
      </c>
      <c r="F1171" s="1" t="s">
        <v>1238</v>
      </c>
      <c r="G1171" s="1">
        <f>COUNTIF(F1171, "*#*")</f>
        <v>0</v>
      </c>
      <c r="H1171" s="1" t="e">
        <f>SEARCH(G$1,F1171)</f>
        <v>#VALUE!</v>
      </c>
      <c r="I1171" s="1" t="e">
        <f>MID(F1171, H1171-1, 25)</f>
        <v>#VALUE!</v>
      </c>
      <c r="J1171">
        <v>793</v>
      </c>
      <c r="K1171">
        <v>1206</v>
      </c>
      <c r="M1171">
        <f>COUNTIF(F1171, "*perempuan*")</f>
        <v>0</v>
      </c>
      <c r="N1171" t="e">
        <f>FIND("HAM", F1171)</f>
        <v>#VALUE!</v>
      </c>
      <c r="O1171" t="e">
        <f>SEARCH("asasi",F1171)</f>
        <v>#VALUE!</v>
      </c>
      <c r="Q1171">
        <f t="shared" si="18"/>
        <v>0</v>
      </c>
    </row>
    <row r="1172" spans="1:17" ht="43.2" hidden="1" x14ac:dyDescent="0.3">
      <c r="A1172">
        <v>6.5358447195486605E+17</v>
      </c>
      <c r="B1172" s="2" t="s">
        <v>1423</v>
      </c>
      <c r="C1172" s="2" t="s">
        <v>1489</v>
      </c>
      <c r="D1172" s="2" t="s">
        <v>2600</v>
      </c>
      <c r="E1172" s="2" t="s">
        <v>2697</v>
      </c>
      <c r="F1172" s="1" t="s">
        <v>1279</v>
      </c>
      <c r="G1172" s="1">
        <f>COUNTIF(F1172, "*#*")</f>
        <v>0</v>
      </c>
      <c r="H1172" s="1" t="e">
        <f>SEARCH(G$1,F1172)</f>
        <v>#VALUE!</v>
      </c>
      <c r="I1172" s="1" t="e">
        <f>MID(F1172, H1172-1, 25)</f>
        <v>#VALUE!</v>
      </c>
      <c r="J1172">
        <v>793</v>
      </c>
      <c r="K1172">
        <v>799</v>
      </c>
      <c r="M1172">
        <f>COUNTIF(F1172, "*perempuan*")</f>
        <v>0</v>
      </c>
      <c r="N1172" t="e">
        <f>FIND("HAM", F1172)</f>
        <v>#VALUE!</v>
      </c>
      <c r="O1172" t="e">
        <f>SEARCH("asasi",F1172)</f>
        <v>#VALUE!</v>
      </c>
      <c r="Q1172">
        <f t="shared" si="18"/>
        <v>0</v>
      </c>
    </row>
    <row r="1173" spans="1:17" ht="43.2" hidden="1" x14ac:dyDescent="0.3">
      <c r="A1173">
        <v>6.4779032889688E+17</v>
      </c>
      <c r="B1173" s="2" t="s">
        <v>1437</v>
      </c>
      <c r="C1173" s="2" t="s">
        <v>1493</v>
      </c>
      <c r="D1173" s="2" t="s">
        <v>2600</v>
      </c>
      <c r="E1173" s="2" t="s">
        <v>2715</v>
      </c>
      <c r="F1173" s="1" t="s">
        <v>1298</v>
      </c>
      <c r="G1173" s="1">
        <f>COUNTIF(F1173, "*#*")</f>
        <v>0</v>
      </c>
      <c r="H1173" s="1" t="e">
        <f>SEARCH(G$1,F1173)</f>
        <v>#VALUE!</v>
      </c>
      <c r="I1173" s="1" t="e">
        <f>MID(F1173, H1173-1, 25)</f>
        <v>#VALUE!</v>
      </c>
      <c r="J1173">
        <v>789</v>
      </c>
      <c r="K1173">
        <v>704</v>
      </c>
      <c r="M1173">
        <f>COUNTIF(F1173, "*perempuan*")</f>
        <v>0</v>
      </c>
      <c r="N1173" t="e">
        <f>FIND("HAM", F1173)</f>
        <v>#VALUE!</v>
      </c>
      <c r="O1173" t="e">
        <f>SEARCH("asasi",F1173)</f>
        <v>#VALUE!</v>
      </c>
      <c r="Q1173">
        <f t="shared" si="18"/>
        <v>0</v>
      </c>
    </row>
    <row r="1174" spans="1:17" ht="43.2" hidden="1" x14ac:dyDescent="0.3">
      <c r="A1174">
        <v>8.3222275082762202E+17</v>
      </c>
      <c r="B1174" s="2" t="s">
        <v>1468</v>
      </c>
      <c r="C1174" s="2" t="s">
        <v>1416</v>
      </c>
      <c r="D1174" s="2" t="s">
        <v>1995</v>
      </c>
      <c r="E1174" s="2" t="s">
        <v>2163</v>
      </c>
      <c r="F1174" s="1" t="s">
        <v>739</v>
      </c>
      <c r="G1174" s="1">
        <f>COUNTIF(F1174, "*#*")</f>
        <v>0</v>
      </c>
      <c r="H1174" s="1" t="e">
        <f>SEARCH(G$1,F1174)</f>
        <v>#VALUE!</v>
      </c>
      <c r="I1174" s="1" t="e">
        <f>MID(F1174, H1174-1, 25)</f>
        <v>#VALUE!</v>
      </c>
      <c r="J1174">
        <v>785</v>
      </c>
      <c r="K1174">
        <v>3504</v>
      </c>
      <c r="M1174">
        <f>COUNTIF(F1174, "*perempuan*")</f>
        <v>0</v>
      </c>
      <c r="N1174" t="e">
        <f>FIND("HAM", F1174)</f>
        <v>#VALUE!</v>
      </c>
      <c r="O1174" t="e">
        <f>SEARCH("asasi",F1174)</f>
        <v>#VALUE!</v>
      </c>
      <c r="Q1174">
        <f t="shared" si="18"/>
        <v>0</v>
      </c>
    </row>
    <row r="1175" spans="1:17" ht="43.2" hidden="1" x14ac:dyDescent="0.3">
      <c r="A1175">
        <v>7.8151348088079104E+17</v>
      </c>
      <c r="B1175" s="2" t="s">
        <v>1430</v>
      </c>
      <c r="C1175" s="2" t="s">
        <v>1493</v>
      </c>
      <c r="D1175" s="2" t="s">
        <v>2220</v>
      </c>
      <c r="E1175" s="2" t="s">
        <v>2351</v>
      </c>
      <c r="F1175" s="1" t="s">
        <v>927</v>
      </c>
      <c r="G1175" s="1">
        <f>COUNTIF(F1175, "*#*")</f>
        <v>0</v>
      </c>
      <c r="H1175" s="1" t="e">
        <f>SEARCH(G$1,F1175)</f>
        <v>#VALUE!</v>
      </c>
      <c r="I1175" s="1" t="e">
        <f>MID(F1175, H1175-1, 25)</f>
        <v>#VALUE!</v>
      </c>
      <c r="J1175">
        <v>785</v>
      </c>
      <c r="K1175">
        <v>1874</v>
      </c>
      <c r="M1175">
        <f>COUNTIF(F1175, "*perempuan*")</f>
        <v>0</v>
      </c>
      <c r="N1175" t="e">
        <f>FIND("HAM", F1175)</f>
        <v>#VALUE!</v>
      </c>
      <c r="O1175" t="e">
        <f>SEARCH("asasi",F1175)</f>
        <v>#VALUE!</v>
      </c>
      <c r="Q1175">
        <f t="shared" si="18"/>
        <v>0</v>
      </c>
    </row>
    <row r="1176" spans="1:17" ht="43.2" hidden="1" x14ac:dyDescent="0.3">
      <c r="A1176">
        <v>6.5483400300697997E+17</v>
      </c>
      <c r="B1176" s="2" t="s">
        <v>1468</v>
      </c>
      <c r="C1176" s="2" t="s">
        <v>1489</v>
      </c>
      <c r="D1176" s="2" t="s">
        <v>2600</v>
      </c>
      <c r="E1176" s="2" t="s">
        <v>2694</v>
      </c>
      <c r="F1176" s="1" t="s">
        <v>1276</v>
      </c>
      <c r="G1176" s="1">
        <f>COUNTIF(F1176, "*#*")</f>
        <v>0</v>
      </c>
      <c r="H1176" s="1" t="e">
        <f>SEARCH(G$1,F1176)</f>
        <v>#VALUE!</v>
      </c>
      <c r="I1176" s="1" t="e">
        <f>MID(F1176, H1176-1, 25)</f>
        <v>#VALUE!</v>
      </c>
      <c r="J1176">
        <v>780</v>
      </c>
      <c r="K1176">
        <v>776</v>
      </c>
      <c r="M1176">
        <f>COUNTIF(F1176, "*perempuan*")</f>
        <v>0</v>
      </c>
      <c r="N1176" t="e">
        <f>FIND("HAM", F1176)</f>
        <v>#VALUE!</v>
      </c>
      <c r="O1176" t="e">
        <f>SEARCH("asasi",F1176)</f>
        <v>#VALUE!</v>
      </c>
      <c r="Q1176">
        <f t="shared" si="18"/>
        <v>0</v>
      </c>
    </row>
    <row r="1177" spans="1:17" ht="43.2" hidden="1" x14ac:dyDescent="0.3">
      <c r="A1177">
        <v>7.3543851985890906E+17</v>
      </c>
      <c r="B1177" s="2" t="s">
        <v>1441</v>
      </c>
      <c r="C1177" s="2" t="s">
        <v>1406</v>
      </c>
      <c r="D1177" s="2" t="s">
        <v>2220</v>
      </c>
      <c r="E1177" s="2" t="s">
        <v>2445</v>
      </c>
      <c r="F1177" s="1" t="s">
        <v>1024</v>
      </c>
      <c r="G1177" s="1">
        <f>COUNTIF(F1177, "*#*")</f>
        <v>0</v>
      </c>
      <c r="H1177" s="1" t="e">
        <f>SEARCH(G$1,F1177)</f>
        <v>#VALUE!</v>
      </c>
      <c r="I1177" s="1" t="e">
        <f>MID(F1177, H1177-1, 25)</f>
        <v>#VALUE!</v>
      </c>
      <c r="J1177">
        <v>775</v>
      </c>
      <c r="K1177">
        <v>2168</v>
      </c>
      <c r="M1177">
        <f>COUNTIF(F1177, "*perempuan*")</f>
        <v>0</v>
      </c>
      <c r="N1177" t="e">
        <f>FIND("HAM", F1177)</f>
        <v>#VALUE!</v>
      </c>
      <c r="O1177" t="e">
        <f>SEARCH("asasi",F1177)</f>
        <v>#VALUE!</v>
      </c>
      <c r="Q1177">
        <f t="shared" si="18"/>
        <v>0</v>
      </c>
    </row>
    <row r="1178" spans="1:17" ht="43.2" hidden="1" x14ac:dyDescent="0.3">
      <c r="A1178">
        <v>7.7897058405091699E+17</v>
      </c>
      <c r="B1178" s="2" t="s">
        <v>1450</v>
      </c>
      <c r="C1178" s="2" t="s">
        <v>1493</v>
      </c>
      <c r="D1178" s="2" t="s">
        <v>2220</v>
      </c>
      <c r="E1178" s="2" t="s">
        <v>2357</v>
      </c>
      <c r="F1178" s="1" t="s">
        <v>933</v>
      </c>
      <c r="G1178" s="1">
        <f>COUNTIF(F1178, "*#*")</f>
        <v>0</v>
      </c>
      <c r="H1178" s="1" t="e">
        <f>SEARCH(G$1,F1178)</f>
        <v>#VALUE!</v>
      </c>
      <c r="I1178" s="1" t="e">
        <f>MID(F1178, H1178-1, 25)</f>
        <v>#VALUE!</v>
      </c>
      <c r="J1178">
        <v>773</v>
      </c>
      <c r="K1178">
        <v>2512</v>
      </c>
      <c r="M1178">
        <f>COUNTIF(F1178, "*perempuan*")</f>
        <v>0</v>
      </c>
      <c r="N1178" t="e">
        <f>FIND("HAM", F1178)</f>
        <v>#VALUE!</v>
      </c>
      <c r="O1178" t="e">
        <f>SEARCH("asasi",F1178)</f>
        <v>#VALUE!</v>
      </c>
      <c r="Q1178">
        <f t="shared" si="18"/>
        <v>0</v>
      </c>
    </row>
    <row r="1179" spans="1:17" ht="43.2" hidden="1" x14ac:dyDescent="0.3">
      <c r="A1179">
        <v>7.9130920617963494E+17</v>
      </c>
      <c r="B1179" s="2" t="s">
        <v>1437</v>
      </c>
      <c r="C1179" s="2" t="s">
        <v>1489</v>
      </c>
      <c r="D1179" s="2" t="s">
        <v>2220</v>
      </c>
      <c r="E1179" s="2" t="s">
        <v>2321</v>
      </c>
      <c r="F1179" s="1" t="s">
        <v>897</v>
      </c>
      <c r="G1179" s="1">
        <f>COUNTIF(F1179, "*#*")</f>
        <v>0</v>
      </c>
      <c r="H1179" s="1" t="e">
        <f>SEARCH(G$1,F1179)</f>
        <v>#VALUE!</v>
      </c>
      <c r="I1179" s="1" t="e">
        <f>MID(F1179, H1179-1, 25)</f>
        <v>#VALUE!</v>
      </c>
      <c r="J1179">
        <v>772</v>
      </c>
      <c r="K1179">
        <v>2760</v>
      </c>
      <c r="M1179">
        <f>COUNTIF(F1179, "*perempuan*")</f>
        <v>0</v>
      </c>
      <c r="N1179" t="e">
        <f>FIND("HAM", F1179)</f>
        <v>#VALUE!</v>
      </c>
      <c r="O1179" t="e">
        <f>SEARCH("asasi",F1179)</f>
        <v>#VALUE!</v>
      </c>
      <c r="Q1179">
        <f t="shared" si="18"/>
        <v>0</v>
      </c>
    </row>
    <row r="1180" spans="1:17" ht="28.8" hidden="1" x14ac:dyDescent="0.3">
      <c r="A1180">
        <v>6.7913023915118106E+17</v>
      </c>
      <c r="B1180" s="2" t="s">
        <v>1450</v>
      </c>
      <c r="C1180" s="2" t="s">
        <v>1423</v>
      </c>
      <c r="D1180" s="2" t="s">
        <v>2600</v>
      </c>
      <c r="E1180" s="2" t="s">
        <v>2644</v>
      </c>
      <c r="F1180" s="1" t="s">
        <v>1226</v>
      </c>
      <c r="G1180" s="1">
        <f>COUNTIF(F1180, "*#*")</f>
        <v>0</v>
      </c>
      <c r="H1180" s="1" t="e">
        <f>SEARCH(G$1,F1180)</f>
        <v>#VALUE!</v>
      </c>
      <c r="I1180" s="1" t="e">
        <f>MID(F1180, H1180-1, 25)</f>
        <v>#VALUE!</v>
      </c>
      <c r="J1180">
        <v>772</v>
      </c>
      <c r="K1180">
        <v>821</v>
      </c>
      <c r="M1180">
        <f>COUNTIF(F1180, "*perempuan*")</f>
        <v>1</v>
      </c>
      <c r="N1180" t="e">
        <f>FIND("HAM", F1180)</f>
        <v>#VALUE!</v>
      </c>
      <c r="O1180" t="e">
        <f>SEARCH("asasi",F1180)</f>
        <v>#VALUE!</v>
      </c>
      <c r="Q1180">
        <f t="shared" si="18"/>
        <v>0</v>
      </c>
    </row>
    <row r="1181" spans="1:17" ht="72" hidden="1" x14ac:dyDescent="0.3">
      <c r="A1181">
        <v>6.1742942459035597E+17</v>
      </c>
      <c r="B1181" s="2" t="s">
        <v>1409</v>
      </c>
      <c r="C1181" s="2" t="s">
        <v>1399</v>
      </c>
      <c r="D1181" s="2" t="s">
        <v>2600</v>
      </c>
      <c r="E1181" s="2" t="s">
        <v>2810</v>
      </c>
      <c r="F1181" s="1" t="s">
        <v>1393</v>
      </c>
      <c r="G1181" s="1">
        <f>COUNTIF(F1181, "*#*")</f>
        <v>1</v>
      </c>
      <c r="H1181" s="1">
        <f>SEARCH(G$1,F1181)</f>
        <v>85</v>
      </c>
      <c r="I1181" s="1" t="str">
        <f>MID(F1181, H1181-1, 25)</f>
        <v xml:space="preserve"> #EnergiKita Panas Bumi.</v>
      </c>
      <c r="J1181">
        <v>768</v>
      </c>
      <c r="K1181">
        <v>484</v>
      </c>
      <c r="M1181">
        <f>COUNTIF(F1181, "*perempuan*")</f>
        <v>0</v>
      </c>
      <c r="N1181" t="e">
        <f>FIND("HAM", F1181)</f>
        <v>#VALUE!</v>
      </c>
      <c r="O1181" t="e">
        <f>SEARCH("asasi",F1181)</f>
        <v>#VALUE!</v>
      </c>
      <c r="Q1181">
        <f t="shared" si="18"/>
        <v>0</v>
      </c>
    </row>
    <row r="1182" spans="1:17" ht="43.2" hidden="1" x14ac:dyDescent="0.3">
      <c r="A1182">
        <v>6.2835971609199002E+17</v>
      </c>
      <c r="B1182" s="2" t="s">
        <v>1409</v>
      </c>
      <c r="C1182" s="2" t="s">
        <v>1497</v>
      </c>
      <c r="D1182" s="2" t="s">
        <v>2600</v>
      </c>
      <c r="E1182" s="2" t="s">
        <v>2781</v>
      </c>
      <c r="F1182" s="1" t="s">
        <v>1364</v>
      </c>
      <c r="G1182" s="1">
        <f>COUNTIF(F1182, "*#*")</f>
        <v>0</v>
      </c>
      <c r="H1182" s="1" t="e">
        <f>SEARCH(G$1,F1182)</f>
        <v>#VALUE!</v>
      </c>
      <c r="I1182" s="1" t="e">
        <f>MID(F1182, H1182-1, 25)</f>
        <v>#VALUE!</v>
      </c>
      <c r="J1182">
        <v>762</v>
      </c>
      <c r="K1182">
        <v>684</v>
      </c>
      <c r="M1182">
        <f>COUNTIF(F1182, "*perempuan*")</f>
        <v>0</v>
      </c>
      <c r="N1182" t="e">
        <f>FIND("HAM", F1182)</f>
        <v>#VALUE!</v>
      </c>
      <c r="O1182" t="e">
        <f>SEARCH("asasi",F1182)</f>
        <v>#VALUE!</v>
      </c>
      <c r="Q1182">
        <f t="shared" si="18"/>
        <v>0</v>
      </c>
    </row>
    <row r="1183" spans="1:17" ht="28.8" hidden="1" x14ac:dyDescent="0.3">
      <c r="A1183">
        <v>7.2673799180104896E+17</v>
      </c>
      <c r="B1183" s="2" t="s">
        <v>1400</v>
      </c>
      <c r="C1183" s="2" t="s">
        <v>1406</v>
      </c>
      <c r="D1183" s="2" t="s">
        <v>2220</v>
      </c>
      <c r="E1183" s="2" t="s">
        <v>2467</v>
      </c>
      <c r="F1183" s="1" t="s">
        <v>1046</v>
      </c>
      <c r="G1183" s="1">
        <f>COUNTIF(F1183, "*#*")</f>
        <v>0</v>
      </c>
      <c r="H1183" s="1" t="e">
        <f>SEARCH(G$1,F1183)</f>
        <v>#VALUE!</v>
      </c>
      <c r="I1183" s="1" t="e">
        <f>MID(F1183, H1183-1, 25)</f>
        <v>#VALUE!</v>
      </c>
      <c r="J1183">
        <v>761</v>
      </c>
      <c r="K1183">
        <v>1735</v>
      </c>
      <c r="M1183">
        <f>COUNTIF(F1183, "*perempuan*")</f>
        <v>0</v>
      </c>
      <c r="N1183" t="e">
        <f>FIND("HAM", F1183)</f>
        <v>#VALUE!</v>
      </c>
      <c r="O1183" t="e">
        <f>SEARCH("asasi",F1183)</f>
        <v>#VALUE!</v>
      </c>
      <c r="Q1183">
        <f t="shared" si="18"/>
        <v>0</v>
      </c>
    </row>
    <row r="1184" spans="1:17" ht="115.2" x14ac:dyDescent="0.3">
      <c r="A1184">
        <v>1.04476150921195E+18</v>
      </c>
      <c r="B1184" s="2" t="s">
        <v>1437</v>
      </c>
      <c r="C1184" s="2" t="s">
        <v>1493</v>
      </c>
      <c r="D1184" s="2" t="s">
        <v>1424</v>
      </c>
      <c r="E1184" s="2" t="s">
        <v>1651</v>
      </c>
      <c r="F1184" s="1" t="s">
        <v>224</v>
      </c>
      <c r="G1184" s="1">
        <f>COUNTIF(F1184, "*#*")</f>
        <v>0</v>
      </c>
      <c r="H1184" s="1" t="e">
        <f>SEARCH(G$1,F1184)</f>
        <v>#VALUE!</v>
      </c>
      <c r="I1184" s="1" t="e">
        <f>MID(F1184, H1184-1, 25)</f>
        <v>#VALUE!</v>
      </c>
      <c r="J1184">
        <v>760</v>
      </c>
      <c r="K1184">
        <v>3992</v>
      </c>
      <c r="L1184">
        <f>COUNTIF(F1184, "*@*")</f>
        <v>0</v>
      </c>
      <c r="M1184">
        <f>COUNTIF(F1184, "*perempuan*")</f>
        <v>0</v>
      </c>
      <c r="N1184" t="e">
        <f>FIND("HAM", F1184)</f>
        <v>#VALUE!</v>
      </c>
      <c r="O1184" t="e">
        <f>SEARCH("asasi",F1184)</f>
        <v>#VALUE!</v>
      </c>
      <c r="Q1184">
        <f t="shared" si="18"/>
        <v>0</v>
      </c>
    </row>
    <row r="1185" spans="1:17" ht="43.2" hidden="1" x14ac:dyDescent="0.3">
      <c r="A1185">
        <v>6.4811733988016499E+17</v>
      </c>
      <c r="B1185" s="2" t="s">
        <v>1435</v>
      </c>
      <c r="C1185" s="2" t="s">
        <v>1493</v>
      </c>
      <c r="D1185" s="2" t="s">
        <v>2600</v>
      </c>
      <c r="E1185" s="2" t="s">
        <v>2713</v>
      </c>
      <c r="F1185" s="1" t="s">
        <v>1296</v>
      </c>
      <c r="G1185" s="1">
        <f>COUNTIF(F1185, "*#*")</f>
        <v>0</v>
      </c>
      <c r="H1185" s="1" t="e">
        <f>SEARCH(G$1,F1185)</f>
        <v>#VALUE!</v>
      </c>
      <c r="I1185" s="1" t="e">
        <f>MID(F1185, H1185-1, 25)</f>
        <v>#VALUE!</v>
      </c>
      <c r="J1185">
        <v>760</v>
      </c>
      <c r="K1185">
        <v>632</v>
      </c>
      <c r="M1185">
        <f>COUNTIF(F1185, "*perempuan*")</f>
        <v>0</v>
      </c>
      <c r="N1185" t="e">
        <f>FIND("HAM", F1185)</f>
        <v>#VALUE!</v>
      </c>
      <c r="O1185" t="e">
        <f>SEARCH("asasi",F1185)</f>
        <v>#VALUE!</v>
      </c>
      <c r="Q1185">
        <f t="shared" si="18"/>
        <v>0</v>
      </c>
    </row>
    <row r="1186" spans="1:17" ht="43.2" hidden="1" x14ac:dyDescent="0.3">
      <c r="A1186">
        <v>6.55627184011264E+17</v>
      </c>
      <c r="B1186" s="2" t="s">
        <v>1464</v>
      </c>
      <c r="C1186" s="2" t="s">
        <v>1489</v>
      </c>
      <c r="D1186" s="2" t="s">
        <v>2600</v>
      </c>
      <c r="E1186" s="2" t="s">
        <v>2690</v>
      </c>
      <c r="F1186" s="1" t="s">
        <v>1272</v>
      </c>
      <c r="G1186" s="1">
        <f>COUNTIF(F1186, "*#*")</f>
        <v>0</v>
      </c>
      <c r="H1186" s="1" t="e">
        <f>SEARCH(G$1,F1186)</f>
        <v>#VALUE!</v>
      </c>
      <c r="I1186" s="1" t="e">
        <f>MID(F1186, H1186-1, 25)</f>
        <v>#VALUE!</v>
      </c>
      <c r="J1186">
        <v>759</v>
      </c>
      <c r="K1186">
        <v>1422</v>
      </c>
      <c r="M1186">
        <f>COUNTIF(F1186, "*perempuan*")</f>
        <v>0</v>
      </c>
      <c r="N1186" t="e">
        <f>FIND("HAM", F1186)</f>
        <v>#VALUE!</v>
      </c>
      <c r="O1186" t="e">
        <f>SEARCH("asasi",F1186)</f>
        <v>#VALUE!</v>
      </c>
      <c r="Q1186">
        <f t="shared" si="18"/>
        <v>0</v>
      </c>
    </row>
    <row r="1187" spans="1:17" ht="43.2" hidden="1" x14ac:dyDescent="0.3">
      <c r="A1187">
        <v>7.8969125785750694E+17</v>
      </c>
      <c r="B1187" s="2" t="s">
        <v>1450</v>
      </c>
      <c r="C1187" s="2" t="s">
        <v>1489</v>
      </c>
      <c r="D1187" s="2" t="s">
        <v>2220</v>
      </c>
      <c r="E1187" s="2" t="s">
        <v>2327</v>
      </c>
      <c r="F1187" s="1" t="s">
        <v>903</v>
      </c>
      <c r="G1187" s="1">
        <f>COUNTIF(F1187, "*#*")</f>
        <v>0</v>
      </c>
      <c r="H1187" s="1" t="e">
        <f>SEARCH(G$1,F1187)</f>
        <v>#VALUE!</v>
      </c>
      <c r="I1187" s="1" t="e">
        <f>MID(F1187, H1187-1, 25)</f>
        <v>#VALUE!</v>
      </c>
      <c r="J1187">
        <v>758</v>
      </c>
      <c r="K1187">
        <v>2400</v>
      </c>
      <c r="M1187">
        <f>COUNTIF(F1187, "*perempuan*")</f>
        <v>0</v>
      </c>
      <c r="N1187" t="e">
        <f>FIND("HAM", F1187)</f>
        <v>#VALUE!</v>
      </c>
      <c r="O1187" t="e">
        <f>SEARCH("asasi",F1187)</f>
        <v>#VALUE!</v>
      </c>
      <c r="Q1187">
        <f t="shared" si="18"/>
        <v>0</v>
      </c>
    </row>
    <row r="1188" spans="1:17" ht="43.2" hidden="1" x14ac:dyDescent="0.3">
      <c r="A1188">
        <v>6.1743483320406797E+17</v>
      </c>
      <c r="B1188" s="2" t="s">
        <v>1409</v>
      </c>
      <c r="C1188" s="2" t="s">
        <v>1399</v>
      </c>
      <c r="D1188" s="2" t="s">
        <v>2600</v>
      </c>
      <c r="E1188" s="2" t="s">
        <v>2806</v>
      </c>
      <c r="F1188" s="1" t="s">
        <v>1389</v>
      </c>
      <c r="G1188" s="1">
        <f>COUNTIF(F1188, "*#*")</f>
        <v>1</v>
      </c>
      <c r="H1188" s="1">
        <f>SEARCH(G$1,F1188)</f>
        <v>79</v>
      </c>
      <c r="I1188" s="1" t="str">
        <f>MID(F1188, H1188-1, 25)</f>
        <v xml:space="preserve"> #EnergiKita</v>
      </c>
      <c r="J1188">
        <v>757</v>
      </c>
      <c r="K1188">
        <v>411</v>
      </c>
      <c r="M1188">
        <f>COUNTIF(F1188, "*perempuan*")</f>
        <v>0</v>
      </c>
      <c r="N1188" t="e">
        <f>FIND("HAM", F1188)</f>
        <v>#VALUE!</v>
      </c>
      <c r="O1188" t="e">
        <f>SEARCH("asasi",F1188)</f>
        <v>#VALUE!</v>
      </c>
      <c r="Q1188">
        <f t="shared" si="18"/>
        <v>0</v>
      </c>
    </row>
    <row r="1189" spans="1:17" ht="43.2" hidden="1" x14ac:dyDescent="0.3">
      <c r="A1189">
        <v>8.0580693098366899E+17</v>
      </c>
      <c r="B1189" s="2" t="s">
        <v>1406</v>
      </c>
      <c r="C1189" s="2" t="s">
        <v>1423</v>
      </c>
      <c r="D1189" s="2" t="s">
        <v>2220</v>
      </c>
      <c r="E1189" s="2" t="s">
        <v>2266</v>
      </c>
      <c r="F1189" s="1" t="s">
        <v>842</v>
      </c>
      <c r="G1189" s="1">
        <f>COUNTIF(F1189, "*#*")</f>
        <v>0</v>
      </c>
      <c r="H1189" s="1" t="e">
        <f>SEARCH(G$1,F1189)</f>
        <v>#VALUE!</v>
      </c>
      <c r="I1189" s="1" t="e">
        <f>MID(F1189, H1189-1, 25)</f>
        <v>#VALUE!</v>
      </c>
      <c r="J1189">
        <v>754</v>
      </c>
      <c r="K1189">
        <v>2818</v>
      </c>
      <c r="M1189">
        <f>COUNTIF(F1189, "*perempuan*")</f>
        <v>0</v>
      </c>
      <c r="N1189" t="e">
        <f>FIND("HAM", F1189)</f>
        <v>#VALUE!</v>
      </c>
      <c r="O1189" t="e">
        <f>SEARCH("asasi",F1189)</f>
        <v>#VALUE!</v>
      </c>
      <c r="Q1189">
        <f t="shared" si="18"/>
        <v>0</v>
      </c>
    </row>
    <row r="1190" spans="1:17" ht="43.2" hidden="1" x14ac:dyDescent="0.3">
      <c r="A1190">
        <v>8.3657283127406106E+17</v>
      </c>
      <c r="B1190" s="2" t="s">
        <v>1433</v>
      </c>
      <c r="C1190" s="2" t="s">
        <v>1416</v>
      </c>
      <c r="D1190" s="2" t="s">
        <v>1995</v>
      </c>
      <c r="E1190" s="2" t="s">
        <v>2143</v>
      </c>
      <c r="F1190" s="1" t="s">
        <v>719</v>
      </c>
      <c r="G1190" s="1">
        <f>COUNTIF(F1190, "*#*")</f>
        <v>0</v>
      </c>
      <c r="H1190" s="1" t="e">
        <f>SEARCH(G$1,F1190)</f>
        <v>#VALUE!</v>
      </c>
      <c r="I1190" s="1" t="e">
        <f>MID(F1190, H1190-1, 25)</f>
        <v>#VALUE!</v>
      </c>
      <c r="J1190">
        <v>753</v>
      </c>
      <c r="K1190">
        <v>3331</v>
      </c>
      <c r="M1190">
        <f>COUNTIF(F1190, "*perempuan*")</f>
        <v>0</v>
      </c>
      <c r="N1190" t="e">
        <f>FIND("HAM", F1190)</f>
        <v>#VALUE!</v>
      </c>
      <c r="O1190" t="e">
        <f>SEARCH("asasi",F1190)</f>
        <v>#VALUE!</v>
      </c>
      <c r="Q1190">
        <f t="shared" si="18"/>
        <v>0</v>
      </c>
    </row>
    <row r="1191" spans="1:17" ht="28.8" hidden="1" x14ac:dyDescent="0.3">
      <c r="A1191">
        <v>8.2170313787868698E+17</v>
      </c>
      <c r="B1191" s="2" t="s">
        <v>1464</v>
      </c>
      <c r="C1191" s="2" t="s">
        <v>1400</v>
      </c>
      <c r="D1191" s="2" t="s">
        <v>1995</v>
      </c>
      <c r="E1191" s="2" t="s">
        <v>2202</v>
      </c>
      <c r="F1191" s="1" t="s">
        <v>779</v>
      </c>
      <c r="G1191" s="1">
        <f>COUNTIF(F1191, "*#*")</f>
        <v>0</v>
      </c>
      <c r="H1191" s="1" t="e">
        <f>SEARCH(G$1,F1191)</f>
        <v>#VALUE!</v>
      </c>
      <c r="I1191" s="1" t="e">
        <f>MID(F1191, H1191-1, 25)</f>
        <v>#VALUE!</v>
      </c>
      <c r="J1191">
        <v>753</v>
      </c>
      <c r="K1191">
        <v>2803</v>
      </c>
      <c r="M1191">
        <f>COUNTIF(F1191, "*perempuan*")</f>
        <v>0</v>
      </c>
      <c r="N1191" t="e">
        <f>FIND("HAM", F1191)</f>
        <v>#VALUE!</v>
      </c>
      <c r="O1191" t="e">
        <f>SEARCH("asasi",F1191)</f>
        <v>#VALUE!</v>
      </c>
      <c r="Q1191">
        <f t="shared" si="18"/>
        <v>0</v>
      </c>
    </row>
    <row r="1192" spans="1:17" ht="57.6" hidden="1" x14ac:dyDescent="0.3">
      <c r="A1192">
        <v>7.9120987857643904E+17</v>
      </c>
      <c r="B1192" s="2" t="s">
        <v>1437</v>
      </c>
      <c r="C1192" s="2" t="s">
        <v>1489</v>
      </c>
      <c r="D1192" s="2" t="s">
        <v>2220</v>
      </c>
      <c r="E1192" s="2" t="s">
        <v>2322</v>
      </c>
      <c r="F1192" s="1" t="s">
        <v>898</v>
      </c>
      <c r="G1192" s="1">
        <f>COUNTIF(F1192, "*#*")</f>
        <v>0</v>
      </c>
      <c r="H1192" s="1" t="e">
        <f>SEARCH(G$1,F1192)</f>
        <v>#VALUE!</v>
      </c>
      <c r="I1192" s="1" t="e">
        <f>MID(F1192, H1192-1, 25)</f>
        <v>#VALUE!</v>
      </c>
      <c r="J1192">
        <v>748</v>
      </c>
      <c r="K1192">
        <v>2404</v>
      </c>
      <c r="M1192">
        <f>COUNTIF(F1192, "*perempuan*")</f>
        <v>0</v>
      </c>
      <c r="N1192" t="e">
        <f>FIND("HAM", F1192)</f>
        <v>#VALUE!</v>
      </c>
      <c r="O1192" t="e">
        <f>SEARCH("asasi",F1192)</f>
        <v>#VALUE!</v>
      </c>
      <c r="Q1192">
        <f t="shared" si="18"/>
        <v>0</v>
      </c>
    </row>
    <row r="1193" spans="1:17" ht="28.8" hidden="1" x14ac:dyDescent="0.3">
      <c r="A1193">
        <v>6.4032772116427494E+17</v>
      </c>
      <c r="B1193" s="2" t="s">
        <v>1404</v>
      </c>
      <c r="C1193" s="2" t="s">
        <v>1493</v>
      </c>
      <c r="D1193" s="2" t="s">
        <v>2600</v>
      </c>
      <c r="E1193" s="2" t="s">
        <v>2735</v>
      </c>
      <c r="F1193" s="1" t="s">
        <v>1318</v>
      </c>
      <c r="G1193" s="1">
        <f>COUNTIF(F1193, "*#*")</f>
        <v>0</v>
      </c>
      <c r="H1193" s="1" t="e">
        <f>SEARCH(G$1,F1193)</f>
        <v>#VALUE!</v>
      </c>
      <c r="I1193" s="1" t="e">
        <f>MID(F1193, H1193-1, 25)</f>
        <v>#VALUE!</v>
      </c>
      <c r="J1193">
        <v>748</v>
      </c>
      <c r="K1193">
        <v>688</v>
      </c>
      <c r="M1193">
        <f>COUNTIF(F1193, "*perempuan*")</f>
        <v>0</v>
      </c>
      <c r="N1193" t="e">
        <f>FIND("HAM", F1193)</f>
        <v>#VALUE!</v>
      </c>
      <c r="O1193" t="e">
        <f>SEARCH("asasi",F1193)</f>
        <v>#VALUE!</v>
      </c>
      <c r="Q1193">
        <f t="shared" si="18"/>
        <v>0</v>
      </c>
    </row>
    <row r="1194" spans="1:17" ht="72" hidden="1" x14ac:dyDescent="0.3">
      <c r="A1194">
        <v>7.6700023440464602E+17</v>
      </c>
      <c r="B1194" s="2" t="s">
        <v>1458</v>
      </c>
      <c r="C1194" s="2" t="s">
        <v>1497</v>
      </c>
      <c r="D1194" s="2" t="s">
        <v>2220</v>
      </c>
      <c r="E1194" s="2" t="s">
        <v>2308</v>
      </c>
      <c r="F1194" s="1" t="s">
        <v>959</v>
      </c>
      <c r="G1194" s="1">
        <f>COUNTIF(F1194, "*#*")</f>
        <v>1</v>
      </c>
      <c r="H1194" s="1">
        <f>SEARCH(G$1,F1194)</f>
        <v>36</v>
      </c>
      <c r="I1194" s="1" t="str">
        <f>MID(F1194, H1194-1, 25)</f>
        <v xml:space="preserve"> #PesonaDanauToba bisa no</v>
      </c>
      <c r="J1194">
        <v>747</v>
      </c>
      <c r="K1194">
        <v>1673</v>
      </c>
      <c r="M1194">
        <f>COUNTIF(F1194, "*perempuan*")</f>
        <v>0</v>
      </c>
      <c r="N1194" t="e">
        <f>FIND("HAM", F1194)</f>
        <v>#VALUE!</v>
      </c>
      <c r="O1194" t="e">
        <f>SEARCH("asasi",F1194)</f>
        <v>#VALUE!</v>
      </c>
      <c r="Q1194">
        <f t="shared" si="18"/>
        <v>0</v>
      </c>
    </row>
    <row r="1195" spans="1:17" ht="43.2" hidden="1" x14ac:dyDescent="0.3">
      <c r="A1195">
        <v>6.7530072627327296E+17</v>
      </c>
      <c r="B1195" s="2" t="s">
        <v>1486</v>
      </c>
      <c r="C1195" s="2" t="s">
        <v>1423</v>
      </c>
      <c r="D1195" s="2" t="s">
        <v>2600</v>
      </c>
      <c r="E1195" s="2" t="s">
        <v>2661</v>
      </c>
      <c r="F1195" s="1" t="s">
        <v>1243</v>
      </c>
      <c r="G1195" s="1">
        <f>COUNTIF(F1195, "*#*")</f>
        <v>0</v>
      </c>
      <c r="H1195" s="1" t="e">
        <f>SEARCH(G$1,F1195)</f>
        <v>#VALUE!</v>
      </c>
      <c r="I1195" s="1" t="e">
        <f>MID(F1195, H1195-1, 25)</f>
        <v>#VALUE!</v>
      </c>
      <c r="J1195">
        <v>744</v>
      </c>
      <c r="K1195">
        <v>1088</v>
      </c>
      <c r="M1195">
        <f>COUNTIF(F1195, "*perempuan*")</f>
        <v>0</v>
      </c>
      <c r="N1195" t="e">
        <f>FIND("HAM", F1195)</f>
        <v>#VALUE!</v>
      </c>
      <c r="O1195" t="e">
        <f>SEARCH("asasi",F1195)</f>
        <v>#VALUE!</v>
      </c>
      <c r="Q1195">
        <f t="shared" si="18"/>
        <v>0</v>
      </c>
    </row>
    <row r="1196" spans="1:17" ht="43.2" hidden="1" x14ac:dyDescent="0.3">
      <c r="A1196">
        <v>6.8071523849735706E+17</v>
      </c>
      <c r="B1196" s="2" t="s">
        <v>1437</v>
      </c>
      <c r="C1196" s="2" t="s">
        <v>1423</v>
      </c>
      <c r="D1196" s="2" t="s">
        <v>2600</v>
      </c>
      <c r="E1196" s="2" t="s">
        <v>2636</v>
      </c>
      <c r="F1196" s="1" t="s">
        <v>1218</v>
      </c>
      <c r="G1196" s="1">
        <f>COUNTIF(F1196, "*#*")</f>
        <v>0</v>
      </c>
      <c r="H1196" s="1" t="e">
        <f>SEARCH(G$1,F1196)</f>
        <v>#VALUE!</v>
      </c>
      <c r="I1196" s="1" t="e">
        <f>MID(F1196, H1196-1, 25)</f>
        <v>#VALUE!</v>
      </c>
      <c r="J1196">
        <v>743</v>
      </c>
      <c r="K1196">
        <v>1110</v>
      </c>
      <c r="M1196">
        <f>COUNTIF(F1196, "*perempuan*")</f>
        <v>0</v>
      </c>
      <c r="N1196" t="e">
        <f>FIND("HAM", F1196)</f>
        <v>#VALUE!</v>
      </c>
      <c r="O1196" t="e">
        <f>SEARCH("asasi",F1196)</f>
        <v>#VALUE!</v>
      </c>
      <c r="Q1196">
        <f t="shared" si="18"/>
        <v>0</v>
      </c>
    </row>
    <row r="1197" spans="1:17" ht="57.6" hidden="1" x14ac:dyDescent="0.3">
      <c r="A1197">
        <v>6.2059305713458701E+17</v>
      </c>
      <c r="B1197" s="2" t="s">
        <v>1481</v>
      </c>
      <c r="C1197" s="2" t="s">
        <v>1399</v>
      </c>
      <c r="D1197" s="2" t="s">
        <v>2600</v>
      </c>
      <c r="E1197" s="2" t="s">
        <v>2791</v>
      </c>
      <c r="F1197" s="1" t="s">
        <v>1374</v>
      </c>
      <c r="G1197" s="1">
        <f>COUNTIF(F1197, "*#*")</f>
        <v>0</v>
      </c>
      <c r="H1197" s="1" t="e">
        <f>SEARCH(G$1,F1197)</f>
        <v>#VALUE!</v>
      </c>
      <c r="I1197" s="1" t="e">
        <f>MID(F1197, H1197-1, 25)</f>
        <v>#VALUE!</v>
      </c>
      <c r="J1197">
        <v>741</v>
      </c>
      <c r="K1197">
        <v>838</v>
      </c>
      <c r="M1197">
        <f>COUNTIF(F1197, "*perempuan*")</f>
        <v>0</v>
      </c>
      <c r="N1197" t="e">
        <f>FIND("HAM", F1197)</f>
        <v>#VALUE!</v>
      </c>
      <c r="O1197" t="e">
        <f>SEARCH("asasi",F1197)</f>
        <v>#VALUE!</v>
      </c>
      <c r="Q1197">
        <f t="shared" si="18"/>
        <v>0</v>
      </c>
    </row>
    <row r="1198" spans="1:17" ht="43.2" hidden="1" x14ac:dyDescent="0.3">
      <c r="A1198">
        <v>7.6006235102650701E+17</v>
      </c>
      <c r="B1198" s="2" t="s">
        <v>1400</v>
      </c>
      <c r="C1198" s="2" t="s">
        <v>1497</v>
      </c>
      <c r="D1198" s="2" t="s">
        <v>2220</v>
      </c>
      <c r="E1198" s="2" t="s">
        <v>2403</v>
      </c>
      <c r="F1198" s="1" t="s">
        <v>982</v>
      </c>
      <c r="G1198" s="1">
        <f>COUNTIF(F1198, "*#*")</f>
        <v>0</v>
      </c>
      <c r="H1198" s="1" t="e">
        <f>SEARCH(G$1,F1198)</f>
        <v>#VALUE!</v>
      </c>
      <c r="I1198" s="1" t="e">
        <f>MID(F1198, H1198-1, 25)</f>
        <v>#VALUE!</v>
      </c>
      <c r="J1198">
        <v>740</v>
      </c>
      <c r="K1198">
        <v>2270</v>
      </c>
      <c r="M1198">
        <f>COUNTIF(F1198, "*perempuan*")</f>
        <v>0</v>
      </c>
      <c r="N1198" t="e">
        <f>FIND("HAM", F1198)</f>
        <v>#VALUE!</v>
      </c>
      <c r="O1198" t="e">
        <f>SEARCH("asasi",F1198)</f>
        <v>#VALUE!</v>
      </c>
      <c r="Q1198">
        <f t="shared" si="18"/>
        <v>0</v>
      </c>
    </row>
    <row r="1199" spans="1:17" ht="43.2" hidden="1" x14ac:dyDescent="0.3">
      <c r="A1199">
        <v>8.1481815896804506E+17</v>
      </c>
      <c r="B1199" s="2" t="s">
        <v>1427</v>
      </c>
      <c r="C1199" s="2" t="s">
        <v>1423</v>
      </c>
      <c r="D1199" s="2" t="s">
        <v>2220</v>
      </c>
      <c r="E1199" s="2" t="s">
        <v>2222</v>
      </c>
      <c r="F1199" s="1" t="s">
        <v>798</v>
      </c>
      <c r="G1199" s="1">
        <f>COUNTIF(F1199, "*#*")</f>
        <v>0</v>
      </c>
      <c r="H1199" s="1" t="e">
        <f>SEARCH(G$1,F1199)</f>
        <v>#VALUE!</v>
      </c>
      <c r="I1199" s="1" t="e">
        <f>MID(F1199, H1199-1, 25)</f>
        <v>#VALUE!</v>
      </c>
      <c r="J1199">
        <v>736</v>
      </c>
      <c r="K1199">
        <v>2406</v>
      </c>
      <c r="M1199">
        <f>COUNTIF(F1199, "*perempuan*")</f>
        <v>0</v>
      </c>
      <c r="N1199" t="e">
        <f>FIND("HAM", F1199)</f>
        <v>#VALUE!</v>
      </c>
      <c r="O1199" t="e">
        <f>SEARCH("asasi",F1199)</f>
        <v>#VALUE!</v>
      </c>
      <c r="Q1199">
        <f t="shared" si="18"/>
        <v>0</v>
      </c>
    </row>
    <row r="1200" spans="1:17" ht="43.2" hidden="1" x14ac:dyDescent="0.3">
      <c r="A1200">
        <v>7.38262271978176E+17</v>
      </c>
      <c r="B1200" s="2" t="s">
        <v>1416</v>
      </c>
      <c r="C1200" s="2" t="s">
        <v>1404</v>
      </c>
      <c r="D1200" s="2" t="s">
        <v>2220</v>
      </c>
      <c r="E1200" s="2" t="s">
        <v>2440</v>
      </c>
      <c r="F1200" s="1" t="s">
        <v>1019</v>
      </c>
      <c r="G1200" s="1">
        <f>COUNTIF(F1200, "*#*")</f>
        <v>0</v>
      </c>
      <c r="H1200" s="1" t="e">
        <f>SEARCH(G$1,F1200)</f>
        <v>#VALUE!</v>
      </c>
      <c r="I1200" s="1" t="e">
        <f>MID(F1200, H1200-1, 25)</f>
        <v>#VALUE!</v>
      </c>
      <c r="J1200">
        <v>736</v>
      </c>
      <c r="K1200">
        <v>2074</v>
      </c>
      <c r="M1200">
        <f>COUNTIF(F1200, "*perempuan*")</f>
        <v>0</v>
      </c>
      <c r="N1200" t="e">
        <f>FIND("HAM", F1200)</f>
        <v>#VALUE!</v>
      </c>
      <c r="O1200" t="e">
        <f>SEARCH("asasi",F1200)</f>
        <v>#VALUE!</v>
      </c>
      <c r="Q1200">
        <f t="shared" si="18"/>
        <v>0</v>
      </c>
    </row>
    <row r="1201" spans="1:17" ht="43.2" hidden="1" x14ac:dyDescent="0.3">
      <c r="A1201">
        <v>8.8899538188695898E+17</v>
      </c>
      <c r="B1201" s="2" t="s">
        <v>1447</v>
      </c>
      <c r="C1201" s="2" t="s">
        <v>1399</v>
      </c>
      <c r="D1201" s="2" t="s">
        <v>1995</v>
      </c>
      <c r="E1201" s="2" t="s">
        <v>2088</v>
      </c>
      <c r="F1201" s="1" t="s">
        <v>663</v>
      </c>
      <c r="G1201" s="1">
        <f>COUNTIF(F1201, "*#*")</f>
        <v>0</v>
      </c>
      <c r="H1201" s="1" t="e">
        <f>SEARCH(G$1,F1201)</f>
        <v>#VALUE!</v>
      </c>
      <c r="I1201" s="1" t="e">
        <f>MID(F1201, H1201-1, 25)</f>
        <v>#VALUE!</v>
      </c>
      <c r="J1201">
        <v>735</v>
      </c>
      <c r="K1201">
        <v>3818</v>
      </c>
      <c r="M1201">
        <f>COUNTIF(F1201, "*perempuan*")</f>
        <v>0</v>
      </c>
      <c r="N1201" t="e">
        <f>FIND("HAM", F1201)</f>
        <v>#VALUE!</v>
      </c>
      <c r="O1201" t="e">
        <f>SEARCH("asasi",F1201)</f>
        <v>#VALUE!</v>
      </c>
      <c r="Q1201">
        <f t="shared" si="18"/>
        <v>0</v>
      </c>
    </row>
    <row r="1202" spans="1:17" ht="43.2" hidden="1" x14ac:dyDescent="0.3">
      <c r="A1202">
        <v>6.7335707255819405E+17</v>
      </c>
      <c r="B1202" s="2" t="s">
        <v>1404</v>
      </c>
      <c r="C1202" s="2" t="s">
        <v>1423</v>
      </c>
      <c r="D1202" s="2" t="s">
        <v>2600</v>
      </c>
      <c r="E1202" s="2" t="s">
        <v>2670</v>
      </c>
      <c r="F1202" s="1" t="s">
        <v>1252</v>
      </c>
      <c r="G1202" s="1">
        <f>COUNTIF(F1202, "*#*")</f>
        <v>0</v>
      </c>
      <c r="H1202" s="1" t="e">
        <f>SEARCH(G$1,F1202)</f>
        <v>#VALUE!</v>
      </c>
      <c r="I1202" s="1" t="e">
        <f>MID(F1202, H1202-1, 25)</f>
        <v>#VALUE!</v>
      </c>
      <c r="J1202">
        <v>735</v>
      </c>
      <c r="K1202">
        <v>717</v>
      </c>
      <c r="M1202">
        <f>COUNTIF(F1202, "*perempuan*")</f>
        <v>0</v>
      </c>
      <c r="N1202" t="e">
        <f>FIND("HAM", F1202)</f>
        <v>#VALUE!</v>
      </c>
      <c r="O1202" t="e">
        <f>SEARCH("asasi",F1202)</f>
        <v>#VALUE!</v>
      </c>
      <c r="Q1202">
        <f t="shared" si="18"/>
        <v>0</v>
      </c>
    </row>
    <row r="1203" spans="1:17" ht="43.2" hidden="1" x14ac:dyDescent="0.3">
      <c r="A1203">
        <v>6.3600296866434598E+17</v>
      </c>
      <c r="B1203" s="2" t="s">
        <v>1441</v>
      </c>
      <c r="C1203" s="2" t="s">
        <v>1497</v>
      </c>
      <c r="D1203" s="2" t="s">
        <v>2600</v>
      </c>
      <c r="E1203" s="2" t="s">
        <v>2753</v>
      </c>
      <c r="F1203" s="1" t="s">
        <v>1336</v>
      </c>
      <c r="G1203" s="1">
        <f>COUNTIF(F1203, "*#*")</f>
        <v>0</v>
      </c>
      <c r="H1203" s="1" t="e">
        <f>SEARCH(G$1,F1203)</f>
        <v>#VALUE!</v>
      </c>
      <c r="I1203" s="1" t="e">
        <f>MID(F1203, H1203-1, 25)</f>
        <v>#VALUE!</v>
      </c>
      <c r="J1203">
        <v>735</v>
      </c>
      <c r="K1203">
        <v>515</v>
      </c>
      <c r="M1203">
        <f>COUNTIF(F1203, "*perempuan*")</f>
        <v>0</v>
      </c>
      <c r="N1203" t="e">
        <f>FIND("HAM", F1203)</f>
        <v>#VALUE!</v>
      </c>
      <c r="O1203" t="e">
        <f>SEARCH("asasi",F1203)</f>
        <v>#VALUE!</v>
      </c>
      <c r="Q1203">
        <f t="shared" si="18"/>
        <v>0</v>
      </c>
    </row>
    <row r="1204" spans="1:17" ht="43.2" hidden="1" x14ac:dyDescent="0.3">
      <c r="A1204">
        <v>6.4597726509271398E+17</v>
      </c>
      <c r="B1204" s="2" t="s">
        <v>1454</v>
      </c>
      <c r="C1204" s="2" t="s">
        <v>1493</v>
      </c>
      <c r="D1204" s="2" t="s">
        <v>2600</v>
      </c>
      <c r="E1204" s="2" t="s">
        <v>2720</v>
      </c>
      <c r="F1204" s="1" t="s">
        <v>1303</v>
      </c>
      <c r="G1204" s="1">
        <f>COUNTIF(F1204, "*#*")</f>
        <v>0</v>
      </c>
      <c r="H1204" s="1" t="e">
        <f>SEARCH(G$1,F1204)</f>
        <v>#VALUE!</v>
      </c>
      <c r="I1204" s="1" t="e">
        <f>MID(F1204, H1204-1, 25)</f>
        <v>#VALUE!</v>
      </c>
      <c r="J1204">
        <v>733</v>
      </c>
      <c r="K1204">
        <v>731</v>
      </c>
      <c r="M1204">
        <f>COUNTIF(F1204, "*perempuan*")</f>
        <v>0</v>
      </c>
      <c r="N1204" t="e">
        <f>FIND("HAM", F1204)</f>
        <v>#VALUE!</v>
      </c>
      <c r="O1204" t="e">
        <f>SEARCH("asasi",F1204)</f>
        <v>#VALUE!</v>
      </c>
      <c r="Q1204">
        <f t="shared" si="18"/>
        <v>0</v>
      </c>
    </row>
    <row r="1205" spans="1:17" ht="28.8" hidden="1" x14ac:dyDescent="0.3">
      <c r="A1205">
        <v>6.5500763448384294E+17</v>
      </c>
      <c r="B1205" s="2" t="s">
        <v>1468</v>
      </c>
      <c r="C1205" s="2" t="s">
        <v>1489</v>
      </c>
      <c r="D1205" s="2" t="s">
        <v>2600</v>
      </c>
      <c r="E1205" s="2" t="s">
        <v>2693</v>
      </c>
      <c r="F1205" s="1" t="s">
        <v>1275</v>
      </c>
      <c r="G1205" s="1">
        <f>COUNTIF(F1205, "*#*")</f>
        <v>0</v>
      </c>
      <c r="H1205" s="1" t="e">
        <f>SEARCH(G$1,F1205)</f>
        <v>#VALUE!</v>
      </c>
      <c r="I1205" s="1" t="e">
        <f>MID(F1205, H1205-1, 25)</f>
        <v>#VALUE!</v>
      </c>
      <c r="J1205">
        <v>731</v>
      </c>
      <c r="K1205">
        <v>601</v>
      </c>
      <c r="M1205">
        <f>COUNTIF(F1205, "*perempuan*")</f>
        <v>0</v>
      </c>
      <c r="N1205" t="e">
        <f>FIND("HAM", F1205)</f>
        <v>#VALUE!</v>
      </c>
      <c r="O1205" t="e">
        <f>SEARCH("asasi",F1205)</f>
        <v>#VALUE!</v>
      </c>
      <c r="Q1205">
        <f t="shared" si="18"/>
        <v>0</v>
      </c>
    </row>
    <row r="1206" spans="1:17" ht="43.2" hidden="1" x14ac:dyDescent="0.3">
      <c r="A1206">
        <v>8.2351950789740506E+17</v>
      </c>
      <c r="B1206" s="2" t="s">
        <v>1447</v>
      </c>
      <c r="C1206" s="2" t="s">
        <v>1400</v>
      </c>
      <c r="D1206" s="2" t="s">
        <v>1995</v>
      </c>
      <c r="E1206" s="2" t="s">
        <v>2197</v>
      </c>
      <c r="F1206" s="1" t="s">
        <v>774</v>
      </c>
      <c r="G1206" s="1">
        <f>COUNTIF(F1206, "*#*")</f>
        <v>0</v>
      </c>
      <c r="H1206" s="1" t="e">
        <f>SEARCH(G$1,F1206)</f>
        <v>#VALUE!</v>
      </c>
      <c r="I1206" s="1" t="e">
        <f>MID(F1206, H1206-1, 25)</f>
        <v>#VALUE!</v>
      </c>
      <c r="J1206">
        <v>729</v>
      </c>
      <c r="K1206">
        <v>2611</v>
      </c>
      <c r="M1206">
        <f>COUNTIF(F1206, "*perempuan*")</f>
        <v>0</v>
      </c>
      <c r="N1206" t="e">
        <f>FIND("HAM", F1206)</f>
        <v>#VALUE!</v>
      </c>
      <c r="O1206" t="e">
        <f>SEARCH("asasi",F1206)</f>
        <v>#VALUE!</v>
      </c>
      <c r="Q1206">
        <f t="shared" si="18"/>
        <v>0</v>
      </c>
    </row>
    <row r="1207" spans="1:17" ht="43.2" hidden="1" x14ac:dyDescent="0.3">
      <c r="A1207">
        <v>7.8983809662381594E+17</v>
      </c>
      <c r="B1207" s="2" t="s">
        <v>1450</v>
      </c>
      <c r="C1207" s="2" t="s">
        <v>1489</v>
      </c>
      <c r="D1207" s="2" t="s">
        <v>2220</v>
      </c>
      <c r="E1207" s="2" t="s">
        <v>2326</v>
      </c>
      <c r="F1207" s="1" t="s">
        <v>902</v>
      </c>
      <c r="G1207" s="1">
        <f>COUNTIF(F1207, "*#*")</f>
        <v>0</v>
      </c>
      <c r="H1207" s="1" t="e">
        <f>SEARCH(G$1,F1207)</f>
        <v>#VALUE!</v>
      </c>
      <c r="I1207" s="1" t="e">
        <f>MID(F1207, H1207-1, 25)</f>
        <v>#VALUE!</v>
      </c>
      <c r="J1207">
        <v>729</v>
      </c>
      <c r="K1207">
        <v>2606</v>
      </c>
      <c r="M1207">
        <f>COUNTIF(F1207, "*perempuan*")</f>
        <v>0</v>
      </c>
      <c r="N1207" t="e">
        <f>FIND("HAM", F1207)</f>
        <v>#VALUE!</v>
      </c>
      <c r="O1207" t="e">
        <f>SEARCH("asasi",F1207)</f>
        <v>#VALUE!</v>
      </c>
      <c r="Q1207">
        <f t="shared" si="18"/>
        <v>0</v>
      </c>
    </row>
    <row r="1208" spans="1:17" ht="43.2" hidden="1" x14ac:dyDescent="0.3">
      <c r="A1208">
        <v>6.3208550777048602E+17</v>
      </c>
      <c r="B1208" s="2" t="s">
        <v>1476</v>
      </c>
      <c r="C1208" s="2" t="s">
        <v>1497</v>
      </c>
      <c r="D1208" s="2" t="s">
        <v>2600</v>
      </c>
      <c r="E1208" s="2" t="s">
        <v>2774</v>
      </c>
      <c r="F1208" s="1" t="s">
        <v>1357</v>
      </c>
      <c r="G1208" s="1">
        <f>COUNTIF(F1208, "*#*")</f>
        <v>0</v>
      </c>
      <c r="H1208" s="1" t="e">
        <f>SEARCH(G$1,F1208)</f>
        <v>#VALUE!</v>
      </c>
      <c r="I1208" s="1" t="e">
        <f>MID(F1208, H1208-1, 25)</f>
        <v>#VALUE!</v>
      </c>
      <c r="J1208">
        <v>726</v>
      </c>
      <c r="K1208">
        <v>624</v>
      </c>
      <c r="M1208">
        <f>COUNTIF(F1208, "*perempuan*")</f>
        <v>0</v>
      </c>
      <c r="N1208" t="e">
        <f>FIND("HAM", F1208)</f>
        <v>#VALUE!</v>
      </c>
      <c r="O1208" t="e">
        <f>SEARCH("asasi",F1208)</f>
        <v>#VALUE!</v>
      </c>
      <c r="Q1208">
        <f t="shared" si="18"/>
        <v>0</v>
      </c>
    </row>
    <row r="1209" spans="1:17" ht="43.2" hidden="1" x14ac:dyDescent="0.3">
      <c r="A1209">
        <v>6.1986224218442496E+17</v>
      </c>
      <c r="B1209" s="2" t="s">
        <v>1486</v>
      </c>
      <c r="C1209" s="2" t="s">
        <v>1399</v>
      </c>
      <c r="D1209" s="2" t="s">
        <v>2600</v>
      </c>
      <c r="E1209" s="2" t="s">
        <v>2794</v>
      </c>
      <c r="F1209" s="1" t="s">
        <v>1377</v>
      </c>
      <c r="G1209" s="1">
        <f>COUNTIF(F1209, "*#*")</f>
        <v>0</v>
      </c>
      <c r="H1209" s="1" t="e">
        <f>SEARCH(G$1,F1209)</f>
        <v>#VALUE!</v>
      </c>
      <c r="I1209" s="1" t="e">
        <f>MID(F1209, H1209-1, 25)</f>
        <v>#VALUE!</v>
      </c>
      <c r="J1209">
        <v>726</v>
      </c>
      <c r="K1209">
        <v>638</v>
      </c>
      <c r="M1209">
        <f>COUNTIF(F1209, "*perempuan*")</f>
        <v>0</v>
      </c>
      <c r="N1209" t="e">
        <f>FIND("HAM", F1209)</f>
        <v>#VALUE!</v>
      </c>
      <c r="O1209" t="e">
        <f>SEARCH("asasi",F1209)</f>
        <v>#VALUE!</v>
      </c>
      <c r="Q1209">
        <f t="shared" si="18"/>
        <v>0</v>
      </c>
    </row>
    <row r="1210" spans="1:17" ht="43.2" hidden="1" x14ac:dyDescent="0.3">
      <c r="A1210">
        <v>6.3651802342833306E+17</v>
      </c>
      <c r="B1210" s="2" t="s">
        <v>1437</v>
      </c>
      <c r="C1210" s="2" t="s">
        <v>1497</v>
      </c>
      <c r="D1210" s="2" t="s">
        <v>2600</v>
      </c>
      <c r="E1210" s="2" t="s">
        <v>2749</v>
      </c>
      <c r="F1210" s="1" t="s">
        <v>1332</v>
      </c>
      <c r="G1210" s="1">
        <f>COUNTIF(F1210, "*#*")</f>
        <v>0</v>
      </c>
      <c r="H1210" s="1" t="e">
        <f>SEARCH(G$1,F1210)</f>
        <v>#VALUE!</v>
      </c>
      <c r="I1210" s="1" t="e">
        <f>MID(F1210, H1210-1, 25)</f>
        <v>#VALUE!</v>
      </c>
      <c r="J1210">
        <v>725</v>
      </c>
      <c r="K1210">
        <v>714</v>
      </c>
      <c r="M1210">
        <f>COUNTIF(F1210, "*perempuan*")</f>
        <v>0</v>
      </c>
      <c r="N1210" t="e">
        <f>FIND("HAM", F1210)</f>
        <v>#VALUE!</v>
      </c>
      <c r="O1210" t="e">
        <f>SEARCH("asasi",F1210)</f>
        <v>#VALUE!</v>
      </c>
      <c r="Q1210">
        <f t="shared" si="18"/>
        <v>0</v>
      </c>
    </row>
    <row r="1211" spans="1:17" ht="43.2" hidden="1" x14ac:dyDescent="0.3">
      <c r="A1211">
        <v>6.1744193452144602E+17</v>
      </c>
      <c r="B1211" s="2" t="s">
        <v>1409</v>
      </c>
      <c r="C1211" s="2" t="s">
        <v>1399</v>
      </c>
      <c r="D1211" s="2" t="s">
        <v>2600</v>
      </c>
      <c r="E1211" s="2" t="s">
        <v>2798</v>
      </c>
      <c r="F1211" s="1" t="s">
        <v>1381</v>
      </c>
      <c r="G1211" s="1">
        <f>COUNTIF(F1211, "*#*")</f>
        <v>1</v>
      </c>
      <c r="H1211" s="1">
        <f>SEARCH(G$1,F1211)</f>
        <v>115</v>
      </c>
      <c r="I1211" s="1" t="str">
        <f>MID(F1211, H1211-1, 25)</f>
        <v xml:space="preserve"> #EnergiKita</v>
      </c>
      <c r="J1211">
        <v>725</v>
      </c>
      <c r="K1211">
        <v>614</v>
      </c>
      <c r="M1211">
        <f>COUNTIF(F1211, "*perempuan*")</f>
        <v>0</v>
      </c>
      <c r="N1211" t="e">
        <f>FIND("HAM", F1211)</f>
        <v>#VALUE!</v>
      </c>
      <c r="O1211" t="e">
        <f>SEARCH("asasi",F1211)</f>
        <v>#VALUE!</v>
      </c>
      <c r="Q1211">
        <f t="shared" si="18"/>
        <v>0</v>
      </c>
    </row>
    <row r="1212" spans="1:17" ht="43.2" hidden="1" x14ac:dyDescent="0.3">
      <c r="A1212">
        <v>8.1847408425413005E+17</v>
      </c>
      <c r="B1212" s="2" t="s">
        <v>1493</v>
      </c>
      <c r="C1212" s="2" t="s">
        <v>1400</v>
      </c>
      <c r="D1212" s="2" t="s">
        <v>1995</v>
      </c>
      <c r="E1212" s="2" t="s">
        <v>2211</v>
      </c>
      <c r="F1212" s="1" t="s">
        <v>788</v>
      </c>
      <c r="G1212" s="1">
        <f>COUNTIF(F1212, "*#*")</f>
        <v>0</v>
      </c>
      <c r="H1212" s="1" t="e">
        <f>SEARCH(G$1,F1212)</f>
        <v>#VALUE!</v>
      </c>
      <c r="I1212" s="1" t="e">
        <f>MID(F1212, H1212-1, 25)</f>
        <v>#VALUE!</v>
      </c>
      <c r="J1212">
        <v>722</v>
      </c>
      <c r="K1212">
        <v>2812</v>
      </c>
      <c r="M1212">
        <f>COUNTIF(F1212, "*perempuan*")</f>
        <v>0</v>
      </c>
      <c r="N1212" t="e">
        <f>FIND("HAM", F1212)</f>
        <v>#VALUE!</v>
      </c>
      <c r="O1212" t="e">
        <f>SEARCH("asasi",F1212)</f>
        <v>#VALUE!</v>
      </c>
      <c r="Q1212">
        <f t="shared" si="18"/>
        <v>0</v>
      </c>
    </row>
    <row r="1213" spans="1:17" ht="43.2" hidden="1" x14ac:dyDescent="0.3">
      <c r="A1213">
        <v>6.8784111148260506E+17</v>
      </c>
      <c r="B1213" s="2" t="s">
        <v>1472</v>
      </c>
      <c r="C1213" s="2" t="s">
        <v>1400</v>
      </c>
      <c r="D1213" s="2" t="s">
        <v>2220</v>
      </c>
      <c r="E1213" s="2" t="s">
        <v>2121</v>
      </c>
      <c r="F1213" s="1" t="s">
        <v>1169</v>
      </c>
      <c r="G1213" s="1">
        <f>COUNTIF(F1213, "*#*")</f>
        <v>0</v>
      </c>
      <c r="H1213" s="1" t="e">
        <f>SEARCH(G$1,F1213)</f>
        <v>#VALUE!</v>
      </c>
      <c r="I1213" s="1" t="e">
        <f>MID(F1213, H1213-1, 25)</f>
        <v>#VALUE!</v>
      </c>
      <c r="J1213">
        <v>718</v>
      </c>
      <c r="K1213">
        <v>1164</v>
      </c>
      <c r="M1213">
        <f>COUNTIF(F1213, "*perempuan*")</f>
        <v>0</v>
      </c>
      <c r="N1213" t="e">
        <f>FIND("HAM", F1213)</f>
        <v>#VALUE!</v>
      </c>
      <c r="O1213" t="e">
        <f>SEARCH("asasi",F1213)</f>
        <v>#VALUE!</v>
      </c>
      <c r="Q1213">
        <f t="shared" si="18"/>
        <v>0</v>
      </c>
    </row>
    <row r="1214" spans="1:17" ht="28.8" hidden="1" x14ac:dyDescent="0.3">
      <c r="A1214">
        <v>6.8074859934123597E+17</v>
      </c>
      <c r="B1214" s="2" t="s">
        <v>1437</v>
      </c>
      <c r="C1214" s="2" t="s">
        <v>1423</v>
      </c>
      <c r="D1214" s="2" t="s">
        <v>2600</v>
      </c>
      <c r="E1214" s="2" t="s">
        <v>2635</v>
      </c>
      <c r="F1214" s="1" t="s">
        <v>1217</v>
      </c>
      <c r="G1214" s="1">
        <f>COUNTIF(F1214, "*#*")</f>
        <v>0</v>
      </c>
      <c r="H1214" s="1" t="e">
        <f>SEARCH(G$1,F1214)</f>
        <v>#VALUE!</v>
      </c>
      <c r="I1214" s="1" t="e">
        <f>MID(F1214, H1214-1, 25)</f>
        <v>#VALUE!</v>
      </c>
      <c r="J1214">
        <v>710</v>
      </c>
      <c r="K1214">
        <v>793</v>
      </c>
      <c r="M1214">
        <f>COUNTIF(F1214, "*perempuan*")</f>
        <v>0</v>
      </c>
      <c r="N1214" t="e">
        <f>FIND("HAM", F1214)</f>
        <v>#VALUE!</v>
      </c>
      <c r="O1214" t="e">
        <f>SEARCH("asasi",F1214)</f>
        <v>#VALUE!</v>
      </c>
      <c r="Q1214">
        <f t="shared" si="18"/>
        <v>0</v>
      </c>
    </row>
    <row r="1215" spans="1:17" ht="43.2" hidden="1" x14ac:dyDescent="0.3">
      <c r="A1215">
        <v>6.8636539615734502E+17</v>
      </c>
      <c r="B1215" s="2" t="s">
        <v>1486</v>
      </c>
      <c r="C1215" s="2" t="s">
        <v>1400</v>
      </c>
      <c r="D1215" s="2" t="s">
        <v>2220</v>
      </c>
      <c r="E1215" s="2" t="s">
        <v>2590</v>
      </c>
      <c r="F1215" s="1" t="s">
        <v>1173</v>
      </c>
      <c r="G1215" s="1">
        <f>COUNTIF(F1215, "*#*")</f>
        <v>0</v>
      </c>
      <c r="H1215" s="1" t="e">
        <f>SEARCH(G$1,F1215)</f>
        <v>#VALUE!</v>
      </c>
      <c r="I1215" s="1" t="e">
        <f>MID(F1215, H1215-1, 25)</f>
        <v>#VALUE!</v>
      </c>
      <c r="J1215">
        <v>707</v>
      </c>
      <c r="K1215">
        <v>1406</v>
      </c>
      <c r="M1215">
        <f>COUNTIF(F1215, "*perempuan*")</f>
        <v>0</v>
      </c>
      <c r="N1215" t="e">
        <f>FIND("HAM", F1215)</f>
        <v>#VALUE!</v>
      </c>
      <c r="O1215" t="e">
        <f>SEARCH("asasi",F1215)</f>
        <v>#VALUE!</v>
      </c>
      <c r="Q1215">
        <f t="shared" si="18"/>
        <v>0</v>
      </c>
    </row>
    <row r="1216" spans="1:17" ht="28.8" hidden="1" x14ac:dyDescent="0.3">
      <c r="A1216">
        <v>6.3691014291141798E+17</v>
      </c>
      <c r="B1216" s="2" t="s">
        <v>1435</v>
      </c>
      <c r="C1216" s="2" t="s">
        <v>1497</v>
      </c>
      <c r="D1216" s="2" t="s">
        <v>2600</v>
      </c>
      <c r="E1216" s="2" t="s">
        <v>2747</v>
      </c>
      <c r="F1216" s="1" t="s">
        <v>1330</v>
      </c>
      <c r="G1216" s="1">
        <f>COUNTIF(F1216, "*#*")</f>
        <v>0</v>
      </c>
      <c r="H1216" s="1" t="e">
        <f>SEARCH(G$1,F1216)</f>
        <v>#VALUE!</v>
      </c>
      <c r="I1216" s="1" t="e">
        <f>MID(F1216, H1216-1, 25)</f>
        <v>#VALUE!</v>
      </c>
      <c r="J1216">
        <v>706</v>
      </c>
      <c r="K1216">
        <v>647</v>
      </c>
      <c r="M1216">
        <f>COUNTIF(F1216, "*perempuan*")</f>
        <v>0</v>
      </c>
      <c r="N1216" t="e">
        <f>FIND("HAM", F1216)</f>
        <v>#VALUE!</v>
      </c>
      <c r="O1216" t="e">
        <f>SEARCH("asasi",F1216)</f>
        <v>#VALUE!</v>
      </c>
      <c r="Q1216">
        <f t="shared" si="18"/>
        <v>0</v>
      </c>
    </row>
    <row r="1217" spans="1:17" ht="43.2" hidden="1" x14ac:dyDescent="0.3">
      <c r="A1217">
        <v>7.9056263269247706E+17</v>
      </c>
      <c r="B1217" s="2" t="s">
        <v>1443</v>
      </c>
      <c r="C1217" s="2" t="s">
        <v>1489</v>
      </c>
      <c r="D1217" s="2" t="s">
        <v>2220</v>
      </c>
      <c r="E1217" s="2" t="s">
        <v>2324</v>
      </c>
      <c r="F1217" s="1" t="s">
        <v>900</v>
      </c>
      <c r="G1217" s="1">
        <f>COUNTIF(F1217, "*#*")</f>
        <v>0</v>
      </c>
      <c r="H1217" s="1" t="e">
        <f>SEARCH(G$1,F1217)</f>
        <v>#VALUE!</v>
      </c>
      <c r="I1217" s="1" t="e">
        <f>MID(F1217, H1217-1, 25)</f>
        <v>#VALUE!</v>
      </c>
      <c r="J1217">
        <v>705</v>
      </c>
      <c r="K1217">
        <v>2225</v>
      </c>
      <c r="M1217">
        <f>COUNTIF(F1217, "*perempuan*")</f>
        <v>0</v>
      </c>
      <c r="N1217" t="e">
        <f>FIND("HAM", F1217)</f>
        <v>#VALUE!</v>
      </c>
      <c r="O1217" t="e">
        <f>SEARCH("asasi",F1217)</f>
        <v>#VALUE!</v>
      </c>
      <c r="Q1217">
        <f t="shared" si="18"/>
        <v>1</v>
      </c>
    </row>
    <row r="1218" spans="1:17" ht="57.6" hidden="1" x14ac:dyDescent="0.3">
      <c r="A1218">
        <v>8.0106918498144205E+17</v>
      </c>
      <c r="B1218" s="2" t="s">
        <v>1450</v>
      </c>
      <c r="C1218" s="2" t="s">
        <v>1486</v>
      </c>
      <c r="D1218" s="2" t="s">
        <v>2220</v>
      </c>
      <c r="E1218" s="2" t="s">
        <v>2293</v>
      </c>
      <c r="F1218" s="1" t="s">
        <v>869</v>
      </c>
      <c r="G1218" s="1">
        <f>COUNTIF(F1218, "*#*")</f>
        <v>0</v>
      </c>
      <c r="H1218" s="1" t="e">
        <f>SEARCH(G$1,F1218)</f>
        <v>#VALUE!</v>
      </c>
      <c r="I1218" s="1" t="e">
        <f>MID(F1218, H1218-1, 25)</f>
        <v>#VALUE!</v>
      </c>
      <c r="J1218">
        <v>701</v>
      </c>
      <c r="K1218">
        <v>2275</v>
      </c>
      <c r="M1218">
        <f>COUNTIF(F1218, "*perempuan*")</f>
        <v>0</v>
      </c>
      <c r="N1218" t="e">
        <f>FIND("HAM", F1218)</f>
        <v>#VALUE!</v>
      </c>
      <c r="O1218" t="e">
        <f>SEARCH("asasi",F1218)</f>
        <v>#VALUE!</v>
      </c>
      <c r="Q1218">
        <f t="shared" si="18"/>
        <v>0</v>
      </c>
    </row>
    <row r="1219" spans="1:17" ht="43.2" hidden="1" x14ac:dyDescent="0.3">
      <c r="A1219">
        <v>8.0106629561767104E+17</v>
      </c>
      <c r="B1219" s="2" t="s">
        <v>1450</v>
      </c>
      <c r="C1219" s="2" t="s">
        <v>1486</v>
      </c>
      <c r="D1219" s="2" t="s">
        <v>2220</v>
      </c>
      <c r="E1219" s="2" t="s">
        <v>2294</v>
      </c>
      <c r="F1219" s="1" t="s">
        <v>870</v>
      </c>
      <c r="G1219" s="1">
        <f>COUNTIF(F1219, "*#*")</f>
        <v>0</v>
      </c>
      <c r="H1219" s="1" t="e">
        <f>SEARCH(G$1,F1219)</f>
        <v>#VALUE!</v>
      </c>
      <c r="I1219" s="1" t="e">
        <f>MID(F1219, H1219-1, 25)</f>
        <v>#VALUE!</v>
      </c>
      <c r="J1219">
        <v>700</v>
      </c>
      <c r="K1219">
        <v>2340</v>
      </c>
      <c r="M1219">
        <f>COUNTIF(F1219, "*perempuan*")</f>
        <v>0</v>
      </c>
      <c r="N1219" t="e">
        <f>FIND("HAM", F1219)</f>
        <v>#VALUE!</v>
      </c>
      <c r="O1219" t="e">
        <f>SEARCH("asasi",F1219)</f>
        <v>#VALUE!</v>
      </c>
      <c r="Q1219">
        <f t="shared" si="18"/>
        <v>0</v>
      </c>
    </row>
    <row r="1220" spans="1:17" ht="43.2" hidden="1" x14ac:dyDescent="0.3">
      <c r="A1220">
        <v>8.1697121011844301E+17</v>
      </c>
      <c r="B1220" s="2" t="s">
        <v>1406</v>
      </c>
      <c r="C1220" s="2" t="s">
        <v>1400</v>
      </c>
      <c r="D1220" s="2" t="s">
        <v>1995</v>
      </c>
      <c r="E1220" s="2" t="s">
        <v>2217</v>
      </c>
      <c r="F1220" s="1" t="s">
        <v>794</v>
      </c>
      <c r="G1220" s="1">
        <f>COUNTIF(F1220, "*#*")</f>
        <v>0</v>
      </c>
      <c r="H1220" s="1" t="e">
        <f>SEARCH(G$1,F1220)</f>
        <v>#VALUE!</v>
      </c>
      <c r="I1220" s="1" t="e">
        <f>MID(F1220, H1220-1, 25)</f>
        <v>#VALUE!</v>
      </c>
      <c r="J1220">
        <v>699</v>
      </c>
      <c r="K1220">
        <v>2645</v>
      </c>
      <c r="M1220">
        <f>COUNTIF(F1220, "*perempuan*")</f>
        <v>0</v>
      </c>
      <c r="N1220" t="e">
        <f>FIND("HAM", F1220)</f>
        <v>#VALUE!</v>
      </c>
      <c r="O1220" t="e">
        <f>SEARCH("asasi",F1220)</f>
        <v>#VALUE!</v>
      </c>
      <c r="Q1220">
        <f t="shared" ref="Q1220:Q1283" si="19">COUNTIF(F1220, "*Asian Games*")</f>
        <v>0</v>
      </c>
    </row>
    <row r="1221" spans="1:17" ht="100.8" x14ac:dyDescent="0.3">
      <c r="A1221">
        <v>1.0268686823942799E+18</v>
      </c>
      <c r="B1221" s="2" t="s">
        <v>1399</v>
      </c>
      <c r="C1221" s="2" t="s">
        <v>1497</v>
      </c>
      <c r="D1221" s="2" t="s">
        <v>1424</v>
      </c>
      <c r="E1221" s="2" t="s">
        <v>1767</v>
      </c>
      <c r="F1221" s="1" t="s">
        <v>340</v>
      </c>
      <c r="G1221" s="1">
        <f>COUNTIF(F1221, "*#*")</f>
        <v>0</v>
      </c>
      <c r="H1221" s="1" t="e">
        <f>SEARCH(G$1,F1221)</f>
        <v>#VALUE!</v>
      </c>
      <c r="I1221" s="1" t="e">
        <f>MID(F1221, H1221-1, 25)</f>
        <v>#VALUE!</v>
      </c>
      <c r="J1221">
        <v>698</v>
      </c>
      <c r="K1221">
        <v>3711</v>
      </c>
      <c r="L1221">
        <f>COUNTIF(F1221, "*@*")</f>
        <v>0</v>
      </c>
      <c r="M1221">
        <f>COUNTIF(F1221, "*perempuan*")</f>
        <v>0</v>
      </c>
      <c r="N1221" t="e">
        <f>FIND("HAM", F1221)</f>
        <v>#VALUE!</v>
      </c>
      <c r="O1221" t="e">
        <f>SEARCH("asasi",F1221)</f>
        <v>#VALUE!</v>
      </c>
      <c r="Q1221">
        <f t="shared" si="19"/>
        <v>0</v>
      </c>
    </row>
    <row r="1222" spans="1:17" ht="43.2" hidden="1" x14ac:dyDescent="0.3">
      <c r="A1222">
        <v>6.8997686045796698E+17</v>
      </c>
      <c r="B1222" s="2" t="s">
        <v>1454</v>
      </c>
      <c r="C1222" s="2" t="s">
        <v>1400</v>
      </c>
      <c r="D1222" s="2" t="s">
        <v>2220</v>
      </c>
      <c r="E1222" s="2" t="s">
        <v>2578</v>
      </c>
      <c r="F1222" s="1" t="s">
        <v>1159</v>
      </c>
      <c r="G1222" s="1">
        <f>COUNTIF(F1222, "*#*")</f>
        <v>0</v>
      </c>
      <c r="H1222" s="1" t="e">
        <f>SEARCH(G$1,F1222)</f>
        <v>#VALUE!</v>
      </c>
      <c r="I1222" s="1" t="e">
        <f>MID(F1222, H1222-1, 25)</f>
        <v>#VALUE!</v>
      </c>
      <c r="J1222">
        <v>698</v>
      </c>
      <c r="K1222">
        <v>1314</v>
      </c>
      <c r="M1222">
        <f>COUNTIF(F1222, "*perempuan*")</f>
        <v>0</v>
      </c>
      <c r="N1222" t="e">
        <f>FIND("HAM", F1222)</f>
        <v>#VALUE!</v>
      </c>
      <c r="O1222" t="e">
        <f>SEARCH("asasi",F1222)</f>
        <v>#VALUE!</v>
      </c>
      <c r="Q1222">
        <f t="shared" si="19"/>
        <v>0</v>
      </c>
    </row>
    <row r="1223" spans="1:17" ht="43.2" hidden="1" x14ac:dyDescent="0.3">
      <c r="A1223">
        <v>6.7550111718735795E+17</v>
      </c>
      <c r="B1223" s="2" t="s">
        <v>1423</v>
      </c>
      <c r="C1223" s="2" t="s">
        <v>1423</v>
      </c>
      <c r="D1223" s="2" t="s">
        <v>2600</v>
      </c>
      <c r="E1223" s="2" t="s">
        <v>2660</v>
      </c>
      <c r="F1223" s="1" t="s">
        <v>1242</v>
      </c>
      <c r="G1223" s="1">
        <f>COUNTIF(F1223, "*#*")</f>
        <v>0</v>
      </c>
      <c r="H1223" s="1" t="e">
        <f>SEARCH(G$1,F1223)</f>
        <v>#VALUE!</v>
      </c>
      <c r="I1223" s="1" t="e">
        <f>MID(F1223, H1223-1, 25)</f>
        <v>#VALUE!</v>
      </c>
      <c r="J1223">
        <v>698</v>
      </c>
      <c r="K1223">
        <v>1010</v>
      </c>
      <c r="M1223">
        <f>COUNTIF(F1223, "*perempuan*")</f>
        <v>0</v>
      </c>
      <c r="N1223" t="e">
        <f>FIND("HAM", F1223)</f>
        <v>#VALUE!</v>
      </c>
      <c r="O1223" t="e">
        <f>SEARCH("asasi",F1223)</f>
        <v>#VALUE!</v>
      </c>
      <c r="Q1223">
        <f t="shared" si="19"/>
        <v>0</v>
      </c>
    </row>
    <row r="1224" spans="1:17" ht="28.8" hidden="1" x14ac:dyDescent="0.3">
      <c r="A1224">
        <v>6.2751308798206694E+17</v>
      </c>
      <c r="B1224" s="2" t="s">
        <v>1400</v>
      </c>
      <c r="C1224" s="2" t="s">
        <v>1497</v>
      </c>
      <c r="D1224" s="2" t="s">
        <v>2600</v>
      </c>
      <c r="E1224" s="2" t="s">
        <v>2783</v>
      </c>
      <c r="F1224" s="1" t="s">
        <v>1366</v>
      </c>
      <c r="G1224" s="1">
        <f>COUNTIF(F1224, "*#*")</f>
        <v>0</v>
      </c>
      <c r="H1224" s="1" t="e">
        <f>SEARCH(G$1,F1224)</f>
        <v>#VALUE!</v>
      </c>
      <c r="I1224" s="1" t="e">
        <f>MID(F1224, H1224-1, 25)</f>
        <v>#VALUE!</v>
      </c>
      <c r="J1224">
        <v>695</v>
      </c>
      <c r="K1224">
        <v>707</v>
      </c>
      <c r="M1224">
        <f>COUNTIF(F1224, "*perempuan*")</f>
        <v>0</v>
      </c>
      <c r="N1224" t="e">
        <f>FIND("HAM", F1224)</f>
        <v>#VALUE!</v>
      </c>
      <c r="O1224" t="e">
        <f>SEARCH("asasi",F1224)</f>
        <v>#VALUE!</v>
      </c>
      <c r="Q1224">
        <f t="shared" si="19"/>
        <v>0</v>
      </c>
    </row>
    <row r="1225" spans="1:17" ht="43.2" hidden="1" x14ac:dyDescent="0.3">
      <c r="A1225">
        <v>7.57761419584544E+17</v>
      </c>
      <c r="B1225" s="2" t="s">
        <v>1437</v>
      </c>
      <c r="C1225" s="2" t="s">
        <v>1399</v>
      </c>
      <c r="D1225" s="2" t="s">
        <v>2220</v>
      </c>
      <c r="E1225" s="2" t="s">
        <v>2412</v>
      </c>
      <c r="F1225" s="1" t="s">
        <v>991</v>
      </c>
      <c r="G1225" s="1">
        <f>COUNTIF(F1225, "*#*")</f>
        <v>0</v>
      </c>
      <c r="H1225" s="1" t="e">
        <f>SEARCH(G$1,F1225)</f>
        <v>#VALUE!</v>
      </c>
      <c r="I1225" s="1" t="e">
        <f>MID(F1225, H1225-1, 25)</f>
        <v>#VALUE!</v>
      </c>
      <c r="J1225">
        <v>693</v>
      </c>
      <c r="K1225">
        <v>2332</v>
      </c>
      <c r="M1225">
        <f>COUNTIF(F1225, "*perempuan*")</f>
        <v>0</v>
      </c>
      <c r="N1225" t="e">
        <f>FIND("HAM", F1225)</f>
        <v>#VALUE!</v>
      </c>
      <c r="O1225" t="e">
        <f>SEARCH("asasi",F1225)</f>
        <v>#VALUE!</v>
      </c>
      <c r="Q1225">
        <f t="shared" si="19"/>
        <v>0</v>
      </c>
    </row>
    <row r="1226" spans="1:17" ht="43.2" hidden="1" x14ac:dyDescent="0.3">
      <c r="A1226">
        <v>7.7569306352821005E+17</v>
      </c>
      <c r="B1226" s="2" t="s">
        <v>1481</v>
      </c>
      <c r="C1226" s="2" t="s">
        <v>1493</v>
      </c>
      <c r="D1226" s="2" t="s">
        <v>2220</v>
      </c>
      <c r="E1226" s="2" t="s">
        <v>2366</v>
      </c>
      <c r="F1226" s="1" t="s">
        <v>943</v>
      </c>
      <c r="G1226" s="1">
        <f>COUNTIF(F1226, "*#*")</f>
        <v>0</v>
      </c>
      <c r="H1226" s="1" t="e">
        <f>SEARCH(G$1,F1226)</f>
        <v>#VALUE!</v>
      </c>
      <c r="I1226" s="1" t="e">
        <f>MID(F1226, H1226-1, 25)</f>
        <v>#VALUE!</v>
      </c>
      <c r="J1226">
        <v>690</v>
      </c>
      <c r="K1226">
        <v>1917</v>
      </c>
      <c r="M1226">
        <f>COUNTIF(F1226, "*perempuan*")</f>
        <v>0</v>
      </c>
      <c r="N1226" t="e">
        <f>FIND("HAM", F1226)</f>
        <v>#VALUE!</v>
      </c>
      <c r="O1226" t="e">
        <f>SEARCH("asasi",F1226)</f>
        <v>#VALUE!</v>
      </c>
      <c r="Q1226">
        <f t="shared" si="19"/>
        <v>0</v>
      </c>
    </row>
    <row r="1227" spans="1:17" ht="72" hidden="1" x14ac:dyDescent="0.3">
      <c r="A1227">
        <v>6.7371980541788096E+17</v>
      </c>
      <c r="B1227" s="2" t="s">
        <v>1399</v>
      </c>
      <c r="C1227" s="2" t="s">
        <v>1423</v>
      </c>
      <c r="D1227" s="2" t="s">
        <v>2600</v>
      </c>
      <c r="E1227" s="2" t="s">
        <v>2667</v>
      </c>
      <c r="F1227" s="1" t="s">
        <v>1249</v>
      </c>
      <c r="G1227" s="1">
        <f>COUNTIF(F1227, "*#*")</f>
        <v>1</v>
      </c>
      <c r="H1227" s="1">
        <f>SEARCH(G$1,F1227)</f>
        <v>8</v>
      </c>
      <c r="I1227" s="1" t="str">
        <f>MID(F1227, H1227-1, 25)</f>
        <v xml:space="preserve"> #Pilkada2015, saya harap</v>
      </c>
      <c r="J1227">
        <v>690</v>
      </c>
      <c r="K1227">
        <v>884</v>
      </c>
      <c r="M1227">
        <f>COUNTIF(F1227, "*perempuan*")</f>
        <v>0</v>
      </c>
      <c r="N1227" t="e">
        <f>FIND("HAM", F1227)</f>
        <v>#VALUE!</v>
      </c>
      <c r="O1227" t="e">
        <f>SEARCH("asasi",F1227)</f>
        <v>#VALUE!</v>
      </c>
      <c r="Q1227">
        <f t="shared" si="19"/>
        <v>0</v>
      </c>
    </row>
    <row r="1228" spans="1:17" ht="43.2" hidden="1" x14ac:dyDescent="0.3">
      <c r="A1228">
        <v>8.19541171688992E+17</v>
      </c>
      <c r="B1228" s="2" t="s">
        <v>1423</v>
      </c>
      <c r="C1228" s="2" t="s">
        <v>1400</v>
      </c>
      <c r="D1228" s="2" t="s">
        <v>1995</v>
      </c>
      <c r="E1228" s="2" t="s">
        <v>2207</v>
      </c>
      <c r="F1228" s="1" t="s">
        <v>784</v>
      </c>
      <c r="G1228" s="1">
        <f>COUNTIF(F1228, "*#*")</f>
        <v>0</v>
      </c>
      <c r="H1228" s="1" t="e">
        <f>SEARCH(G$1,F1228)</f>
        <v>#VALUE!</v>
      </c>
      <c r="I1228" s="1" t="e">
        <f>MID(F1228, H1228-1, 25)</f>
        <v>#VALUE!</v>
      </c>
      <c r="J1228">
        <v>687</v>
      </c>
      <c r="K1228">
        <v>2752</v>
      </c>
      <c r="M1228">
        <f>COUNTIF(F1228, "*perempuan*")</f>
        <v>0</v>
      </c>
      <c r="N1228" t="e">
        <f>FIND("HAM", F1228)</f>
        <v>#VALUE!</v>
      </c>
      <c r="O1228" t="e">
        <f>SEARCH("asasi",F1228)</f>
        <v>#VALUE!</v>
      </c>
      <c r="Q1228">
        <f t="shared" si="19"/>
        <v>0</v>
      </c>
    </row>
    <row r="1229" spans="1:17" ht="28.8" hidden="1" x14ac:dyDescent="0.3">
      <c r="A1229">
        <v>6.9236400902295898E+17</v>
      </c>
      <c r="B1229" s="2" t="s">
        <v>1435</v>
      </c>
      <c r="C1229" s="2" t="s">
        <v>1400</v>
      </c>
      <c r="D1229" s="2" t="s">
        <v>2220</v>
      </c>
      <c r="E1229" s="2" t="s">
        <v>2566</v>
      </c>
      <c r="F1229" s="1" t="s">
        <v>1147</v>
      </c>
      <c r="G1229" s="1">
        <f>COUNTIF(F1229, "*#*")</f>
        <v>0</v>
      </c>
      <c r="H1229" s="1" t="e">
        <f>SEARCH(G$1,F1229)</f>
        <v>#VALUE!</v>
      </c>
      <c r="I1229" s="1" t="e">
        <f>MID(F1229, H1229-1, 25)</f>
        <v>#VALUE!</v>
      </c>
      <c r="J1229">
        <v>685</v>
      </c>
      <c r="K1229">
        <v>1354</v>
      </c>
      <c r="M1229">
        <f>COUNTIF(F1229, "*perempuan*")</f>
        <v>0</v>
      </c>
      <c r="N1229" t="e">
        <f>FIND("HAM", F1229)</f>
        <v>#VALUE!</v>
      </c>
      <c r="O1229" t="e">
        <f>SEARCH("asasi",F1229)</f>
        <v>#VALUE!</v>
      </c>
      <c r="Q1229">
        <f t="shared" si="19"/>
        <v>0</v>
      </c>
    </row>
    <row r="1230" spans="1:17" ht="28.8" hidden="1" x14ac:dyDescent="0.3">
      <c r="A1230">
        <v>6.4889500020223104E+17</v>
      </c>
      <c r="B1230" s="2" t="s">
        <v>1430</v>
      </c>
      <c r="C1230" s="2" t="s">
        <v>1493</v>
      </c>
      <c r="D1230" s="2" t="s">
        <v>2600</v>
      </c>
      <c r="E1230" s="2" t="s">
        <v>2711</v>
      </c>
      <c r="F1230" s="1" t="s">
        <v>1294</v>
      </c>
      <c r="G1230" s="1">
        <f>COUNTIF(F1230, "*#*")</f>
        <v>0</v>
      </c>
      <c r="H1230" s="1" t="e">
        <f>SEARCH(G$1,F1230)</f>
        <v>#VALUE!</v>
      </c>
      <c r="I1230" s="1" t="e">
        <f>MID(F1230, H1230-1, 25)</f>
        <v>#VALUE!</v>
      </c>
      <c r="J1230">
        <v>685</v>
      </c>
      <c r="K1230">
        <v>608</v>
      </c>
      <c r="M1230">
        <f>COUNTIF(F1230, "*perempuan*")</f>
        <v>0</v>
      </c>
      <c r="N1230" t="e">
        <f>FIND("HAM", F1230)</f>
        <v>#VALUE!</v>
      </c>
      <c r="O1230" t="e">
        <f>SEARCH("asasi",F1230)</f>
        <v>#VALUE!</v>
      </c>
      <c r="Q1230">
        <f t="shared" si="19"/>
        <v>0</v>
      </c>
    </row>
    <row r="1231" spans="1:17" ht="43.2" hidden="1" x14ac:dyDescent="0.3">
      <c r="A1231">
        <v>7.3365868102002598E+17</v>
      </c>
      <c r="B1231" s="2" t="s">
        <v>1458</v>
      </c>
      <c r="C1231" s="2" t="s">
        <v>1406</v>
      </c>
      <c r="D1231" s="2" t="s">
        <v>2220</v>
      </c>
      <c r="E1231" s="2" t="s">
        <v>2448</v>
      </c>
      <c r="F1231" s="1" t="s">
        <v>1027</v>
      </c>
      <c r="G1231" s="1">
        <f>COUNTIF(F1231, "*#*")</f>
        <v>0</v>
      </c>
      <c r="H1231" s="1" t="e">
        <f>SEARCH(G$1,F1231)</f>
        <v>#VALUE!</v>
      </c>
      <c r="I1231" s="1" t="e">
        <f>MID(F1231, H1231-1, 25)</f>
        <v>#VALUE!</v>
      </c>
      <c r="J1231">
        <v>683</v>
      </c>
      <c r="K1231">
        <v>1951</v>
      </c>
      <c r="M1231">
        <f>COUNTIF(F1231, "*perempuan*")</f>
        <v>0</v>
      </c>
      <c r="N1231" t="e">
        <f>FIND("HAM", F1231)</f>
        <v>#VALUE!</v>
      </c>
      <c r="O1231" t="e">
        <f>SEARCH("asasi",F1231)</f>
        <v>#VALUE!</v>
      </c>
      <c r="Q1231">
        <f t="shared" si="19"/>
        <v>0</v>
      </c>
    </row>
    <row r="1232" spans="1:17" ht="43.2" hidden="1" x14ac:dyDescent="0.3">
      <c r="A1232">
        <v>6.3998016478541798E+17</v>
      </c>
      <c r="B1232" s="2" t="s">
        <v>1406</v>
      </c>
      <c r="C1232" s="2" t="s">
        <v>1493</v>
      </c>
      <c r="D1232" s="2" t="s">
        <v>2600</v>
      </c>
      <c r="E1232" s="2" t="s">
        <v>2737</v>
      </c>
      <c r="F1232" s="1" t="s">
        <v>1320</v>
      </c>
      <c r="G1232" s="1">
        <f>COUNTIF(F1232, "*#*")</f>
        <v>0</v>
      </c>
      <c r="H1232" s="1" t="e">
        <f>SEARCH(G$1,F1232)</f>
        <v>#VALUE!</v>
      </c>
      <c r="I1232" s="1" t="e">
        <f>MID(F1232, H1232-1, 25)</f>
        <v>#VALUE!</v>
      </c>
      <c r="J1232">
        <v>682</v>
      </c>
      <c r="K1232">
        <v>611</v>
      </c>
      <c r="M1232">
        <f>COUNTIF(F1232, "*perempuan*")</f>
        <v>0</v>
      </c>
      <c r="N1232" t="e">
        <f>FIND("HAM", F1232)</f>
        <v>#VALUE!</v>
      </c>
      <c r="O1232" t="e">
        <f>SEARCH("asasi",F1232)</f>
        <v>#VALUE!</v>
      </c>
      <c r="Q1232">
        <f t="shared" si="19"/>
        <v>0</v>
      </c>
    </row>
    <row r="1233" spans="1:17" ht="28.8" hidden="1" x14ac:dyDescent="0.3">
      <c r="A1233">
        <v>6.7586121728659802E+17</v>
      </c>
      <c r="B1233" s="2" t="s">
        <v>1481</v>
      </c>
      <c r="C1233" s="2" t="s">
        <v>1423</v>
      </c>
      <c r="D1233" s="2" t="s">
        <v>2600</v>
      </c>
      <c r="E1233" s="2" t="s">
        <v>2655</v>
      </c>
      <c r="F1233" s="1" t="s">
        <v>1237</v>
      </c>
      <c r="G1233" s="1">
        <f>COUNTIF(F1233, "*#*")</f>
        <v>0</v>
      </c>
      <c r="H1233" s="1" t="e">
        <f>SEARCH(G$1,F1233)</f>
        <v>#VALUE!</v>
      </c>
      <c r="I1233" s="1" t="e">
        <f>MID(F1233, H1233-1, 25)</f>
        <v>#VALUE!</v>
      </c>
      <c r="J1233">
        <v>680</v>
      </c>
      <c r="K1233">
        <v>856</v>
      </c>
      <c r="M1233">
        <f>COUNTIF(F1233, "*perempuan*")</f>
        <v>0</v>
      </c>
      <c r="N1233" t="e">
        <f>FIND("HAM", F1233)</f>
        <v>#VALUE!</v>
      </c>
      <c r="O1233" t="e">
        <f>SEARCH("asasi",F1233)</f>
        <v>#VALUE!</v>
      </c>
      <c r="Q1233">
        <f t="shared" si="19"/>
        <v>0</v>
      </c>
    </row>
    <row r="1234" spans="1:17" ht="43.2" hidden="1" x14ac:dyDescent="0.3">
      <c r="A1234">
        <v>7.0997002509291494E+17</v>
      </c>
      <c r="B1234" s="2" t="s">
        <v>1468</v>
      </c>
      <c r="C1234" s="2" t="s">
        <v>1414</v>
      </c>
      <c r="D1234" s="2" t="s">
        <v>2220</v>
      </c>
      <c r="E1234" s="2" t="s">
        <v>2517</v>
      </c>
      <c r="F1234" s="1" t="s">
        <v>1098</v>
      </c>
      <c r="G1234" s="1">
        <f>COUNTIF(F1234, "*#*")</f>
        <v>0</v>
      </c>
      <c r="H1234" s="1" t="e">
        <f>SEARCH(G$1,F1234)</f>
        <v>#VALUE!</v>
      </c>
      <c r="I1234" s="1" t="e">
        <f>MID(F1234, H1234-1, 25)</f>
        <v>#VALUE!</v>
      </c>
      <c r="J1234">
        <v>679</v>
      </c>
      <c r="K1234">
        <v>1507</v>
      </c>
      <c r="M1234">
        <f>COUNTIF(F1234, "*perempuan*")</f>
        <v>0</v>
      </c>
      <c r="N1234" t="e">
        <f>FIND("HAM", F1234)</f>
        <v>#VALUE!</v>
      </c>
      <c r="O1234" t="e">
        <f>SEARCH("asasi",F1234)</f>
        <v>#VALUE!</v>
      </c>
      <c r="Q1234">
        <f t="shared" si="19"/>
        <v>0</v>
      </c>
    </row>
    <row r="1235" spans="1:17" ht="28.8" hidden="1" x14ac:dyDescent="0.3">
      <c r="A1235">
        <v>6.90742565042192E+17</v>
      </c>
      <c r="B1235" s="2" t="s">
        <v>1447</v>
      </c>
      <c r="C1235" s="2" t="s">
        <v>1400</v>
      </c>
      <c r="D1235" s="2" t="s">
        <v>2220</v>
      </c>
      <c r="E1235" s="2" t="s">
        <v>2573</v>
      </c>
      <c r="F1235" s="1" t="s">
        <v>1154</v>
      </c>
      <c r="G1235" s="1">
        <f>COUNTIF(F1235, "*#*")</f>
        <v>0</v>
      </c>
      <c r="H1235" s="1" t="e">
        <f>SEARCH(G$1,F1235)</f>
        <v>#VALUE!</v>
      </c>
      <c r="I1235" s="1" t="e">
        <f>MID(F1235, H1235-1, 25)</f>
        <v>#VALUE!</v>
      </c>
      <c r="J1235">
        <v>679</v>
      </c>
      <c r="K1235">
        <v>1225</v>
      </c>
      <c r="M1235">
        <f>COUNTIF(F1235, "*perempuan*")</f>
        <v>0</v>
      </c>
      <c r="N1235" t="e">
        <f>FIND("HAM", F1235)</f>
        <v>#VALUE!</v>
      </c>
      <c r="O1235" t="e">
        <f>SEARCH("asasi",F1235)</f>
        <v>#VALUE!</v>
      </c>
      <c r="Q1235">
        <f t="shared" si="19"/>
        <v>0</v>
      </c>
    </row>
    <row r="1236" spans="1:17" ht="43.2" hidden="1" x14ac:dyDescent="0.3">
      <c r="A1236">
        <v>7.1063006273592499E+17</v>
      </c>
      <c r="B1236" s="2" t="s">
        <v>1464</v>
      </c>
      <c r="C1236" s="2" t="s">
        <v>1414</v>
      </c>
      <c r="D1236" s="2" t="s">
        <v>2220</v>
      </c>
      <c r="E1236" s="2" t="s">
        <v>2514</v>
      </c>
      <c r="F1236" s="1" t="s">
        <v>1095</v>
      </c>
      <c r="G1236" s="1">
        <f>COUNTIF(F1236, "*#*")</f>
        <v>0</v>
      </c>
      <c r="H1236" s="1" t="e">
        <f>SEARCH(G$1,F1236)</f>
        <v>#VALUE!</v>
      </c>
      <c r="I1236" s="1" t="e">
        <f>MID(F1236, H1236-1, 25)</f>
        <v>#VALUE!</v>
      </c>
      <c r="J1236">
        <v>677</v>
      </c>
      <c r="K1236">
        <v>1806</v>
      </c>
      <c r="M1236">
        <f>COUNTIF(F1236, "*perempuan*")</f>
        <v>0</v>
      </c>
      <c r="N1236" t="e">
        <f>FIND("HAM", F1236)</f>
        <v>#VALUE!</v>
      </c>
      <c r="O1236" t="e">
        <f>SEARCH("asasi",F1236)</f>
        <v>#VALUE!</v>
      </c>
      <c r="Q1236">
        <f t="shared" si="19"/>
        <v>0</v>
      </c>
    </row>
    <row r="1237" spans="1:17" ht="28.8" hidden="1" x14ac:dyDescent="0.3">
      <c r="A1237">
        <v>6.3108337884698995E+17</v>
      </c>
      <c r="B1237" s="2" t="s">
        <v>1486</v>
      </c>
      <c r="C1237" s="2" t="s">
        <v>1497</v>
      </c>
      <c r="D1237" s="2" t="s">
        <v>2600</v>
      </c>
      <c r="E1237" s="2" t="s">
        <v>2778</v>
      </c>
      <c r="F1237" s="1" t="s">
        <v>1361</v>
      </c>
      <c r="G1237" s="1">
        <f>COUNTIF(F1237, "*#*")</f>
        <v>0</v>
      </c>
      <c r="H1237" s="1" t="e">
        <f>SEARCH(G$1,F1237)</f>
        <v>#VALUE!</v>
      </c>
      <c r="I1237" s="1" t="e">
        <f>MID(F1237, H1237-1, 25)</f>
        <v>#VALUE!</v>
      </c>
      <c r="J1237">
        <v>677</v>
      </c>
      <c r="K1237">
        <v>622</v>
      </c>
      <c r="M1237">
        <f>COUNTIF(F1237, "*perempuan*")</f>
        <v>0</v>
      </c>
      <c r="N1237" t="e">
        <f>FIND("HAM", F1237)</f>
        <v>#VALUE!</v>
      </c>
      <c r="O1237" t="e">
        <f>SEARCH("asasi",F1237)</f>
        <v>#VALUE!</v>
      </c>
      <c r="Q1237">
        <f t="shared" si="19"/>
        <v>0</v>
      </c>
    </row>
    <row r="1238" spans="1:17" ht="43.2" hidden="1" x14ac:dyDescent="0.3">
      <c r="A1238">
        <v>8.1189771918685299E+17</v>
      </c>
      <c r="B1238" s="2" t="s">
        <v>1450</v>
      </c>
      <c r="C1238" s="2" t="s">
        <v>1423</v>
      </c>
      <c r="D1238" s="2" t="s">
        <v>2220</v>
      </c>
      <c r="E1238" s="2" t="s">
        <v>2236</v>
      </c>
      <c r="F1238" s="1" t="s">
        <v>812</v>
      </c>
      <c r="G1238" s="1">
        <f>COUNTIF(F1238, "*#*")</f>
        <v>0</v>
      </c>
      <c r="H1238" s="1" t="e">
        <f>SEARCH(G$1,F1238)</f>
        <v>#VALUE!</v>
      </c>
      <c r="I1238" s="1" t="e">
        <f>MID(F1238, H1238-1, 25)</f>
        <v>#VALUE!</v>
      </c>
      <c r="J1238">
        <v>674</v>
      </c>
      <c r="K1238">
        <v>2629</v>
      </c>
      <c r="M1238">
        <f>COUNTIF(F1238, "*perempuan*")</f>
        <v>0</v>
      </c>
      <c r="N1238" t="e">
        <f>FIND("HAM", F1238)</f>
        <v>#VALUE!</v>
      </c>
      <c r="O1238" t="e">
        <f>SEARCH("asasi",F1238)</f>
        <v>#VALUE!</v>
      </c>
      <c r="Q1238">
        <f t="shared" si="19"/>
        <v>0</v>
      </c>
    </row>
    <row r="1239" spans="1:17" ht="28.8" hidden="1" x14ac:dyDescent="0.3">
      <c r="A1239">
        <v>6.58687845884928E+17</v>
      </c>
      <c r="B1239" s="2" t="s">
        <v>1437</v>
      </c>
      <c r="C1239" s="2" t="s">
        <v>1489</v>
      </c>
      <c r="D1239" s="2" t="s">
        <v>2600</v>
      </c>
      <c r="E1239" s="2" t="s">
        <v>2684</v>
      </c>
      <c r="F1239" s="1" t="s">
        <v>1266</v>
      </c>
      <c r="G1239" s="1">
        <f>COUNTIF(F1239, "*#*")</f>
        <v>0</v>
      </c>
      <c r="H1239" s="1" t="e">
        <f>SEARCH(G$1,F1239)</f>
        <v>#VALUE!</v>
      </c>
      <c r="I1239" s="1" t="e">
        <f>MID(F1239, H1239-1, 25)</f>
        <v>#VALUE!</v>
      </c>
      <c r="J1239">
        <v>671</v>
      </c>
      <c r="K1239">
        <v>689</v>
      </c>
      <c r="M1239">
        <f>COUNTIF(F1239, "*perempuan*")</f>
        <v>0</v>
      </c>
      <c r="N1239" t="e">
        <f>FIND("HAM", F1239)</f>
        <v>#VALUE!</v>
      </c>
      <c r="O1239" t="e">
        <f>SEARCH("asasi",F1239)</f>
        <v>#VALUE!</v>
      </c>
      <c r="Q1239">
        <f t="shared" si="19"/>
        <v>0</v>
      </c>
    </row>
    <row r="1240" spans="1:17" ht="28.8" hidden="1" x14ac:dyDescent="0.3">
      <c r="A1240">
        <v>6.3289923642673894E+17</v>
      </c>
      <c r="B1240" s="2" t="s">
        <v>1468</v>
      </c>
      <c r="C1240" s="2" t="s">
        <v>1497</v>
      </c>
      <c r="D1240" s="2" t="s">
        <v>2600</v>
      </c>
      <c r="E1240" s="2" t="s">
        <v>2770</v>
      </c>
      <c r="F1240" s="1" t="s">
        <v>1353</v>
      </c>
      <c r="G1240" s="1">
        <f>COUNTIF(F1240, "*#*")</f>
        <v>0</v>
      </c>
      <c r="H1240" s="1" t="e">
        <f>SEARCH(G$1,F1240)</f>
        <v>#VALUE!</v>
      </c>
      <c r="I1240" s="1" t="e">
        <f>MID(F1240, H1240-1, 25)</f>
        <v>#VALUE!</v>
      </c>
      <c r="J1240">
        <v>671</v>
      </c>
      <c r="K1240">
        <v>550</v>
      </c>
      <c r="M1240">
        <f>COUNTIF(F1240, "*perempuan*")</f>
        <v>0</v>
      </c>
      <c r="N1240" t="e">
        <f>FIND("HAM", F1240)</f>
        <v>#VALUE!</v>
      </c>
      <c r="O1240" t="e">
        <f>SEARCH("asasi",F1240)</f>
        <v>#VALUE!</v>
      </c>
      <c r="Q1240">
        <f t="shared" si="19"/>
        <v>0</v>
      </c>
    </row>
    <row r="1241" spans="1:17" ht="43.2" hidden="1" x14ac:dyDescent="0.3">
      <c r="A1241">
        <v>7.0274911558356096E+17</v>
      </c>
      <c r="B1241" s="2" t="s">
        <v>1441</v>
      </c>
      <c r="C1241" s="2" t="s">
        <v>1416</v>
      </c>
      <c r="D1241" s="2" t="s">
        <v>2220</v>
      </c>
      <c r="E1241" s="2" t="s">
        <v>2535</v>
      </c>
      <c r="F1241" s="1" t="s">
        <v>1116</v>
      </c>
      <c r="G1241" s="1">
        <f>COUNTIF(F1241, "*#*")</f>
        <v>0</v>
      </c>
      <c r="H1241" s="1" t="e">
        <f>SEARCH(G$1,F1241)</f>
        <v>#VALUE!</v>
      </c>
      <c r="I1241" s="1" t="e">
        <f>MID(F1241, H1241-1, 25)</f>
        <v>#VALUE!</v>
      </c>
      <c r="J1241">
        <v>670</v>
      </c>
      <c r="K1241">
        <v>2096</v>
      </c>
      <c r="M1241">
        <f>COUNTIF(F1241, "*perempuan*")</f>
        <v>0</v>
      </c>
      <c r="N1241" t="e">
        <f>FIND("HAM", F1241)</f>
        <v>#VALUE!</v>
      </c>
      <c r="O1241" t="e">
        <f>SEARCH("asasi",F1241)</f>
        <v>#VALUE!</v>
      </c>
      <c r="Q1241">
        <f t="shared" si="19"/>
        <v>0</v>
      </c>
    </row>
    <row r="1242" spans="1:17" ht="43.2" hidden="1" x14ac:dyDescent="0.3">
      <c r="A1242">
        <v>7.7782462024208294E+17</v>
      </c>
      <c r="B1242" s="2" t="s">
        <v>1461</v>
      </c>
      <c r="C1242" s="2" t="s">
        <v>1493</v>
      </c>
      <c r="D1242" s="2" t="s">
        <v>2220</v>
      </c>
      <c r="E1242" s="2" t="s">
        <v>2359</v>
      </c>
      <c r="F1242" s="1" t="s">
        <v>935</v>
      </c>
      <c r="G1242" s="1">
        <f>COUNTIF(F1242, "*#*")</f>
        <v>0</v>
      </c>
      <c r="H1242" s="1" t="e">
        <f>SEARCH(G$1,F1242)</f>
        <v>#VALUE!</v>
      </c>
      <c r="I1242" s="1" t="e">
        <f>MID(F1242, H1242-1, 25)</f>
        <v>#VALUE!</v>
      </c>
      <c r="J1242">
        <v>669</v>
      </c>
      <c r="K1242">
        <v>2455</v>
      </c>
      <c r="M1242">
        <f>COUNTIF(F1242, "*perempuan*")</f>
        <v>0</v>
      </c>
      <c r="N1242" t="e">
        <f>FIND("HAM", F1242)</f>
        <v>#VALUE!</v>
      </c>
      <c r="O1242" t="e">
        <f>SEARCH("asasi",F1242)</f>
        <v>#VALUE!</v>
      </c>
      <c r="Q1242">
        <f t="shared" si="19"/>
        <v>0</v>
      </c>
    </row>
    <row r="1243" spans="1:17" ht="43.2" hidden="1" x14ac:dyDescent="0.3">
      <c r="A1243">
        <v>8.2714136482344499E+17</v>
      </c>
      <c r="B1243" s="2" t="s">
        <v>1416</v>
      </c>
      <c r="C1243" s="2" t="s">
        <v>1416</v>
      </c>
      <c r="D1243" s="2" t="s">
        <v>1995</v>
      </c>
      <c r="E1243" s="2" t="s">
        <v>2178</v>
      </c>
      <c r="F1243" s="1" t="s">
        <v>755</v>
      </c>
      <c r="G1243" s="1">
        <f>COUNTIF(F1243, "*#*")</f>
        <v>0</v>
      </c>
      <c r="H1243" s="1" t="e">
        <f>SEARCH(G$1,F1243)</f>
        <v>#VALUE!</v>
      </c>
      <c r="I1243" s="1" t="e">
        <f>MID(F1243, H1243-1, 25)</f>
        <v>#VALUE!</v>
      </c>
      <c r="J1243">
        <v>668</v>
      </c>
      <c r="K1243">
        <v>2925</v>
      </c>
      <c r="M1243">
        <f>COUNTIF(F1243, "*perempuan*")</f>
        <v>0</v>
      </c>
      <c r="N1243" t="e">
        <f>FIND("HAM", F1243)</f>
        <v>#VALUE!</v>
      </c>
      <c r="O1243" t="e">
        <f>SEARCH("asasi",F1243)</f>
        <v>#VALUE!</v>
      </c>
      <c r="Q1243">
        <f t="shared" si="19"/>
        <v>0</v>
      </c>
    </row>
    <row r="1244" spans="1:17" ht="43.2" hidden="1" x14ac:dyDescent="0.3">
      <c r="A1244">
        <v>6.5176489182550797E+17</v>
      </c>
      <c r="B1244" s="2" t="s">
        <v>1399</v>
      </c>
      <c r="C1244" s="2" t="s">
        <v>1489</v>
      </c>
      <c r="D1244" s="2" t="s">
        <v>2600</v>
      </c>
      <c r="E1244" s="2" t="s">
        <v>2704</v>
      </c>
      <c r="F1244" s="1" t="s">
        <v>1287</v>
      </c>
      <c r="G1244" s="1">
        <f>COUNTIF(F1244, "*#*")</f>
        <v>0</v>
      </c>
      <c r="H1244" s="1" t="e">
        <f>SEARCH(G$1,F1244)</f>
        <v>#VALUE!</v>
      </c>
      <c r="I1244" s="1" t="e">
        <f>MID(F1244, H1244-1, 25)</f>
        <v>#VALUE!</v>
      </c>
      <c r="J1244">
        <v>667</v>
      </c>
      <c r="K1244">
        <v>580</v>
      </c>
      <c r="M1244">
        <f>COUNTIF(F1244, "*perempuan*")</f>
        <v>0</v>
      </c>
      <c r="N1244" t="e">
        <f>FIND("HAM", F1244)</f>
        <v>#VALUE!</v>
      </c>
      <c r="O1244" t="e">
        <f>SEARCH("asasi",F1244)</f>
        <v>#VALUE!</v>
      </c>
      <c r="Q1244">
        <f t="shared" si="19"/>
        <v>0</v>
      </c>
    </row>
    <row r="1245" spans="1:17" ht="28.8" hidden="1" x14ac:dyDescent="0.3">
      <c r="A1245">
        <v>6.8784350994502797E+17</v>
      </c>
      <c r="B1245" s="2" t="s">
        <v>1472</v>
      </c>
      <c r="C1245" s="2" t="s">
        <v>1400</v>
      </c>
      <c r="D1245" s="2" t="s">
        <v>2220</v>
      </c>
      <c r="E1245" s="2" t="s">
        <v>2586</v>
      </c>
      <c r="F1245" s="1" t="s">
        <v>1168</v>
      </c>
      <c r="G1245" s="1">
        <f>COUNTIF(F1245, "*#*")</f>
        <v>0</v>
      </c>
      <c r="H1245" s="1" t="e">
        <f>SEARCH(G$1,F1245)</f>
        <v>#VALUE!</v>
      </c>
      <c r="I1245" s="1" t="e">
        <f>MID(F1245, H1245-1, 25)</f>
        <v>#VALUE!</v>
      </c>
      <c r="J1245">
        <v>660</v>
      </c>
      <c r="K1245">
        <v>1399</v>
      </c>
      <c r="M1245">
        <f>COUNTIF(F1245, "*perempuan*")</f>
        <v>0</v>
      </c>
      <c r="N1245" t="e">
        <f>FIND("HAM", F1245)</f>
        <v>#VALUE!</v>
      </c>
      <c r="O1245" t="e">
        <f>SEARCH("asasi",F1245)</f>
        <v>#VALUE!</v>
      </c>
      <c r="Q1245">
        <f t="shared" si="19"/>
        <v>0</v>
      </c>
    </row>
    <row r="1246" spans="1:17" ht="43.2" hidden="1" x14ac:dyDescent="0.3">
      <c r="A1246">
        <v>6.7121970483757798E+17</v>
      </c>
      <c r="B1246" s="2" t="s">
        <v>1427</v>
      </c>
      <c r="C1246" s="2" t="s">
        <v>1486</v>
      </c>
      <c r="D1246" s="2" t="s">
        <v>2600</v>
      </c>
      <c r="E1246" s="2" t="s">
        <v>2671</v>
      </c>
      <c r="F1246" s="1" t="s">
        <v>1253</v>
      </c>
      <c r="G1246" s="1">
        <f>COUNTIF(F1246, "*#*")</f>
        <v>0</v>
      </c>
      <c r="H1246" s="1" t="e">
        <f>SEARCH(G$1,F1246)</f>
        <v>#VALUE!</v>
      </c>
      <c r="I1246" s="1" t="e">
        <f>MID(F1246, H1246-1, 25)</f>
        <v>#VALUE!</v>
      </c>
      <c r="J1246">
        <v>660</v>
      </c>
      <c r="K1246">
        <v>1227</v>
      </c>
      <c r="M1246">
        <f>COUNTIF(F1246, "*perempuan*")</f>
        <v>0</v>
      </c>
      <c r="N1246" t="e">
        <f>FIND("HAM", F1246)</f>
        <v>#VALUE!</v>
      </c>
      <c r="O1246" t="e">
        <f>SEARCH("asasi",F1246)</f>
        <v>#VALUE!</v>
      </c>
      <c r="Q1246">
        <f t="shared" si="19"/>
        <v>0</v>
      </c>
    </row>
    <row r="1247" spans="1:17" ht="43.2" hidden="1" x14ac:dyDescent="0.3">
      <c r="A1247">
        <v>8.1659946012590797E+17</v>
      </c>
      <c r="B1247" s="2" t="s">
        <v>1409</v>
      </c>
      <c r="C1247" s="2" t="s">
        <v>1400</v>
      </c>
      <c r="D1247" s="2" t="s">
        <v>1995</v>
      </c>
      <c r="E1247" s="2" t="s">
        <v>2218</v>
      </c>
      <c r="F1247" s="1" t="s">
        <v>795</v>
      </c>
      <c r="G1247" s="1">
        <f>COUNTIF(F1247, "*#*")</f>
        <v>0</v>
      </c>
      <c r="H1247" s="1" t="e">
        <f>SEARCH(G$1,F1247)</f>
        <v>#VALUE!</v>
      </c>
      <c r="I1247" s="1" t="e">
        <f>MID(F1247, H1247-1, 25)</f>
        <v>#VALUE!</v>
      </c>
      <c r="J1247">
        <v>655</v>
      </c>
      <c r="K1247">
        <v>2675</v>
      </c>
      <c r="M1247">
        <f>COUNTIF(F1247, "*perempuan*")</f>
        <v>0</v>
      </c>
      <c r="N1247" t="e">
        <f>FIND("HAM", F1247)</f>
        <v>#VALUE!</v>
      </c>
      <c r="O1247" t="e">
        <f>SEARCH("asasi",F1247)</f>
        <v>#VALUE!</v>
      </c>
      <c r="Q1247">
        <f t="shared" si="19"/>
        <v>0</v>
      </c>
    </row>
    <row r="1248" spans="1:17" ht="43.2" hidden="1" x14ac:dyDescent="0.3">
      <c r="A1248">
        <v>8.0245724951591296E+17</v>
      </c>
      <c r="B1248" s="2" t="s">
        <v>1437</v>
      </c>
      <c r="C1248" s="2" t="s">
        <v>1486</v>
      </c>
      <c r="D1248" s="2" t="s">
        <v>2220</v>
      </c>
      <c r="E1248" s="2" t="s">
        <v>2285</v>
      </c>
      <c r="F1248" s="1" t="s">
        <v>861</v>
      </c>
      <c r="G1248" s="1">
        <f>COUNTIF(F1248, "*#*")</f>
        <v>0</v>
      </c>
      <c r="H1248" s="1" t="e">
        <f>SEARCH(G$1,F1248)</f>
        <v>#VALUE!</v>
      </c>
      <c r="I1248" s="1" t="e">
        <f>MID(F1248, H1248-1, 25)</f>
        <v>#VALUE!</v>
      </c>
      <c r="J1248">
        <v>651</v>
      </c>
      <c r="K1248">
        <v>2242</v>
      </c>
      <c r="M1248">
        <f>COUNTIF(F1248, "*perempuan*")</f>
        <v>0</v>
      </c>
      <c r="N1248" t="e">
        <f>FIND("HAM", F1248)</f>
        <v>#VALUE!</v>
      </c>
      <c r="O1248" t="e">
        <f>SEARCH("asasi",F1248)</f>
        <v>#VALUE!</v>
      </c>
      <c r="Q1248">
        <f t="shared" si="19"/>
        <v>0</v>
      </c>
    </row>
    <row r="1249" spans="1:17" ht="28.8" hidden="1" x14ac:dyDescent="0.3">
      <c r="A1249">
        <v>6.5207652761029402E+17</v>
      </c>
      <c r="B1249" s="2" t="s">
        <v>1497</v>
      </c>
      <c r="C1249" s="2" t="s">
        <v>1489</v>
      </c>
      <c r="D1249" s="2" t="s">
        <v>2600</v>
      </c>
      <c r="E1249" s="2" t="s">
        <v>2703</v>
      </c>
      <c r="F1249" s="1" t="s">
        <v>1285</v>
      </c>
      <c r="G1249" s="1">
        <f>COUNTIF(F1249, "*#*")</f>
        <v>0</v>
      </c>
      <c r="H1249" s="1" t="e">
        <f>SEARCH(G$1,F1249)</f>
        <v>#VALUE!</v>
      </c>
      <c r="I1249" s="1" t="e">
        <f>MID(F1249, H1249-1, 25)</f>
        <v>#VALUE!</v>
      </c>
      <c r="J1249">
        <v>650</v>
      </c>
      <c r="K1249">
        <v>722</v>
      </c>
      <c r="M1249">
        <f>COUNTIF(F1249, "*perempuan*")</f>
        <v>0</v>
      </c>
      <c r="N1249" t="e">
        <f>FIND("HAM", F1249)</f>
        <v>#VALUE!</v>
      </c>
      <c r="O1249" t="e">
        <f>SEARCH("asasi",F1249)</f>
        <v>#VALUE!</v>
      </c>
      <c r="Q1249">
        <f t="shared" si="19"/>
        <v>0</v>
      </c>
    </row>
    <row r="1250" spans="1:17" ht="28.8" hidden="1" x14ac:dyDescent="0.3">
      <c r="A1250">
        <v>7.5706759741840499E+17</v>
      </c>
      <c r="B1250" s="2" t="s">
        <v>1443</v>
      </c>
      <c r="C1250" s="2" t="s">
        <v>1399</v>
      </c>
      <c r="D1250" s="2" t="s">
        <v>2220</v>
      </c>
      <c r="E1250" s="2" t="s">
        <v>2414</v>
      </c>
      <c r="F1250" s="1" t="s">
        <v>993</v>
      </c>
      <c r="G1250" s="1">
        <f>COUNTIF(F1250, "*#*")</f>
        <v>0</v>
      </c>
      <c r="H1250" s="1" t="e">
        <f>SEARCH(G$1,F1250)</f>
        <v>#VALUE!</v>
      </c>
      <c r="I1250" s="1" t="e">
        <f>MID(F1250, H1250-1, 25)</f>
        <v>#VALUE!</v>
      </c>
      <c r="J1250">
        <v>648</v>
      </c>
      <c r="K1250">
        <v>1971</v>
      </c>
      <c r="M1250">
        <f>COUNTIF(F1250, "*perempuan*")</f>
        <v>0</v>
      </c>
      <c r="N1250" t="e">
        <f>FIND("HAM", F1250)</f>
        <v>#VALUE!</v>
      </c>
      <c r="O1250" t="e">
        <f>SEARCH("asasi",F1250)</f>
        <v>#VALUE!</v>
      </c>
      <c r="Q1250">
        <f t="shared" si="19"/>
        <v>0</v>
      </c>
    </row>
    <row r="1251" spans="1:17" ht="43.2" hidden="1" x14ac:dyDescent="0.3">
      <c r="A1251">
        <v>6.9051134996565606E+17</v>
      </c>
      <c r="B1251" s="2" t="s">
        <v>1450</v>
      </c>
      <c r="C1251" s="2" t="s">
        <v>1400</v>
      </c>
      <c r="D1251" s="2" t="s">
        <v>2220</v>
      </c>
      <c r="E1251" s="2" t="s">
        <v>2574</v>
      </c>
      <c r="F1251" s="1" t="s">
        <v>1155</v>
      </c>
      <c r="G1251" s="1">
        <f>COUNTIF(F1251, "*#*")</f>
        <v>0</v>
      </c>
      <c r="H1251" s="1" t="e">
        <f>SEARCH(G$1,F1251)</f>
        <v>#VALUE!</v>
      </c>
      <c r="I1251" s="1" t="e">
        <f>MID(F1251, H1251-1, 25)</f>
        <v>#VALUE!</v>
      </c>
      <c r="J1251">
        <v>648</v>
      </c>
      <c r="K1251">
        <v>1421</v>
      </c>
      <c r="M1251">
        <f>COUNTIF(F1251, "*perempuan*")</f>
        <v>0</v>
      </c>
      <c r="N1251" t="e">
        <f>FIND("HAM", F1251)</f>
        <v>#VALUE!</v>
      </c>
      <c r="O1251" t="e">
        <f>SEARCH("asasi",F1251)</f>
        <v>#VALUE!</v>
      </c>
      <c r="Q1251">
        <f t="shared" si="19"/>
        <v>0</v>
      </c>
    </row>
    <row r="1252" spans="1:17" ht="43.2" hidden="1" x14ac:dyDescent="0.3">
      <c r="A1252">
        <v>7.7569708642350195E+17</v>
      </c>
      <c r="B1252" s="2" t="s">
        <v>1481</v>
      </c>
      <c r="C1252" s="2" t="s">
        <v>1493</v>
      </c>
      <c r="D1252" s="2" t="s">
        <v>2220</v>
      </c>
      <c r="E1252" s="2" t="s">
        <v>2365</v>
      </c>
      <c r="F1252" s="1" t="s">
        <v>942</v>
      </c>
      <c r="G1252" s="1">
        <f>COUNTIF(F1252, "*#*")</f>
        <v>0</v>
      </c>
      <c r="H1252" s="1" t="e">
        <f>SEARCH(G$1,F1252)</f>
        <v>#VALUE!</v>
      </c>
      <c r="I1252" s="1" t="e">
        <f>MID(F1252, H1252-1, 25)</f>
        <v>#VALUE!</v>
      </c>
      <c r="J1252">
        <v>642</v>
      </c>
      <c r="K1252">
        <v>2093</v>
      </c>
      <c r="M1252">
        <f>COUNTIF(F1252, "*perempuan*")</f>
        <v>0</v>
      </c>
      <c r="N1252" t="e">
        <f>FIND("HAM", F1252)</f>
        <v>#VALUE!</v>
      </c>
      <c r="O1252" t="e">
        <f>SEARCH("asasi",F1252)</f>
        <v>#VALUE!</v>
      </c>
      <c r="Q1252">
        <f t="shared" si="19"/>
        <v>0</v>
      </c>
    </row>
    <row r="1253" spans="1:17" ht="43.2" hidden="1" x14ac:dyDescent="0.3">
      <c r="A1253">
        <v>8.2170705687271398E+17</v>
      </c>
      <c r="B1253" s="2" t="s">
        <v>1464</v>
      </c>
      <c r="C1253" s="2" t="s">
        <v>1400</v>
      </c>
      <c r="D1253" s="2" t="s">
        <v>1995</v>
      </c>
      <c r="E1253" s="2" t="s">
        <v>2201</v>
      </c>
      <c r="F1253" s="1" t="s">
        <v>778</v>
      </c>
      <c r="G1253" s="1">
        <f>COUNTIF(F1253, "*#*")</f>
        <v>0</v>
      </c>
      <c r="H1253" s="1" t="e">
        <f>SEARCH(G$1,F1253)</f>
        <v>#VALUE!</v>
      </c>
      <c r="I1253" s="1" t="e">
        <f>MID(F1253, H1253-1, 25)</f>
        <v>#VALUE!</v>
      </c>
      <c r="J1253">
        <v>641</v>
      </c>
      <c r="K1253">
        <v>2548</v>
      </c>
      <c r="M1253">
        <f>COUNTIF(F1253, "*perempuan*")</f>
        <v>0</v>
      </c>
      <c r="N1253" t="e">
        <f>FIND("HAM", F1253)</f>
        <v>#VALUE!</v>
      </c>
      <c r="O1253" t="e">
        <f>SEARCH("asasi",F1253)</f>
        <v>#VALUE!</v>
      </c>
      <c r="Q1253">
        <f t="shared" si="19"/>
        <v>0</v>
      </c>
    </row>
    <row r="1254" spans="1:17" ht="28.8" hidden="1" x14ac:dyDescent="0.3">
      <c r="A1254">
        <v>6.9109863502348198E+17</v>
      </c>
      <c r="B1254" s="2" t="s">
        <v>1443</v>
      </c>
      <c r="C1254" s="2" t="s">
        <v>1400</v>
      </c>
      <c r="D1254" s="2" t="s">
        <v>2220</v>
      </c>
      <c r="E1254" s="2" t="s">
        <v>2571</v>
      </c>
      <c r="F1254" s="1" t="s">
        <v>1152</v>
      </c>
      <c r="G1254" s="1">
        <f>COUNTIF(F1254, "*#*")</f>
        <v>0</v>
      </c>
      <c r="H1254" s="1" t="e">
        <f>SEARCH(G$1,F1254)</f>
        <v>#VALUE!</v>
      </c>
      <c r="I1254" s="1" t="e">
        <f>MID(F1254, H1254-1, 25)</f>
        <v>#VALUE!</v>
      </c>
      <c r="J1254">
        <v>638</v>
      </c>
      <c r="K1254">
        <v>1284</v>
      </c>
      <c r="M1254">
        <f>COUNTIF(F1254, "*perempuan*")</f>
        <v>0</v>
      </c>
      <c r="N1254" t="e">
        <f>FIND("HAM", F1254)</f>
        <v>#VALUE!</v>
      </c>
      <c r="O1254" t="e">
        <f>SEARCH("asasi",F1254)</f>
        <v>#VALUE!</v>
      </c>
      <c r="Q1254">
        <f t="shared" si="19"/>
        <v>0</v>
      </c>
    </row>
    <row r="1255" spans="1:17" ht="43.2" hidden="1" x14ac:dyDescent="0.3">
      <c r="A1255">
        <v>6.8213405545478502E+17</v>
      </c>
      <c r="B1255" s="2" t="s">
        <v>1427</v>
      </c>
      <c r="C1255" s="2" t="s">
        <v>1423</v>
      </c>
      <c r="D1255" s="2" t="s">
        <v>2600</v>
      </c>
      <c r="E1255" s="2" t="s">
        <v>2607</v>
      </c>
      <c r="F1255" s="1" t="s">
        <v>1189</v>
      </c>
      <c r="G1255" s="1">
        <f>COUNTIF(F1255, "*#*")</f>
        <v>0</v>
      </c>
      <c r="H1255" s="1" t="e">
        <f>SEARCH(G$1,F1255)</f>
        <v>#VALUE!</v>
      </c>
      <c r="I1255" s="1" t="e">
        <f>MID(F1255, H1255-1, 25)</f>
        <v>#VALUE!</v>
      </c>
      <c r="J1255">
        <v>638</v>
      </c>
      <c r="K1255">
        <v>1410</v>
      </c>
      <c r="M1255">
        <f>COUNTIF(F1255, "*perempuan*")</f>
        <v>0</v>
      </c>
      <c r="N1255" t="e">
        <f>FIND("HAM", F1255)</f>
        <v>#VALUE!</v>
      </c>
      <c r="O1255" t="e">
        <f>SEARCH("asasi",F1255)</f>
        <v>#VALUE!</v>
      </c>
      <c r="Q1255">
        <f t="shared" si="19"/>
        <v>0</v>
      </c>
    </row>
    <row r="1256" spans="1:17" ht="43.2" hidden="1" x14ac:dyDescent="0.3">
      <c r="A1256">
        <v>6.7523832411473101E+17</v>
      </c>
      <c r="B1256" s="2" t="s">
        <v>1486</v>
      </c>
      <c r="C1256" s="2" t="s">
        <v>1423</v>
      </c>
      <c r="D1256" s="2" t="s">
        <v>2600</v>
      </c>
      <c r="E1256" s="2" t="s">
        <v>2662</v>
      </c>
      <c r="F1256" s="1" t="s">
        <v>1244</v>
      </c>
      <c r="G1256" s="1">
        <f>COUNTIF(F1256, "*#*")</f>
        <v>0</v>
      </c>
      <c r="H1256" s="1" t="e">
        <f>SEARCH(G$1,F1256)</f>
        <v>#VALUE!</v>
      </c>
      <c r="I1256" s="1" t="e">
        <f>MID(F1256, H1256-1, 25)</f>
        <v>#VALUE!</v>
      </c>
      <c r="J1256">
        <v>635</v>
      </c>
      <c r="K1256">
        <v>751</v>
      </c>
      <c r="M1256">
        <f>COUNTIF(F1256, "*perempuan*")</f>
        <v>0</v>
      </c>
      <c r="N1256" t="e">
        <f>FIND("HAM", F1256)</f>
        <v>#VALUE!</v>
      </c>
      <c r="O1256" t="e">
        <f>SEARCH("asasi",F1256)</f>
        <v>#VALUE!</v>
      </c>
      <c r="Q1256">
        <f t="shared" si="19"/>
        <v>0</v>
      </c>
    </row>
    <row r="1257" spans="1:17" ht="43.2" hidden="1" x14ac:dyDescent="0.3">
      <c r="A1257">
        <v>8.3547621306589094E+17</v>
      </c>
      <c r="B1257" s="2" t="s">
        <v>1441</v>
      </c>
      <c r="C1257" s="2" t="s">
        <v>1416</v>
      </c>
      <c r="D1257" s="2" t="s">
        <v>1995</v>
      </c>
      <c r="E1257" s="2" t="s">
        <v>2149</v>
      </c>
      <c r="F1257" s="1" t="s">
        <v>725</v>
      </c>
      <c r="G1257" s="1">
        <f>COUNTIF(F1257, "*#*")</f>
        <v>0</v>
      </c>
      <c r="H1257" s="1" t="e">
        <f>SEARCH(G$1,F1257)</f>
        <v>#VALUE!</v>
      </c>
      <c r="I1257" s="1" t="e">
        <f>MID(F1257, H1257-1, 25)</f>
        <v>#VALUE!</v>
      </c>
      <c r="J1257">
        <v>631</v>
      </c>
      <c r="K1257">
        <v>3171</v>
      </c>
      <c r="M1257">
        <f>COUNTIF(F1257, "*perempuan*")</f>
        <v>0</v>
      </c>
      <c r="N1257" t="e">
        <f>FIND("HAM", F1257)</f>
        <v>#VALUE!</v>
      </c>
      <c r="O1257" t="e">
        <f>SEARCH("asasi",F1257)</f>
        <v>#VALUE!</v>
      </c>
      <c r="Q1257">
        <f t="shared" si="19"/>
        <v>0</v>
      </c>
    </row>
    <row r="1258" spans="1:17" ht="43.2" hidden="1" x14ac:dyDescent="0.3">
      <c r="A1258">
        <v>6.3861939194119296E+17</v>
      </c>
      <c r="B1258" s="2" t="s">
        <v>1400</v>
      </c>
      <c r="C1258" s="2" t="s">
        <v>1493</v>
      </c>
      <c r="D1258" s="2" t="s">
        <v>2600</v>
      </c>
      <c r="E1258" s="2" t="s">
        <v>2742</v>
      </c>
      <c r="F1258" s="1" t="s">
        <v>1325</v>
      </c>
      <c r="G1258" s="1">
        <f>COUNTIF(F1258, "*#*")</f>
        <v>0</v>
      </c>
      <c r="H1258" s="1" t="e">
        <f>SEARCH(G$1,F1258)</f>
        <v>#VALUE!</v>
      </c>
      <c r="I1258" s="1" t="e">
        <f>MID(F1258, H1258-1, 25)</f>
        <v>#VALUE!</v>
      </c>
      <c r="J1258">
        <v>630</v>
      </c>
      <c r="K1258">
        <v>640</v>
      </c>
      <c r="M1258">
        <f>COUNTIF(F1258, "*perempuan*")</f>
        <v>0</v>
      </c>
      <c r="N1258" t="e">
        <f>FIND("HAM", F1258)</f>
        <v>#VALUE!</v>
      </c>
      <c r="O1258" t="e">
        <f>SEARCH("asasi",F1258)</f>
        <v>#VALUE!</v>
      </c>
      <c r="Q1258">
        <f t="shared" si="19"/>
        <v>0</v>
      </c>
    </row>
    <row r="1259" spans="1:17" ht="43.2" hidden="1" x14ac:dyDescent="0.3">
      <c r="A1259">
        <v>6.1743409382376602E+17</v>
      </c>
      <c r="B1259" s="2" t="s">
        <v>1409</v>
      </c>
      <c r="C1259" s="2" t="s">
        <v>1399</v>
      </c>
      <c r="D1259" s="2" t="s">
        <v>2600</v>
      </c>
      <c r="E1259" s="2" t="s">
        <v>2807</v>
      </c>
      <c r="F1259" s="1" t="s">
        <v>1390</v>
      </c>
      <c r="G1259" s="1">
        <f>COUNTIF(F1259, "*#*")</f>
        <v>1</v>
      </c>
      <c r="H1259" s="1">
        <f>SEARCH(G$1,F1259)</f>
        <v>88</v>
      </c>
      <c r="I1259" s="1" t="str">
        <f>MID(F1259, H1259-1, 25)</f>
        <v xml:space="preserve"> #EnergiKita</v>
      </c>
      <c r="J1259">
        <v>630</v>
      </c>
      <c r="K1259">
        <v>403</v>
      </c>
      <c r="M1259">
        <f>COUNTIF(F1259, "*perempuan*")</f>
        <v>0</v>
      </c>
      <c r="N1259" t="e">
        <f>FIND("HAM", F1259)</f>
        <v>#VALUE!</v>
      </c>
      <c r="O1259" t="e">
        <f>SEARCH("asasi",F1259)</f>
        <v>#VALUE!</v>
      </c>
      <c r="Q1259">
        <f t="shared" si="19"/>
        <v>0</v>
      </c>
    </row>
    <row r="1260" spans="1:17" ht="28.8" hidden="1" x14ac:dyDescent="0.3">
      <c r="A1260">
        <v>9.0541289833531802E+17</v>
      </c>
      <c r="B1260" s="2" t="s">
        <v>1404</v>
      </c>
      <c r="C1260" s="2" t="s">
        <v>1493</v>
      </c>
      <c r="D1260" s="2" t="s">
        <v>1995</v>
      </c>
      <c r="E1260" s="2" t="s">
        <v>2062</v>
      </c>
      <c r="F1260" s="1" t="s">
        <v>637</v>
      </c>
      <c r="G1260" s="1">
        <f>COUNTIF(F1260, "*#*")</f>
        <v>0</v>
      </c>
      <c r="H1260" s="1" t="e">
        <f>SEARCH(G$1,F1260)</f>
        <v>#VALUE!</v>
      </c>
      <c r="I1260" s="1" t="e">
        <f>MID(F1260, H1260-1, 25)</f>
        <v>#VALUE!</v>
      </c>
      <c r="J1260">
        <v>628</v>
      </c>
      <c r="K1260">
        <v>3766</v>
      </c>
      <c r="M1260">
        <f>COUNTIF(F1260, "*perempuan*")</f>
        <v>0</v>
      </c>
      <c r="N1260" t="e">
        <f>FIND("HAM", F1260)</f>
        <v>#VALUE!</v>
      </c>
      <c r="O1260" t="e">
        <f>SEARCH("asasi",F1260)</f>
        <v>#VALUE!</v>
      </c>
      <c r="Q1260">
        <f t="shared" si="19"/>
        <v>0</v>
      </c>
    </row>
    <row r="1261" spans="1:17" ht="57.6" hidden="1" x14ac:dyDescent="0.3">
      <c r="A1261">
        <v>8.2645557132264602E+17</v>
      </c>
      <c r="B1261" s="2" t="s">
        <v>1422</v>
      </c>
      <c r="C1261" s="2" t="s">
        <v>1400</v>
      </c>
      <c r="D1261" s="2" t="s">
        <v>1995</v>
      </c>
      <c r="E1261" s="2" t="s">
        <v>2181</v>
      </c>
      <c r="F1261" s="1" t="s">
        <v>758</v>
      </c>
      <c r="G1261" s="1">
        <f>COUNTIF(F1261, "*#*")</f>
        <v>0</v>
      </c>
      <c r="H1261" s="1" t="e">
        <f>SEARCH(G$1,F1261)</f>
        <v>#VALUE!</v>
      </c>
      <c r="I1261" s="1" t="e">
        <f>MID(F1261, H1261-1, 25)</f>
        <v>#VALUE!</v>
      </c>
      <c r="J1261">
        <v>627</v>
      </c>
      <c r="K1261">
        <v>2724</v>
      </c>
      <c r="M1261">
        <f>COUNTIF(F1261, "*perempuan*")</f>
        <v>0</v>
      </c>
      <c r="N1261" t="e">
        <f>FIND("HAM", F1261)</f>
        <v>#VALUE!</v>
      </c>
      <c r="O1261" t="e">
        <f>SEARCH("asasi",F1261)</f>
        <v>#VALUE!</v>
      </c>
      <c r="Q1261">
        <f t="shared" si="19"/>
        <v>0</v>
      </c>
    </row>
    <row r="1262" spans="1:17" ht="28.8" hidden="1" x14ac:dyDescent="0.3">
      <c r="A1262">
        <v>6.9288491510532506E+17</v>
      </c>
      <c r="B1262" s="2" t="s">
        <v>1430</v>
      </c>
      <c r="C1262" s="2" t="s">
        <v>1400</v>
      </c>
      <c r="D1262" s="2" t="s">
        <v>2220</v>
      </c>
      <c r="E1262" s="2" t="s">
        <v>2560</v>
      </c>
      <c r="F1262" s="1" t="s">
        <v>1141</v>
      </c>
      <c r="G1262" s="1">
        <f>COUNTIF(F1262, "*#*")</f>
        <v>0</v>
      </c>
      <c r="H1262" s="1" t="e">
        <f>SEARCH(G$1,F1262)</f>
        <v>#VALUE!</v>
      </c>
      <c r="I1262" s="1" t="e">
        <f>MID(F1262, H1262-1, 25)</f>
        <v>#VALUE!</v>
      </c>
      <c r="J1262">
        <v>626</v>
      </c>
      <c r="K1262">
        <v>1156</v>
      </c>
      <c r="M1262">
        <f>COUNTIF(F1262, "*perempuan*")</f>
        <v>0</v>
      </c>
      <c r="N1262" t="e">
        <f>FIND("HAM", F1262)</f>
        <v>#VALUE!</v>
      </c>
      <c r="O1262" t="e">
        <f>SEARCH("asasi",F1262)</f>
        <v>#VALUE!</v>
      </c>
      <c r="Q1262">
        <f t="shared" si="19"/>
        <v>0</v>
      </c>
    </row>
    <row r="1263" spans="1:17" ht="43.2" hidden="1" x14ac:dyDescent="0.3">
      <c r="A1263">
        <v>6.2640398403139494E+17</v>
      </c>
      <c r="B1263" s="2" t="s">
        <v>1430</v>
      </c>
      <c r="C1263" s="2" t="s">
        <v>1399</v>
      </c>
      <c r="D1263" s="2" t="s">
        <v>2600</v>
      </c>
      <c r="E1263" s="2" t="s">
        <v>2785</v>
      </c>
      <c r="F1263" s="1" t="s">
        <v>1368</v>
      </c>
      <c r="G1263" s="1">
        <f>COUNTIF(F1263, "*#*")</f>
        <v>0</v>
      </c>
      <c r="H1263" s="1" t="e">
        <f>SEARCH(G$1,F1263)</f>
        <v>#VALUE!</v>
      </c>
      <c r="I1263" s="1" t="e">
        <f>MID(F1263, H1263-1, 25)</f>
        <v>#VALUE!</v>
      </c>
      <c r="J1263">
        <v>625</v>
      </c>
      <c r="K1263">
        <v>525</v>
      </c>
      <c r="M1263">
        <f>COUNTIF(F1263, "*perempuan*")</f>
        <v>0</v>
      </c>
      <c r="N1263" t="e">
        <f>FIND("HAM", F1263)</f>
        <v>#VALUE!</v>
      </c>
      <c r="O1263" t="e">
        <f>SEARCH("asasi",F1263)</f>
        <v>#VALUE!</v>
      </c>
      <c r="Q1263">
        <f t="shared" si="19"/>
        <v>0</v>
      </c>
    </row>
    <row r="1264" spans="1:17" ht="28.8" hidden="1" x14ac:dyDescent="0.3">
      <c r="A1264">
        <v>6.5868738860513997E+17</v>
      </c>
      <c r="B1264" s="2" t="s">
        <v>1437</v>
      </c>
      <c r="C1264" s="2" t="s">
        <v>1489</v>
      </c>
      <c r="D1264" s="2" t="s">
        <v>2600</v>
      </c>
      <c r="E1264" s="2" t="s">
        <v>2686</v>
      </c>
      <c r="F1264" s="1" t="s">
        <v>1268</v>
      </c>
      <c r="G1264" s="1">
        <f>COUNTIF(F1264, "*#*")</f>
        <v>0</v>
      </c>
      <c r="H1264" s="1" t="e">
        <f>SEARCH(G$1,F1264)</f>
        <v>#VALUE!</v>
      </c>
      <c r="I1264" s="1" t="e">
        <f>MID(F1264, H1264-1, 25)</f>
        <v>#VALUE!</v>
      </c>
      <c r="J1264">
        <v>624</v>
      </c>
      <c r="K1264">
        <v>566</v>
      </c>
      <c r="M1264">
        <f>COUNTIF(F1264, "*perempuan*")</f>
        <v>0</v>
      </c>
      <c r="N1264" t="e">
        <f>FIND("HAM", F1264)</f>
        <v>#VALUE!</v>
      </c>
      <c r="O1264" t="e">
        <f>SEARCH("asasi",F1264)</f>
        <v>#VALUE!</v>
      </c>
      <c r="Q1264">
        <f t="shared" si="19"/>
        <v>0</v>
      </c>
    </row>
    <row r="1265" spans="1:17" ht="43.2" hidden="1" x14ac:dyDescent="0.3">
      <c r="A1265">
        <v>7.9053676126071104E+17</v>
      </c>
      <c r="B1265" s="2" t="s">
        <v>1443</v>
      </c>
      <c r="C1265" s="2" t="s">
        <v>1489</v>
      </c>
      <c r="D1265" s="2" t="s">
        <v>2220</v>
      </c>
      <c r="E1265" s="2" t="s">
        <v>2325</v>
      </c>
      <c r="F1265" s="1" t="s">
        <v>901</v>
      </c>
      <c r="G1265" s="1">
        <f>COUNTIF(F1265, "*#*")</f>
        <v>0</v>
      </c>
      <c r="H1265" s="1" t="e">
        <f>SEARCH(G$1,F1265)</f>
        <v>#VALUE!</v>
      </c>
      <c r="I1265" s="1" t="e">
        <f>MID(F1265, H1265-1, 25)</f>
        <v>#VALUE!</v>
      </c>
      <c r="J1265">
        <v>622</v>
      </c>
      <c r="K1265">
        <v>2262</v>
      </c>
      <c r="M1265">
        <f>COUNTIF(F1265, "*perempuan*")</f>
        <v>0</v>
      </c>
      <c r="N1265" t="e">
        <f>FIND("HAM", F1265)</f>
        <v>#VALUE!</v>
      </c>
      <c r="O1265" t="e">
        <f>SEARCH("asasi",F1265)</f>
        <v>#VALUE!</v>
      </c>
      <c r="Q1265">
        <f t="shared" si="19"/>
        <v>0</v>
      </c>
    </row>
    <row r="1266" spans="1:17" ht="43.2" hidden="1" x14ac:dyDescent="0.3">
      <c r="A1266">
        <v>7.7058104050293901E+17</v>
      </c>
      <c r="B1266" s="2" t="s">
        <v>1427</v>
      </c>
      <c r="C1266" s="2" t="s">
        <v>1497</v>
      </c>
      <c r="D1266" s="2" t="s">
        <v>2220</v>
      </c>
      <c r="E1266" s="2" t="s">
        <v>2374</v>
      </c>
      <c r="F1266" s="1" t="s">
        <v>951</v>
      </c>
      <c r="G1266" s="1">
        <f>COUNTIF(F1266, "*#*")</f>
        <v>0</v>
      </c>
      <c r="H1266" s="1" t="e">
        <f>SEARCH(G$1,F1266)</f>
        <v>#VALUE!</v>
      </c>
      <c r="I1266" s="1" t="e">
        <f>MID(F1266, H1266-1, 25)</f>
        <v>#VALUE!</v>
      </c>
      <c r="J1266">
        <v>622</v>
      </c>
      <c r="K1266">
        <v>1707</v>
      </c>
      <c r="M1266">
        <f>COUNTIF(F1266, "*perempuan*")</f>
        <v>0</v>
      </c>
      <c r="N1266" t="e">
        <f>FIND("HAM", F1266)</f>
        <v>#VALUE!</v>
      </c>
      <c r="O1266" t="e">
        <f>SEARCH("asasi",F1266)</f>
        <v>#VALUE!</v>
      </c>
      <c r="Q1266">
        <f t="shared" si="19"/>
        <v>0</v>
      </c>
    </row>
    <row r="1267" spans="1:17" ht="43.2" hidden="1" x14ac:dyDescent="0.3">
      <c r="A1267">
        <v>6.3717769746713306E+17</v>
      </c>
      <c r="B1267" s="2" t="s">
        <v>1433</v>
      </c>
      <c r="C1267" s="2" t="s">
        <v>1497</v>
      </c>
      <c r="D1267" s="2" t="s">
        <v>2600</v>
      </c>
      <c r="E1267" s="2" t="s">
        <v>2746</v>
      </c>
      <c r="F1267" s="1" t="s">
        <v>1329</v>
      </c>
      <c r="G1267" s="1">
        <f>COUNTIF(F1267, "*#*")</f>
        <v>0</v>
      </c>
      <c r="H1267" s="1" t="e">
        <f>SEARCH(G$1,F1267)</f>
        <v>#VALUE!</v>
      </c>
      <c r="I1267" s="1" t="e">
        <f>MID(F1267, H1267-1, 25)</f>
        <v>#VALUE!</v>
      </c>
      <c r="J1267">
        <v>621</v>
      </c>
      <c r="K1267">
        <v>517</v>
      </c>
      <c r="M1267">
        <f>COUNTIF(F1267, "*perempuan*")</f>
        <v>0</v>
      </c>
      <c r="N1267" t="e">
        <f>FIND("HAM", F1267)</f>
        <v>#VALUE!</v>
      </c>
      <c r="O1267" t="e">
        <f>SEARCH("asasi",F1267)</f>
        <v>#VALUE!</v>
      </c>
      <c r="Q1267">
        <f t="shared" si="19"/>
        <v>0</v>
      </c>
    </row>
    <row r="1268" spans="1:17" ht="43.2" x14ac:dyDescent="0.3">
      <c r="A1268">
        <v>1.00209539014808E+18</v>
      </c>
      <c r="B1268" s="2" t="s">
        <v>1422</v>
      </c>
      <c r="C1268" s="2" t="s">
        <v>1406</v>
      </c>
      <c r="D1268" s="2" t="s">
        <v>1424</v>
      </c>
      <c r="E1268" s="2" t="s">
        <v>1885</v>
      </c>
      <c r="F1268" s="1" t="s">
        <v>459</v>
      </c>
      <c r="G1268" s="1">
        <f>COUNTIF(F1268, "*#*")</f>
        <v>0</v>
      </c>
      <c r="H1268" s="1" t="e">
        <f>SEARCH(G$1,F1268)</f>
        <v>#VALUE!</v>
      </c>
      <c r="I1268" s="1" t="e">
        <f>MID(F1268, H1268-1, 25)</f>
        <v>#VALUE!</v>
      </c>
      <c r="J1268">
        <v>620</v>
      </c>
      <c r="K1268">
        <v>3253</v>
      </c>
      <c r="L1268">
        <f>COUNTIF(F1268, "*@*")</f>
        <v>0</v>
      </c>
      <c r="M1268">
        <f>COUNTIF(F1268, "*perempuan*")</f>
        <v>0</v>
      </c>
      <c r="N1268" t="e">
        <f>FIND("HAM", F1268)</f>
        <v>#VALUE!</v>
      </c>
      <c r="O1268" t="e">
        <f>SEARCH("asasi",F1268)</f>
        <v>#VALUE!</v>
      </c>
      <c r="Q1268">
        <f t="shared" si="19"/>
        <v>0</v>
      </c>
    </row>
    <row r="1269" spans="1:17" ht="72" hidden="1" x14ac:dyDescent="0.3">
      <c r="A1269">
        <v>6.7054150606363405E+17</v>
      </c>
      <c r="B1269" s="2" t="s">
        <v>1433</v>
      </c>
      <c r="C1269" s="2" t="s">
        <v>1486</v>
      </c>
      <c r="D1269" s="2" t="s">
        <v>2600</v>
      </c>
      <c r="E1269" s="2" t="s">
        <v>2675</v>
      </c>
      <c r="F1269" s="1" t="s">
        <v>1257</v>
      </c>
      <c r="G1269" s="1">
        <f>COUNTIF(F1269, "*#*")</f>
        <v>1</v>
      </c>
      <c r="H1269" s="1">
        <f>SEARCH(G$1,F1269)</f>
        <v>92</v>
      </c>
      <c r="I1269" s="1" t="str">
        <f>MID(F1269, H1269-1, 25)</f>
        <v xml:space="preserve"> #KonsumsiBuahLokal -Jkw </v>
      </c>
      <c r="J1269">
        <v>617</v>
      </c>
      <c r="K1269">
        <v>1160</v>
      </c>
      <c r="M1269">
        <f>COUNTIF(F1269, "*perempuan*")</f>
        <v>0</v>
      </c>
      <c r="N1269" t="e">
        <f>FIND("HAM", F1269)</f>
        <v>#VALUE!</v>
      </c>
      <c r="O1269" t="e">
        <f>SEARCH("asasi",F1269)</f>
        <v>#VALUE!</v>
      </c>
      <c r="Q1269">
        <f t="shared" si="19"/>
        <v>0</v>
      </c>
    </row>
    <row r="1270" spans="1:17" ht="72" hidden="1" x14ac:dyDescent="0.3">
      <c r="A1270">
        <v>6.6478570988308403E+17</v>
      </c>
      <c r="B1270" s="2" t="s">
        <v>1423</v>
      </c>
      <c r="C1270" s="2" t="s">
        <v>1486</v>
      </c>
      <c r="D1270" s="2" t="s">
        <v>2600</v>
      </c>
      <c r="E1270" s="2" t="s">
        <v>2679</v>
      </c>
      <c r="F1270" s="1" t="s">
        <v>1261</v>
      </c>
      <c r="G1270" s="1">
        <f>COUNTIF(F1270, "*#*")</f>
        <v>1</v>
      </c>
      <c r="H1270" s="1">
        <f>SEARCH(G$1,F1270)</f>
        <v>89</v>
      </c>
      <c r="I1270" s="1" t="str">
        <f>MID(F1270, H1270-1, 25)</f>
        <v xml:space="preserve"> #BlusukanBersama https:/</v>
      </c>
      <c r="J1270">
        <v>617</v>
      </c>
      <c r="K1270">
        <v>792</v>
      </c>
      <c r="M1270">
        <f>COUNTIF(F1270, "*perempuan*")</f>
        <v>0</v>
      </c>
      <c r="N1270" t="e">
        <f>FIND("HAM", F1270)</f>
        <v>#VALUE!</v>
      </c>
      <c r="O1270" t="e">
        <f>SEARCH("asasi",F1270)</f>
        <v>#VALUE!</v>
      </c>
      <c r="Q1270">
        <f t="shared" si="19"/>
        <v>0</v>
      </c>
    </row>
    <row r="1271" spans="1:17" ht="72" hidden="1" x14ac:dyDescent="0.3">
      <c r="A1271">
        <v>6.3507640523191501E+17</v>
      </c>
      <c r="B1271" s="2" t="s">
        <v>1450</v>
      </c>
      <c r="C1271" s="2" t="s">
        <v>1497</v>
      </c>
      <c r="D1271" s="2" t="s">
        <v>2600</v>
      </c>
      <c r="E1271" s="2" t="s">
        <v>2755</v>
      </c>
      <c r="F1271" s="1" t="s">
        <v>1338</v>
      </c>
      <c r="G1271" s="1">
        <f>COUNTIF(F1271, "*#*")</f>
        <v>1</v>
      </c>
      <c r="H1271" s="1">
        <f>SEARCH(G$1,F1271)</f>
        <v>11</v>
      </c>
      <c r="I1271" s="1" t="str">
        <f>MID(F1271, H1271-1, 25)</f>
        <v xml:space="preserve"> #Karnavalkhatulustiwa su</v>
      </c>
      <c r="J1271">
        <v>616</v>
      </c>
      <c r="K1271">
        <v>679</v>
      </c>
      <c r="M1271">
        <f>COUNTIF(F1271, "*perempuan*")</f>
        <v>0</v>
      </c>
      <c r="N1271" t="e">
        <f>FIND("HAM", F1271)</f>
        <v>#VALUE!</v>
      </c>
      <c r="O1271" t="e">
        <f>SEARCH("asasi",F1271)</f>
        <v>#VALUE!</v>
      </c>
      <c r="Q1271">
        <f t="shared" si="19"/>
        <v>0</v>
      </c>
    </row>
    <row r="1272" spans="1:17" ht="43.2" hidden="1" x14ac:dyDescent="0.3">
      <c r="A1272">
        <v>6.4041915766672896E+17</v>
      </c>
      <c r="B1272" s="2" t="s">
        <v>1404</v>
      </c>
      <c r="C1272" s="2" t="s">
        <v>1493</v>
      </c>
      <c r="D1272" s="2" t="s">
        <v>2600</v>
      </c>
      <c r="E1272" s="2" t="s">
        <v>2734</v>
      </c>
      <c r="F1272" s="1" t="s">
        <v>1317</v>
      </c>
      <c r="G1272" s="1">
        <f>COUNTIF(F1272, "*#*")</f>
        <v>0</v>
      </c>
      <c r="H1272" s="1" t="e">
        <f>SEARCH(G$1,F1272)</f>
        <v>#VALUE!</v>
      </c>
      <c r="I1272" s="1" t="e">
        <f>MID(F1272, H1272-1, 25)</f>
        <v>#VALUE!</v>
      </c>
      <c r="J1272">
        <v>615</v>
      </c>
      <c r="K1272">
        <v>646</v>
      </c>
      <c r="M1272">
        <f>COUNTIF(F1272, "*perempuan*")</f>
        <v>0</v>
      </c>
      <c r="N1272" t="e">
        <f>FIND("HAM", F1272)</f>
        <v>#VALUE!</v>
      </c>
      <c r="O1272" t="e">
        <f>SEARCH("asasi",F1272)</f>
        <v>#VALUE!</v>
      </c>
      <c r="Q1272">
        <f t="shared" si="19"/>
        <v>0</v>
      </c>
    </row>
    <row r="1273" spans="1:17" ht="28.8" hidden="1" x14ac:dyDescent="0.3">
      <c r="A1273">
        <v>6.4476611459814106E+17</v>
      </c>
      <c r="B1273" s="2" t="s">
        <v>1464</v>
      </c>
      <c r="C1273" s="2" t="s">
        <v>1493</v>
      </c>
      <c r="D1273" s="2" t="s">
        <v>2600</v>
      </c>
      <c r="E1273" s="2" t="s">
        <v>2721</v>
      </c>
      <c r="F1273" s="1" t="s">
        <v>1304</v>
      </c>
      <c r="G1273" s="1">
        <f>COUNTIF(F1273, "*#*")</f>
        <v>0</v>
      </c>
      <c r="H1273" s="1" t="e">
        <f>SEARCH(G$1,F1273)</f>
        <v>#VALUE!</v>
      </c>
      <c r="I1273" s="1" t="e">
        <f>MID(F1273, H1273-1, 25)</f>
        <v>#VALUE!</v>
      </c>
      <c r="J1273">
        <v>611</v>
      </c>
      <c r="K1273">
        <v>730</v>
      </c>
      <c r="M1273">
        <f>COUNTIF(F1273, "*perempuan*")</f>
        <v>0</v>
      </c>
      <c r="N1273" t="e">
        <f>FIND("HAM", F1273)</f>
        <v>#VALUE!</v>
      </c>
      <c r="O1273" t="e">
        <f>SEARCH("asasi",F1273)</f>
        <v>#VALUE!</v>
      </c>
      <c r="Q1273">
        <f t="shared" si="19"/>
        <v>0</v>
      </c>
    </row>
    <row r="1274" spans="1:17" ht="28.8" hidden="1" x14ac:dyDescent="0.3">
      <c r="A1274">
        <v>6.5868758038127002E+17</v>
      </c>
      <c r="B1274" s="2" t="s">
        <v>1437</v>
      </c>
      <c r="C1274" s="2" t="s">
        <v>1489</v>
      </c>
      <c r="D1274" s="2" t="s">
        <v>2600</v>
      </c>
      <c r="E1274" s="2" t="s">
        <v>2685</v>
      </c>
      <c r="F1274" s="1" t="s">
        <v>1267</v>
      </c>
      <c r="G1274" s="1">
        <f>COUNTIF(F1274, "*#*")</f>
        <v>0</v>
      </c>
      <c r="H1274" s="1" t="e">
        <f>SEARCH(G$1,F1274)</f>
        <v>#VALUE!</v>
      </c>
      <c r="I1274" s="1" t="e">
        <f>MID(F1274, H1274-1, 25)</f>
        <v>#VALUE!</v>
      </c>
      <c r="J1274">
        <v>610</v>
      </c>
      <c r="K1274">
        <v>601</v>
      </c>
      <c r="M1274">
        <f>COUNTIF(F1274, "*perempuan*")</f>
        <v>0</v>
      </c>
      <c r="N1274" t="e">
        <f>FIND("HAM", F1274)</f>
        <v>#VALUE!</v>
      </c>
      <c r="O1274" t="e">
        <f>SEARCH("asasi",F1274)</f>
        <v>#VALUE!</v>
      </c>
      <c r="Q1274">
        <f t="shared" si="19"/>
        <v>0</v>
      </c>
    </row>
    <row r="1275" spans="1:17" ht="28.8" hidden="1" x14ac:dyDescent="0.3">
      <c r="A1275">
        <v>6.79164587682304E+17</v>
      </c>
      <c r="B1275" s="2" t="s">
        <v>1450</v>
      </c>
      <c r="C1275" s="2" t="s">
        <v>1423</v>
      </c>
      <c r="D1275" s="2" t="s">
        <v>2600</v>
      </c>
      <c r="E1275" s="2" t="s">
        <v>2641</v>
      </c>
      <c r="F1275" s="1" t="s">
        <v>1223</v>
      </c>
      <c r="G1275" s="1">
        <f>COUNTIF(F1275, "*#*")</f>
        <v>0</v>
      </c>
      <c r="H1275" s="1" t="e">
        <f>SEARCH(G$1,F1275)</f>
        <v>#VALUE!</v>
      </c>
      <c r="I1275" s="1" t="e">
        <f>MID(F1275, H1275-1, 25)</f>
        <v>#VALUE!</v>
      </c>
      <c r="J1275">
        <v>607</v>
      </c>
      <c r="K1275">
        <v>788</v>
      </c>
      <c r="M1275">
        <f>COUNTIF(F1275, "*perempuan*")</f>
        <v>1</v>
      </c>
      <c r="N1275" t="e">
        <f>FIND("HAM", F1275)</f>
        <v>#VALUE!</v>
      </c>
      <c r="O1275" t="e">
        <f>SEARCH("asasi",F1275)</f>
        <v>#VALUE!</v>
      </c>
      <c r="Q1275">
        <f t="shared" si="19"/>
        <v>0</v>
      </c>
    </row>
    <row r="1276" spans="1:17" ht="43.2" hidden="1" x14ac:dyDescent="0.3">
      <c r="A1276">
        <v>6.7336632034842202E+17</v>
      </c>
      <c r="B1276" s="2" t="s">
        <v>1404</v>
      </c>
      <c r="C1276" s="2" t="s">
        <v>1423</v>
      </c>
      <c r="D1276" s="2" t="s">
        <v>2600</v>
      </c>
      <c r="E1276" s="2" t="s">
        <v>2669</v>
      </c>
      <c r="F1276" s="1" t="s">
        <v>1251</v>
      </c>
      <c r="G1276" s="1">
        <f>COUNTIF(F1276, "*#*")</f>
        <v>0</v>
      </c>
      <c r="H1276" s="1" t="e">
        <f>SEARCH(G$1,F1276)</f>
        <v>#VALUE!</v>
      </c>
      <c r="I1276" s="1" t="e">
        <f>MID(F1276, H1276-1, 25)</f>
        <v>#VALUE!</v>
      </c>
      <c r="J1276">
        <v>600</v>
      </c>
      <c r="K1276">
        <v>743</v>
      </c>
      <c r="M1276">
        <f>COUNTIF(F1276, "*perempuan*")</f>
        <v>0</v>
      </c>
      <c r="N1276" t="e">
        <f>FIND("HAM", F1276)</f>
        <v>#VALUE!</v>
      </c>
      <c r="O1276" t="e">
        <f>SEARCH("asasi",F1276)</f>
        <v>#VALUE!</v>
      </c>
      <c r="Q1276">
        <f t="shared" si="19"/>
        <v>0</v>
      </c>
    </row>
    <row r="1277" spans="1:17" ht="43.2" hidden="1" x14ac:dyDescent="0.3">
      <c r="A1277">
        <v>7.6656598374600704E+17</v>
      </c>
      <c r="B1277" s="2" t="s">
        <v>1461</v>
      </c>
      <c r="C1277" s="2" t="s">
        <v>1497</v>
      </c>
      <c r="D1277" s="2" t="s">
        <v>2220</v>
      </c>
      <c r="E1277" s="2" t="s">
        <v>2387</v>
      </c>
      <c r="F1277" s="1" t="s">
        <v>965</v>
      </c>
      <c r="G1277" s="1">
        <f>COUNTIF(F1277, "*#*")</f>
        <v>0</v>
      </c>
      <c r="H1277" s="1" t="e">
        <f>SEARCH(G$1,F1277)</f>
        <v>#VALUE!</v>
      </c>
      <c r="I1277" s="1" t="e">
        <f>MID(F1277, H1277-1, 25)</f>
        <v>#VALUE!</v>
      </c>
      <c r="J1277">
        <v>595</v>
      </c>
      <c r="K1277">
        <v>2250</v>
      </c>
      <c r="M1277">
        <f>COUNTIF(F1277, "*perempuan*")</f>
        <v>0</v>
      </c>
      <c r="N1277" t="e">
        <f>FIND("HAM", F1277)</f>
        <v>#VALUE!</v>
      </c>
      <c r="O1277" t="e">
        <f>SEARCH("asasi",F1277)</f>
        <v>#VALUE!</v>
      </c>
      <c r="Q1277">
        <f t="shared" si="19"/>
        <v>0</v>
      </c>
    </row>
    <row r="1278" spans="1:17" ht="43.2" hidden="1" x14ac:dyDescent="0.3">
      <c r="A1278">
        <v>8.3656451882201894E+17</v>
      </c>
      <c r="B1278" s="2" t="s">
        <v>1433</v>
      </c>
      <c r="C1278" s="2" t="s">
        <v>1416</v>
      </c>
      <c r="D1278" s="2" t="s">
        <v>1995</v>
      </c>
      <c r="E1278" s="2" t="s">
        <v>2144</v>
      </c>
      <c r="F1278" s="1" t="s">
        <v>720</v>
      </c>
      <c r="G1278" s="1">
        <f>COUNTIF(F1278, "*#*")</f>
        <v>0</v>
      </c>
      <c r="H1278" s="1" t="e">
        <f>SEARCH(G$1,F1278)</f>
        <v>#VALUE!</v>
      </c>
      <c r="I1278" s="1" t="e">
        <f>MID(F1278, H1278-1, 25)</f>
        <v>#VALUE!</v>
      </c>
      <c r="J1278">
        <v>594</v>
      </c>
      <c r="K1278">
        <v>2661</v>
      </c>
      <c r="M1278">
        <f>COUNTIF(F1278, "*perempuan*")</f>
        <v>0</v>
      </c>
      <c r="N1278" t="e">
        <f>FIND("HAM", F1278)</f>
        <v>#VALUE!</v>
      </c>
      <c r="O1278" t="e">
        <f>SEARCH("asasi",F1278)</f>
        <v>#VALUE!</v>
      </c>
      <c r="Q1278">
        <f t="shared" si="19"/>
        <v>0</v>
      </c>
    </row>
    <row r="1279" spans="1:17" ht="43.2" hidden="1" x14ac:dyDescent="0.3">
      <c r="A1279">
        <v>6.3353513247797197E+17</v>
      </c>
      <c r="B1279" s="2" t="s">
        <v>1464</v>
      </c>
      <c r="C1279" s="2" t="s">
        <v>1497</v>
      </c>
      <c r="D1279" s="2" t="s">
        <v>2600</v>
      </c>
      <c r="E1279" s="2" t="s">
        <v>2766</v>
      </c>
      <c r="F1279" s="1" t="s">
        <v>1349</v>
      </c>
      <c r="G1279" s="1">
        <f>COUNTIF(F1279, "*#*")</f>
        <v>0</v>
      </c>
      <c r="H1279" s="1" t="e">
        <f>SEARCH(G$1,F1279)</f>
        <v>#VALUE!</v>
      </c>
      <c r="I1279" s="1" t="e">
        <f>MID(F1279, H1279-1, 25)</f>
        <v>#VALUE!</v>
      </c>
      <c r="J1279">
        <v>593</v>
      </c>
      <c r="K1279">
        <v>515</v>
      </c>
      <c r="M1279">
        <f>COUNTIF(F1279, "*perempuan*")</f>
        <v>0</v>
      </c>
      <c r="N1279" t="e">
        <f>FIND("HAM", F1279)</f>
        <v>#VALUE!</v>
      </c>
      <c r="O1279" t="e">
        <f>SEARCH("asasi",F1279)</f>
        <v>#VALUE!</v>
      </c>
      <c r="Q1279">
        <f t="shared" si="19"/>
        <v>0</v>
      </c>
    </row>
    <row r="1280" spans="1:17" ht="43.2" hidden="1" x14ac:dyDescent="0.3">
      <c r="A1280">
        <v>6.1743846562648397E+17</v>
      </c>
      <c r="B1280" s="2" t="s">
        <v>1409</v>
      </c>
      <c r="C1280" s="2" t="s">
        <v>1399</v>
      </c>
      <c r="D1280" s="2" t="s">
        <v>2600</v>
      </c>
      <c r="E1280" s="2" t="s">
        <v>2804</v>
      </c>
      <c r="F1280" s="1" t="s">
        <v>1387</v>
      </c>
      <c r="G1280" s="1">
        <f>COUNTIF(F1280, "*#*")</f>
        <v>1</v>
      </c>
      <c r="H1280" s="1">
        <f>SEARCH(G$1,F1280)</f>
        <v>113</v>
      </c>
      <c r="I1280" s="1" t="str">
        <f>MID(F1280, H1280-1, 25)</f>
        <v xml:space="preserve"> #EnergiKita</v>
      </c>
      <c r="J1280">
        <v>592</v>
      </c>
      <c r="K1280">
        <v>403</v>
      </c>
      <c r="M1280">
        <f>COUNTIF(F1280, "*perempuan*")</f>
        <v>0</v>
      </c>
      <c r="N1280" t="e">
        <f>FIND("HAM", F1280)</f>
        <v>#VALUE!</v>
      </c>
      <c r="O1280" t="e">
        <f>SEARCH("asasi",F1280)</f>
        <v>#VALUE!</v>
      </c>
      <c r="Q1280">
        <f t="shared" si="19"/>
        <v>0</v>
      </c>
    </row>
    <row r="1281" spans="1:17" ht="72" hidden="1" x14ac:dyDescent="0.3">
      <c r="A1281">
        <v>6.3470242839951706E+17</v>
      </c>
      <c r="B1281" s="2" t="s">
        <v>1454</v>
      </c>
      <c r="C1281" s="2" t="s">
        <v>1497</v>
      </c>
      <c r="D1281" s="2" t="s">
        <v>2600</v>
      </c>
      <c r="E1281" s="2" t="s">
        <v>2762</v>
      </c>
      <c r="F1281" s="1" t="s">
        <v>1345</v>
      </c>
      <c r="G1281" s="1">
        <f>COUNTIF(F1281, "*#*")</f>
        <v>1</v>
      </c>
      <c r="H1281" s="1">
        <f>SEARCH(G$1,F1281)</f>
        <v>23</v>
      </c>
      <c r="I1281" s="1" t="str">
        <f>MID(F1281, H1281-1, 25)</f>
        <v xml:space="preserve"> #KarnavalKhatulistiwa di</v>
      </c>
      <c r="J1281">
        <v>589</v>
      </c>
      <c r="K1281">
        <v>457</v>
      </c>
      <c r="M1281">
        <f>COUNTIF(F1281, "*perempuan*")</f>
        <v>0</v>
      </c>
      <c r="N1281" t="e">
        <f>FIND("HAM", F1281)</f>
        <v>#VALUE!</v>
      </c>
      <c r="O1281" t="e">
        <f>SEARCH("asasi",F1281)</f>
        <v>#VALUE!</v>
      </c>
      <c r="Q1281">
        <f t="shared" si="19"/>
        <v>0</v>
      </c>
    </row>
    <row r="1282" spans="1:17" ht="43.2" hidden="1" x14ac:dyDescent="0.3">
      <c r="A1282">
        <v>6.3853058337569101E+17</v>
      </c>
      <c r="B1282" s="2" t="s">
        <v>1400</v>
      </c>
      <c r="C1282" s="2" t="s">
        <v>1493</v>
      </c>
      <c r="D1282" s="2" t="s">
        <v>2600</v>
      </c>
      <c r="E1282" s="2" t="s">
        <v>2743</v>
      </c>
      <c r="F1282" s="1" t="s">
        <v>1326</v>
      </c>
      <c r="G1282" s="1">
        <f>COUNTIF(F1282, "*#*")</f>
        <v>0</v>
      </c>
      <c r="H1282" s="1" t="e">
        <f>SEARCH(G$1,F1282)</f>
        <v>#VALUE!</v>
      </c>
      <c r="I1282" s="1" t="e">
        <f>MID(F1282, H1282-1, 25)</f>
        <v>#VALUE!</v>
      </c>
      <c r="J1282">
        <v>588</v>
      </c>
      <c r="K1282">
        <v>645</v>
      </c>
      <c r="M1282">
        <f>COUNTIF(F1282, "*perempuan*")</f>
        <v>0</v>
      </c>
      <c r="N1282" t="e">
        <f>FIND("HAM", F1282)</f>
        <v>#VALUE!</v>
      </c>
      <c r="O1282" t="e">
        <f>SEARCH("asasi",F1282)</f>
        <v>#VALUE!</v>
      </c>
      <c r="Q1282">
        <f t="shared" si="19"/>
        <v>0</v>
      </c>
    </row>
    <row r="1283" spans="1:17" ht="43.2" hidden="1" x14ac:dyDescent="0.3">
      <c r="A1283">
        <v>6.1743372671310605E+17</v>
      </c>
      <c r="B1283" s="2" t="s">
        <v>1409</v>
      </c>
      <c r="C1283" s="2" t="s">
        <v>1399</v>
      </c>
      <c r="D1283" s="2" t="s">
        <v>2600</v>
      </c>
      <c r="E1283" s="2" t="s">
        <v>2808</v>
      </c>
      <c r="F1283" s="1" t="s">
        <v>1391</v>
      </c>
      <c r="G1283" s="1">
        <f>COUNTIF(F1283, "*#*")</f>
        <v>1</v>
      </c>
      <c r="H1283" s="1">
        <f>SEARCH(G$1,F1283)</f>
        <v>94</v>
      </c>
      <c r="I1283" s="1" t="str">
        <f>MID(F1283, H1283-1, 25)</f>
        <v xml:space="preserve"> #EnergiKita</v>
      </c>
      <c r="J1283">
        <v>587</v>
      </c>
      <c r="K1283">
        <v>376</v>
      </c>
      <c r="M1283">
        <f>COUNTIF(F1283, "*perempuan*")</f>
        <v>0</v>
      </c>
      <c r="N1283" t="e">
        <f>FIND("HAM", F1283)</f>
        <v>#VALUE!</v>
      </c>
      <c r="O1283" t="e">
        <f>SEARCH("asasi",F1283)</f>
        <v>#VALUE!</v>
      </c>
      <c r="Q1283">
        <f t="shared" si="19"/>
        <v>0</v>
      </c>
    </row>
    <row r="1284" spans="1:17" ht="43.2" hidden="1" x14ac:dyDescent="0.3">
      <c r="A1284">
        <v>7.6834795594640102E+17</v>
      </c>
      <c r="B1284" s="2" t="s">
        <v>1443</v>
      </c>
      <c r="C1284" s="2" t="s">
        <v>1497</v>
      </c>
      <c r="D1284" s="2" t="s">
        <v>2220</v>
      </c>
      <c r="E1284" s="2" t="s">
        <v>2378</v>
      </c>
      <c r="F1284" s="1" t="s">
        <v>955</v>
      </c>
      <c r="G1284" s="1">
        <f>COUNTIF(F1284, "*#*")</f>
        <v>0</v>
      </c>
      <c r="H1284" s="1" t="e">
        <f>SEARCH(G$1,F1284)</f>
        <v>#VALUE!</v>
      </c>
      <c r="I1284" s="1" t="e">
        <f>MID(F1284, H1284-1, 25)</f>
        <v>#VALUE!</v>
      </c>
      <c r="J1284">
        <v>586</v>
      </c>
      <c r="K1284">
        <v>1886</v>
      </c>
      <c r="M1284">
        <f>COUNTIF(F1284, "*perempuan*")</f>
        <v>0</v>
      </c>
      <c r="N1284" t="e">
        <f>FIND("HAM", F1284)</f>
        <v>#VALUE!</v>
      </c>
      <c r="O1284" t="e">
        <f>SEARCH("asasi",F1284)</f>
        <v>#VALUE!</v>
      </c>
      <c r="Q1284">
        <f t="shared" ref="Q1284:Q1347" si="20">COUNTIF(F1284, "*Asian Games*")</f>
        <v>0</v>
      </c>
    </row>
    <row r="1285" spans="1:17" ht="28.8" hidden="1" x14ac:dyDescent="0.3">
      <c r="A1285">
        <v>6.85999001015984E+17</v>
      </c>
      <c r="B1285" s="2" t="s">
        <v>1489</v>
      </c>
      <c r="C1285" s="2" t="s">
        <v>1400</v>
      </c>
      <c r="D1285" s="2" t="s">
        <v>2220</v>
      </c>
      <c r="E1285" s="2" t="s">
        <v>2591</v>
      </c>
      <c r="F1285" s="1" t="s">
        <v>1174</v>
      </c>
      <c r="G1285" s="1">
        <f>COUNTIF(F1285, "*#*")</f>
        <v>0</v>
      </c>
      <c r="H1285" s="1" t="e">
        <f>SEARCH(G$1,F1285)</f>
        <v>#VALUE!</v>
      </c>
      <c r="I1285" s="1" t="e">
        <f>MID(F1285, H1285-1, 25)</f>
        <v>#VALUE!</v>
      </c>
      <c r="J1285">
        <v>585</v>
      </c>
      <c r="K1285">
        <v>1137</v>
      </c>
      <c r="M1285">
        <f>COUNTIF(F1285, "*perempuan*")</f>
        <v>0</v>
      </c>
      <c r="N1285" t="e">
        <f>FIND("HAM", F1285)</f>
        <v>#VALUE!</v>
      </c>
      <c r="O1285" t="e">
        <f>SEARCH("asasi",F1285)</f>
        <v>#VALUE!</v>
      </c>
      <c r="Q1285">
        <f t="shared" si="20"/>
        <v>0</v>
      </c>
    </row>
    <row r="1286" spans="1:17" ht="28.8" hidden="1" x14ac:dyDescent="0.3">
      <c r="A1286">
        <v>6.4003428065614605E+17</v>
      </c>
      <c r="B1286" s="2" t="s">
        <v>1406</v>
      </c>
      <c r="C1286" s="2" t="s">
        <v>1493</v>
      </c>
      <c r="D1286" s="2" t="s">
        <v>2600</v>
      </c>
      <c r="E1286" s="2" t="s">
        <v>2736</v>
      </c>
      <c r="F1286" s="1" t="s">
        <v>1319</v>
      </c>
      <c r="G1286" s="1">
        <f>COUNTIF(F1286, "*#*")</f>
        <v>0</v>
      </c>
      <c r="H1286" s="1" t="e">
        <f>SEARCH(G$1,F1286)</f>
        <v>#VALUE!</v>
      </c>
      <c r="I1286" s="1" t="e">
        <f>MID(F1286, H1286-1, 25)</f>
        <v>#VALUE!</v>
      </c>
      <c r="J1286">
        <v>582</v>
      </c>
      <c r="K1286">
        <v>660</v>
      </c>
      <c r="M1286">
        <f>COUNTIF(F1286, "*perempuan*")</f>
        <v>0</v>
      </c>
      <c r="N1286" t="e">
        <f>FIND("HAM", F1286)</f>
        <v>#VALUE!</v>
      </c>
      <c r="O1286" t="e">
        <f>SEARCH("asasi",F1286)</f>
        <v>#VALUE!</v>
      </c>
      <c r="Q1286">
        <f t="shared" si="20"/>
        <v>0</v>
      </c>
    </row>
    <row r="1287" spans="1:17" ht="43.2" hidden="1" x14ac:dyDescent="0.3">
      <c r="A1287">
        <v>6.1744145705861504E+17</v>
      </c>
      <c r="B1287" s="2" t="s">
        <v>1409</v>
      </c>
      <c r="C1287" s="2" t="s">
        <v>1399</v>
      </c>
      <c r="D1287" s="2" t="s">
        <v>2600</v>
      </c>
      <c r="E1287" s="2" t="s">
        <v>2799</v>
      </c>
      <c r="F1287" s="1" t="s">
        <v>1382</v>
      </c>
      <c r="G1287" s="1">
        <f>COUNTIF(F1287, "*#*")</f>
        <v>1</v>
      </c>
      <c r="H1287" s="1">
        <f>SEARCH(G$1,F1287)</f>
        <v>77</v>
      </c>
      <c r="I1287" s="1" t="str">
        <f>MID(F1287, H1287-1, 25)</f>
        <v xml:space="preserve"> #EnergiKita</v>
      </c>
      <c r="J1287">
        <v>582</v>
      </c>
      <c r="K1287">
        <v>468</v>
      </c>
      <c r="M1287">
        <f>COUNTIF(F1287, "*perempuan*")</f>
        <v>0</v>
      </c>
      <c r="N1287" t="e">
        <f>FIND("HAM", F1287)</f>
        <v>#VALUE!</v>
      </c>
      <c r="O1287" t="e">
        <f>SEARCH("asasi",F1287)</f>
        <v>#VALUE!</v>
      </c>
      <c r="Q1287">
        <f t="shared" si="20"/>
        <v>0</v>
      </c>
    </row>
    <row r="1288" spans="1:17" ht="28.8" hidden="1" x14ac:dyDescent="0.3">
      <c r="A1288">
        <v>6.5502697792187098E+17</v>
      </c>
      <c r="B1288" s="2" t="s">
        <v>1468</v>
      </c>
      <c r="C1288" s="2" t="s">
        <v>1489</v>
      </c>
      <c r="D1288" s="2" t="s">
        <v>2600</v>
      </c>
      <c r="E1288" s="2" t="s">
        <v>2692</v>
      </c>
      <c r="F1288" s="1" t="s">
        <v>1274</v>
      </c>
      <c r="G1288" s="1">
        <f>COUNTIF(F1288, "*#*")</f>
        <v>0</v>
      </c>
      <c r="H1288" s="1" t="e">
        <f>SEARCH(G$1,F1288)</f>
        <v>#VALUE!</v>
      </c>
      <c r="I1288" s="1" t="e">
        <f>MID(F1288, H1288-1, 25)</f>
        <v>#VALUE!</v>
      </c>
      <c r="J1288">
        <v>579</v>
      </c>
      <c r="K1288">
        <v>676</v>
      </c>
      <c r="M1288">
        <f>COUNTIF(F1288, "*perempuan*")</f>
        <v>0</v>
      </c>
      <c r="N1288" t="e">
        <f>FIND("HAM", F1288)</f>
        <v>#VALUE!</v>
      </c>
      <c r="O1288" t="e">
        <f>SEARCH("asasi",F1288)</f>
        <v>#VALUE!</v>
      </c>
      <c r="Q1288">
        <f t="shared" si="20"/>
        <v>0</v>
      </c>
    </row>
    <row r="1289" spans="1:17" ht="43.2" hidden="1" x14ac:dyDescent="0.3">
      <c r="A1289">
        <v>8.0176038091347904E+17</v>
      </c>
      <c r="B1289" s="2" t="s">
        <v>1443</v>
      </c>
      <c r="C1289" s="2" t="s">
        <v>1486</v>
      </c>
      <c r="D1289" s="2" t="s">
        <v>2220</v>
      </c>
      <c r="E1289" s="2" t="s">
        <v>2288</v>
      </c>
      <c r="F1289" s="1" t="s">
        <v>864</v>
      </c>
      <c r="G1289" s="1">
        <f>COUNTIF(F1289, "*#*")</f>
        <v>0</v>
      </c>
      <c r="H1289" s="1" t="e">
        <f>SEARCH(G$1,F1289)</f>
        <v>#VALUE!</v>
      </c>
      <c r="I1289" s="1" t="e">
        <f>MID(F1289, H1289-1, 25)</f>
        <v>#VALUE!</v>
      </c>
      <c r="J1289">
        <v>578</v>
      </c>
      <c r="K1289">
        <v>2041</v>
      </c>
      <c r="M1289">
        <f>COUNTIF(F1289, "*perempuan*")</f>
        <v>0</v>
      </c>
      <c r="N1289" t="e">
        <f>FIND("HAM", F1289)</f>
        <v>#VALUE!</v>
      </c>
      <c r="O1289" t="e">
        <f>SEARCH("asasi",F1289)</f>
        <v>#VALUE!</v>
      </c>
      <c r="Q1289">
        <f t="shared" si="20"/>
        <v>0</v>
      </c>
    </row>
    <row r="1290" spans="1:17" ht="43.2" hidden="1" x14ac:dyDescent="0.3">
      <c r="A1290">
        <v>6.3534152745615296E+17</v>
      </c>
      <c r="B1290" s="2" t="s">
        <v>1447</v>
      </c>
      <c r="C1290" s="2" t="s">
        <v>1497</v>
      </c>
      <c r="D1290" s="2" t="s">
        <v>2600</v>
      </c>
      <c r="E1290" s="2" t="s">
        <v>2754</v>
      </c>
      <c r="F1290" s="1" t="s">
        <v>1337</v>
      </c>
      <c r="G1290" s="1">
        <f>COUNTIF(F1290, "*#*")</f>
        <v>0</v>
      </c>
      <c r="H1290" s="1" t="e">
        <f>SEARCH(G$1,F1290)</f>
        <v>#VALUE!</v>
      </c>
      <c r="I1290" s="1" t="e">
        <f>MID(F1290, H1290-1, 25)</f>
        <v>#VALUE!</v>
      </c>
      <c r="J1290">
        <v>578</v>
      </c>
      <c r="K1290">
        <v>665</v>
      </c>
      <c r="M1290">
        <f>COUNTIF(F1290, "*perempuan*")</f>
        <v>0</v>
      </c>
      <c r="N1290" t="e">
        <f>FIND("HAM", F1290)</f>
        <v>#VALUE!</v>
      </c>
      <c r="O1290" t="e">
        <f>SEARCH("asasi",F1290)</f>
        <v>#VALUE!</v>
      </c>
      <c r="Q1290">
        <f t="shared" si="20"/>
        <v>0</v>
      </c>
    </row>
    <row r="1291" spans="1:17" ht="28.8" hidden="1" x14ac:dyDescent="0.3">
      <c r="A1291">
        <v>6.8892941155539302E+17</v>
      </c>
      <c r="B1291" s="2" t="s">
        <v>1464</v>
      </c>
      <c r="C1291" s="2" t="s">
        <v>1400</v>
      </c>
      <c r="D1291" s="2" t="s">
        <v>2220</v>
      </c>
      <c r="E1291" s="2" t="s">
        <v>2580</v>
      </c>
      <c r="F1291" s="1" t="s">
        <v>1161</v>
      </c>
      <c r="G1291" s="1">
        <f>COUNTIF(F1291, "*#*")</f>
        <v>0</v>
      </c>
      <c r="H1291" s="1" t="e">
        <f>SEARCH(G$1,F1291)</f>
        <v>#VALUE!</v>
      </c>
      <c r="I1291" s="1" t="e">
        <f>MID(F1291, H1291-1, 25)</f>
        <v>#VALUE!</v>
      </c>
      <c r="J1291">
        <v>575</v>
      </c>
      <c r="K1291">
        <v>1170</v>
      </c>
      <c r="M1291">
        <f>COUNTIF(F1291, "*perempuan*")</f>
        <v>0</v>
      </c>
      <c r="N1291" t="e">
        <f>FIND("HAM", F1291)</f>
        <v>#VALUE!</v>
      </c>
      <c r="O1291" t="e">
        <f>SEARCH("asasi",F1291)</f>
        <v>#VALUE!</v>
      </c>
      <c r="Q1291">
        <f t="shared" si="20"/>
        <v>0</v>
      </c>
    </row>
    <row r="1292" spans="1:17" ht="43.2" hidden="1" x14ac:dyDescent="0.3">
      <c r="A1292">
        <v>6.8140056050375398E+17</v>
      </c>
      <c r="B1292" s="2" t="s">
        <v>1433</v>
      </c>
      <c r="C1292" s="2" t="s">
        <v>1423</v>
      </c>
      <c r="D1292" s="2" t="s">
        <v>2600</v>
      </c>
      <c r="E1292" s="2" t="s">
        <v>2631</v>
      </c>
      <c r="F1292" s="1" t="s">
        <v>1213</v>
      </c>
      <c r="G1292" s="1">
        <f>COUNTIF(F1292, "*#*")</f>
        <v>0</v>
      </c>
      <c r="H1292" s="1" t="e">
        <f>SEARCH(G$1,F1292)</f>
        <v>#VALUE!</v>
      </c>
      <c r="I1292" s="1" t="e">
        <f>MID(F1292, H1292-1, 25)</f>
        <v>#VALUE!</v>
      </c>
      <c r="J1292">
        <v>573</v>
      </c>
      <c r="K1292">
        <v>921</v>
      </c>
      <c r="M1292">
        <f>COUNTIF(F1292, "*perempuan*")</f>
        <v>0</v>
      </c>
      <c r="N1292" t="e">
        <f>FIND("HAM", F1292)</f>
        <v>#VALUE!</v>
      </c>
      <c r="O1292" t="e">
        <f>SEARCH("asasi",F1292)</f>
        <v>#VALUE!</v>
      </c>
      <c r="Q1292">
        <f t="shared" si="20"/>
        <v>0</v>
      </c>
    </row>
    <row r="1293" spans="1:17" ht="72" hidden="1" x14ac:dyDescent="0.3">
      <c r="A1293">
        <v>6.7054695353341901E+17</v>
      </c>
      <c r="B1293" s="2" t="s">
        <v>1433</v>
      </c>
      <c r="C1293" s="2" t="s">
        <v>1486</v>
      </c>
      <c r="D1293" s="2" t="s">
        <v>2600</v>
      </c>
      <c r="E1293" s="2" t="s">
        <v>2672</v>
      </c>
      <c r="F1293" s="1" t="s">
        <v>1254</v>
      </c>
      <c r="G1293" s="1">
        <f>COUNTIF(F1293, "*#*")</f>
        <v>1</v>
      </c>
      <c r="H1293" s="1">
        <f>SEARCH(G$1,F1293)</f>
        <v>96</v>
      </c>
      <c r="I1293" s="1" t="str">
        <f>MID(F1293, H1293-1, 25)</f>
        <v xml:space="preserve"> #KonsumsiBuahLokal -Jkw</v>
      </c>
      <c r="J1293">
        <v>573</v>
      </c>
      <c r="K1293">
        <v>842</v>
      </c>
      <c r="M1293">
        <f>COUNTIF(F1293, "*perempuan*")</f>
        <v>0</v>
      </c>
      <c r="N1293" t="e">
        <f>FIND("HAM", F1293)</f>
        <v>#VALUE!</v>
      </c>
      <c r="O1293" t="e">
        <f>SEARCH("asasi",F1293)</f>
        <v>#VALUE!</v>
      </c>
      <c r="Q1293">
        <f t="shared" si="20"/>
        <v>0</v>
      </c>
    </row>
    <row r="1294" spans="1:17" ht="43.2" hidden="1" x14ac:dyDescent="0.3">
      <c r="A1294">
        <v>8.2423173193905702E+17</v>
      </c>
      <c r="B1294" s="2" t="s">
        <v>1441</v>
      </c>
      <c r="C1294" s="2" t="s">
        <v>1400</v>
      </c>
      <c r="D1294" s="2" t="s">
        <v>1995</v>
      </c>
      <c r="E1294" s="2" t="s">
        <v>2193</v>
      </c>
      <c r="F1294" s="1" t="s">
        <v>770</v>
      </c>
      <c r="G1294" s="1">
        <f>COUNTIF(F1294, "*#*")</f>
        <v>0</v>
      </c>
      <c r="H1294" s="1" t="e">
        <f>SEARCH(G$1,F1294)</f>
        <v>#VALUE!</v>
      </c>
      <c r="I1294" s="1" t="e">
        <f>MID(F1294, H1294-1, 25)</f>
        <v>#VALUE!</v>
      </c>
      <c r="J1294">
        <v>571</v>
      </c>
      <c r="K1294">
        <v>2447</v>
      </c>
      <c r="M1294">
        <f>COUNTIF(F1294, "*perempuan*")</f>
        <v>0</v>
      </c>
      <c r="N1294" t="e">
        <f>FIND("HAM", F1294)</f>
        <v>#VALUE!</v>
      </c>
      <c r="O1294" t="e">
        <f>SEARCH("asasi",F1294)</f>
        <v>#VALUE!</v>
      </c>
      <c r="Q1294">
        <f t="shared" si="20"/>
        <v>0</v>
      </c>
    </row>
    <row r="1295" spans="1:17" ht="43.2" hidden="1" x14ac:dyDescent="0.3">
      <c r="A1295">
        <v>6.9981939041857498E+17</v>
      </c>
      <c r="B1295" s="2" t="s">
        <v>1540</v>
      </c>
      <c r="C1295" s="2" t="s">
        <v>1416</v>
      </c>
      <c r="D1295" s="2" t="s">
        <v>2220</v>
      </c>
      <c r="E1295" s="2" t="s">
        <v>2542</v>
      </c>
      <c r="F1295" s="1" t="s">
        <v>1123</v>
      </c>
      <c r="G1295" s="1">
        <f>COUNTIF(F1295, "*#*")</f>
        <v>0</v>
      </c>
      <c r="H1295" s="1" t="e">
        <f>SEARCH(G$1,F1295)</f>
        <v>#VALUE!</v>
      </c>
      <c r="I1295" s="1" t="e">
        <f>MID(F1295, H1295-1, 25)</f>
        <v>#VALUE!</v>
      </c>
      <c r="J1295">
        <v>567</v>
      </c>
      <c r="K1295">
        <v>1320</v>
      </c>
      <c r="M1295">
        <f>COUNTIF(F1295, "*perempuan*")</f>
        <v>0</v>
      </c>
      <c r="N1295" t="e">
        <f>FIND("HAM", F1295)</f>
        <v>#VALUE!</v>
      </c>
      <c r="O1295" t="e">
        <f>SEARCH("asasi",F1295)</f>
        <v>#VALUE!</v>
      </c>
      <c r="Q1295">
        <f t="shared" si="20"/>
        <v>0</v>
      </c>
    </row>
    <row r="1296" spans="1:17" ht="28.8" hidden="1" x14ac:dyDescent="0.3">
      <c r="A1296">
        <v>6.3962804697094899E+17</v>
      </c>
      <c r="B1296" s="2" t="s">
        <v>1409</v>
      </c>
      <c r="C1296" s="2" t="s">
        <v>1493</v>
      </c>
      <c r="D1296" s="2" t="s">
        <v>2600</v>
      </c>
      <c r="E1296" s="2" t="s">
        <v>2739</v>
      </c>
      <c r="F1296" s="1" t="s">
        <v>1322</v>
      </c>
      <c r="G1296" s="1">
        <f>COUNTIF(F1296, "*#*")</f>
        <v>0</v>
      </c>
      <c r="H1296" s="1" t="e">
        <f>SEARCH(G$1,F1296)</f>
        <v>#VALUE!</v>
      </c>
      <c r="I1296" s="1" t="e">
        <f>MID(F1296, H1296-1, 25)</f>
        <v>#VALUE!</v>
      </c>
      <c r="J1296">
        <v>567</v>
      </c>
      <c r="K1296">
        <v>483</v>
      </c>
      <c r="M1296">
        <f>COUNTIF(F1296, "*perempuan*")</f>
        <v>0</v>
      </c>
      <c r="N1296" t="e">
        <f>FIND("HAM", F1296)</f>
        <v>#VALUE!</v>
      </c>
      <c r="O1296" t="e">
        <f>SEARCH("asasi",F1296)</f>
        <v>#VALUE!</v>
      </c>
      <c r="Q1296">
        <f t="shared" si="20"/>
        <v>0</v>
      </c>
    </row>
    <row r="1297" spans="1:17" ht="86.4" hidden="1" x14ac:dyDescent="0.3">
      <c r="A1297">
        <v>6.1917073970744896E+17</v>
      </c>
      <c r="B1297" s="2" t="s">
        <v>1493</v>
      </c>
      <c r="C1297" s="2" t="s">
        <v>1399</v>
      </c>
      <c r="D1297" s="2" t="s">
        <v>2600</v>
      </c>
      <c r="E1297" s="2" t="s">
        <v>2795</v>
      </c>
      <c r="F1297" s="1" t="s">
        <v>1378</v>
      </c>
      <c r="G1297" s="1">
        <f>COUNTIF(F1297, "*#*")</f>
        <v>1</v>
      </c>
      <c r="H1297" s="1">
        <f>SEARCH(G$1,F1297)</f>
        <v>95</v>
      </c>
      <c r="I1297" s="1" t="str">
        <f>MID(F1297, H1297-1, 25)</f>
        <v xml:space="preserve">
#JokowiMeresponEkonomi</v>
      </c>
      <c r="J1297">
        <v>559</v>
      </c>
      <c r="K1297">
        <v>560</v>
      </c>
      <c r="M1297">
        <f>COUNTIF(F1297, "*perempuan*")</f>
        <v>0</v>
      </c>
      <c r="N1297" t="e">
        <f>FIND("HAM", F1297)</f>
        <v>#VALUE!</v>
      </c>
      <c r="O1297" t="e">
        <f>SEARCH("asasi",F1297)</f>
        <v>#VALUE!</v>
      </c>
      <c r="Q1297">
        <f t="shared" si="20"/>
        <v>0</v>
      </c>
    </row>
    <row r="1298" spans="1:17" ht="57.6" hidden="1" x14ac:dyDescent="0.3">
      <c r="A1298">
        <v>8.1449495803596301E+17</v>
      </c>
      <c r="B1298" s="2" t="s">
        <v>1430</v>
      </c>
      <c r="C1298" s="2" t="s">
        <v>1423</v>
      </c>
      <c r="D1298" s="2" t="s">
        <v>2220</v>
      </c>
      <c r="E1298" s="2" t="s">
        <v>2226</v>
      </c>
      <c r="F1298" s="1" t="s">
        <v>802</v>
      </c>
      <c r="G1298" s="1">
        <f>COUNTIF(F1298, "*#*")</f>
        <v>0</v>
      </c>
      <c r="H1298" s="1" t="e">
        <f>SEARCH(G$1,F1298)</f>
        <v>#VALUE!</v>
      </c>
      <c r="I1298" s="1" t="e">
        <f>MID(F1298, H1298-1, 25)</f>
        <v>#VALUE!</v>
      </c>
      <c r="J1298">
        <v>558</v>
      </c>
      <c r="K1298">
        <v>2316</v>
      </c>
      <c r="M1298">
        <f>COUNTIF(F1298, "*perempuan*")</f>
        <v>0</v>
      </c>
      <c r="N1298" t="e">
        <f>FIND("HAM", F1298)</f>
        <v>#VALUE!</v>
      </c>
      <c r="O1298" t="e">
        <f>SEARCH("asasi",F1298)</f>
        <v>#VALUE!</v>
      </c>
      <c r="Q1298">
        <f t="shared" si="20"/>
        <v>1</v>
      </c>
    </row>
    <row r="1299" spans="1:17" ht="43.2" hidden="1" x14ac:dyDescent="0.3">
      <c r="A1299">
        <v>8.0580299842940506E+17</v>
      </c>
      <c r="B1299" s="2" t="s">
        <v>1406</v>
      </c>
      <c r="C1299" s="2" t="s">
        <v>1423</v>
      </c>
      <c r="D1299" s="2" t="s">
        <v>2220</v>
      </c>
      <c r="E1299" s="2" t="s">
        <v>2267</v>
      </c>
      <c r="F1299" s="1" t="s">
        <v>843</v>
      </c>
      <c r="G1299" s="1">
        <f>COUNTIF(F1299, "*#*")</f>
        <v>0</v>
      </c>
      <c r="H1299" s="1" t="e">
        <f>SEARCH(G$1,F1299)</f>
        <v>#VALUE!</v>
      </c>
      <c r="I1299" s="1" t="e">
        <f>MID(F1299, H1299-1, 25)</f>
        <v>#VALUE!</v>
      </c>
      <c r="J1299">
        <v>555</v>
      </c>
      <c r="K1299">
        <v>1887</v>
      </c>
      <c r="M1299">
        <f>COUNTIF(F1299, "*perempuan*")</f>
        <v>0</v>
      </c>
      <c r="N1299" t="e">
        <f>FIND("HAM", F1299)</f>
        <v>#VALUE!</v>
      </c>
      <c r="O1299" t="e">
        <f>SEARCH("asasi",F1299)</f>
        <v>#VALUE!</v>
      </c>
      <c r="Q1299">
        <f t="shared" si="20"/>
        <v>0</v>
      </c>
    </row>
    <row r="1300" spans="1:17" ht="43.2" hidden="1" x14ac:dyDescent="0.3">
      <c r="A1300">
        <v>6.8290148761835904E+17</v>
      </c>
      <c r="B1300" s="2" t="s">
        <v>1400</v>
      </c>
      <c r="C1300" s="2" t="s">
        <v>1400</v>
      </c>
      <c r="D1300" s="2" t="s">
        <v>2220</v>
      </c>
      <c r="E1300" s="2" t="s">
        <v>2598</v>
      </c>
      <c r="F1300" s="1" t="s">
        <v>1181</v>
      </c>
      <c r="G1300" s="1">
        <f>COUNTIF(F1300, "*#*")</f>
        <v>0</v>
      </c>
      <c r="H1300" s="1" t="e">
        <f>SEARCH(G$1,F1300)</f>
        <v>#VALUE!</v>
      </c>
      <c r="I1300" s="1" t="e">
        <f>MID(F1300, H1300-1, 25)</f>
        <v>#VALUE!</v>
      </c>
      <c r="J1300">
        <v>555</v>
      </c>
      <c r="K1300">
        <v>1339</v>
      </c>
      <c r="M1300">
        <f>COUNTIF(F1300, "*perempuan*")</f>
        <v>0</v>
      </c>
      <c r="N1300" t="e">
        <f>FIND("HAM", F1300)</f>
        <v>#VALUE!</v>
      </c>
      <c r="O1300" t="e">
        <f>SEARCH("asasi",F1300)</f>
        <v>#VALUE!</v>
      </c>
      <c r="Q1300">
        <f t="shared" si="20"/>
        <v>0</v>
      </c>
    </row>
    <row r="1301" spans="1:17" ht="43.2" hidden="1" x14ac:dyDescent="0.3">
      <c r="A1301">
        <v>8.1481373535726694E+17</v>
      </c>
      <c r="B1301" s="2" t="s">
        <v>1427</v>
      </c>
      <c r="C1301" s="2" t="s">
        <v>1423</v>
      </c>
      <c r="D1301" s="2" t="s">
        <v>2220</v>
      </c>
      <c r="E1301" s="2" t="s">
        <v>2224</v>
      </c>
      <c r="F1301" s="1" t="s">
        <v>800</v>
      </c>
      <c r="G1301" s="1">
        <f>COUNTIF(F1301, "*#*")</f>
        <v>0</v>
      </c>
      <c r="H1301" s="1" t="e">
        <f>SEARCH(G$1,F1301)</f>
        <v>#VALUE!</v>
      </c>
      <c r="I1301" s="1" t="e">
        <f>MID(F1301, H1301-1, 25)</f>
        <v>#VALUE!</v>
      </c>
      <c r="J1301">
        <v>554</v>
      </c>
      <c r="K1301">
        <v>2296</v>
      </c>
      <c r="M1301">
        <f>COUNTIF(F1301, "*perempuan*")</f>
        <v>0</v>
      </c>
      <c r="N1301" t="e">
        <f>FIND("HAM", F1301)</f>
        <v>#VALUE!</v>
      </c>
      <c r="O1301" t="e">
        <f>SEARCH("asasi",F1301)</f>
        <v>#VALUE!</v>
      </c>
      <c r="Q1301">
        <f t="shared" si="20"/>
        <v>0</v>
      </c>
    </row>
    <row r="1302" spans="1:17" ht="43.2" hidden="1" x14ac:dyDescent="0.3">
      <c r="A1302">
        <v>7.1354061305282496E+17</v>
      </c>
      <c r="B1302" s="2" t="s">
        <v>1437</v>
      </c>
      <c r="C1302" s="2" t="s">
        <v>1414</v>
      </c>
      <c r="D1302" s="2" t="s">
        <v>2220</v>
      </c>
      <c r="E1302" s="2" t="s">
        <v>2503</v>
      </c>
      <c r="F1302" s="1" t="s">
        <v>1083</v>
      </c>
      <c r="G1302" s="1">
        <f>COUNTIF(F1302, "*#*")</f>
        <v>0</v>
      </c>
      <c r="H1302" s="1" t="e">
        <f>SEARCH(G$1,F1302)</f>
        <v>#VALUE!</v>
      </c>
      <c r="I1302" s="1" t="e">
        <f>MID(F1302, H1302-1, 25)</f>
        <v>#VALUE!</v>
      </c>
      <c r="J1302">
        <v>554</v>
      </c>
      <c r="K1302">
        <v>1506</v>
      </c>
      <c r="M1302">
        <f>COUNTIF(F1302, "*perempuan*")</f>
        <v>0</v>
      </c>
      <c r="N1302" t="e">
        <f>FIND("HAM", F1302)</f>
        <v>#VALUE!</v>
      </c>
      <c r="O1302" t="e">
        <f>SEARCH("asasi",F1302)</f>
        <v>#VALUE!</v>
      </c>
      <c r="Q1302">
        <f t="shared" si="20"/>
        <v>0</v>
      </c>
    </row>
    <row r="1303" spans="1:17" ht="72" hidden="1" x14ac:dyDescent="0.3">
      <c r="A1303">
        <v>6.7054353904701798E+17</v>
      </c>
      <c r="B1303" s="2" t="s">
        <v>1433</v>
      </c>
      <c r="C1303" s="2" t="s">
        <v>1486</v>
      </c>
      <c r="D1303" s="2" t="s">
        <v>2600</v>
      </c>
      <c r="E1303" s="2" t="s">
        <v>2673</v>
      </c>
      <c r="F1303" s="1" t="s">
        <v>1255</v>
      </c>
      <c r="G1303" s="1">
        <f>COUNTIF(F1303, "*#*")</f>
        <v>1</v>
      </c>
      <c r="H1303" s="1">
        <f>SEARCH(G$1,F1303)</f>
        <v>96</v>
      </c>
      <c r="I1303" s="1" t="str">
        <f>MID(F1303, H1303-1, 25)</f>
        <v xml:space="preserve"> #KonsumsiBuahLokal -Jkw</v>
      </c>
      <c r="J1303">
        <v>554</v>
      </c>
      <c r="K1303">
        <v>757</v>
      </c>
      <c r="M1303">
        <f>COUNTIF(F1303, "*perempuan*")</f>
        <v>0</v>
      </c>
      <c r="N1303" t="e">
        <f>FIND("HAM", F1303)</f>
        <v>#VALUE!</v>
      </c>
      <c r="O1303" t="e">
        <f>SEARCH("asasi",F1303)</f>
        <v>#VALUE!</v>
      </c>
      <c r="Q1303">
        <f t="shared" si="20"/>
        <v>0</v>
      </c>
    </row>
    <row r="1304" spans="1:17" ht="43.2" hidden="1" x14ac:dyDescent="0.3">
      <c r="A1304">
        <v>8.3501131874675494E+17</v>
      </c>
      <c r="B1304" s="2" t="s">
        <v>1443</v>
      </c>
      <c r="C1304" s="2" t="s">
        <v>1416</v>
      </c>
      <c r="D1304" s="2" t="s">
        <v>1995</v>
      </c>
      <c r="E1304" s="2" t="s">
        <v>2155</v>
      </c>
      <c r="F1304" s="1" t="s">
        <v>731</v>
      </c>
      <c r="G1304" s="1">
        <f>COUNTIF(F1304, "*#*")</f>
        <v>0</v>
      </c>
      <c r="H1304" s="1" t="e">
        <f>SEARCH(G$1,F1304)</f>
        <v>#VALUE!</v>
      </c>
      <c r="I1304" s="1" t="e">
        <f>MID(F1304, H1304-1, 25)</f>
        <v>#VALUE!</v>
      </c>
      <c r="J1304">
        <v>553</v>
      </c>
      <c r="K1304">
        <v>2638</v>
      </c>
      <c r="M1304">
        <f>COUNTIF(F1304, "*perempuan*")</f>
        <v>0</v>
      </c>
      <c r="N1304" t="e">
        <f>FIND("HAM", F1304)</f>
        <v>#VALUE!</v>
      </c>
      <c r="O1304" t="e">
        <f>SEARCH("asasi",F1304)</f>
        <v>#VALUE!</v>
      </c>
      <c r="Q1304">
        <f t="shared" si="20"/>
        <v>0</v>
      </c>
    </row>
    <row r="1305" spans="1:17" ht="43.2" hidden="1" x14ac:dyDescent="0.3">
      <c r="A1305">
        <v>8.2390538967876403E+17</v>
      </c>
      <c r="B1305" s="2" t="s">
        <v>1443</v>
      </c>
      <c r="C1305" s="2" t="s">
        <v>1400</v>
      </c>
      <c r="D1305" s="2" t="s">
        <v>1995</v>
      </c>
      <c r="E1305" s="2" t="s">
        <v>2195</v>
      </c>
      <c r="F1305" s="1" t="s">
        <v>772</v>
      </c>
      <c r="G1305" s="1">
        <f>COUNTIF(F1305, "*#*")</f>
        <v>0</v>
      </c>
      <c r="H1305" s="1" t="e">
        <f>SEARCH(G$1,F1305)</f>
        <v>#VALUE!</v>
      </c>
      <c r="I1305" s="1" t="e">
        <f>MID(F1305, H1305-1, 25)</f>
        <v>#VALUE!</v>
      </c>
      <c r="J1305">
        <v>548</v>
      </c>
      <c r="K1305">
        <v>2310</v>
      </c>
      <c r="M1305">
        <f>COUNTIF(F1305, "*perempuan*")</f>
        <v>0</v>
      </c>
      <c r="N1305" t="e">
        <f>FIND("HAM", F1305)</f>
        <v>#VALUE!</v>
      </c>
      <c r="O1305" t="e">
        <f>SEARCH("asasi",F1305)</f>
        <v>#VALUE!</v>
      </c>
      <c r="Q1305">
        <f t="shared" si="20"/>
        <v>0</v>
      </c>
    </row>
    <row r="1306" spans="1:17" ht="28.8" hidden="1" x14ac:dyDescent="0.3">
      <c r="A1306">
        <v>6.7914385044359898E+17</v>
      </c>
      <c r="B1306" s="2" t="s">
        <v>1450</v>
      </c>
      <c r="C1306" s="2" t="s">
        <v>1423</v>
      </c>
      <c r="D1306" s="2" t="s">
        <v>2600</v>
      </c>
      <c r="E1306" s="2" t="s">
        <v>2642</v>
      </c>
      <c r="F1306" s="1" t="s">
        <v>1224</v>
      </c>
      <c r="G1306" s="1">
        <f>COUNTIF(F1306, "*#*")</f>
        <v>0</v>
      </c>
      <c r="H1306" s="1" t="e">
        <f>SEARCH(G$1,F1306)</f>
        <v>#VALUE!</v>
      </c>
      <c r="I1306" s="1" t="e">
        <f>MID(F1306, H1306-1, 25)</f>
        <v>#VALUE!</v>
      </c>
      <c r="J1306">
        <v>536</v>
      </c>
      <c r="K1306">
        <v>709</v>
      </c>
      <c r="M1306">
        <f>COUNTIF(F1306, "*perempuan*")</f>
        <v>1</v>
      </c>
      <c r="N1306" t="e">
        <f>FIND("HAM", F1306)</f>
        <v>#VALUE!</v>
      </c>
      <c r="O1306" t="e">
        <f>SEARCH("asasi",F1306)</f>
        <v>#VALUE!</v>
      </c>
      <c r="Q1306">
        <f t="shared" si="20"/>
        <v>0</v>
      </c>
    </row>
    <row r="1307" spans="1:17" ht="43.2" hidden="1" x14ac:dyDescent="0.3">
      <c r="A1307">
        <v>6.1743532980546304E+17</v>
      </c>
      <c r="B1307" s="2" t="s">
        <v>1409</v>
      </c>
      <c r="C1307" s="2" t="s">
        <v>1399</v>
      </c>
      <c r="D1307" s="2" t="s">
        <v>2600</v>
      </c>
      <c r="E1307" s="2" t="s">
        <v>2805</v>
      </c>
      <c r="F1307" s="1" t="s">
        <v>1388</v>
      </c>
      <c r="G1307" s="1">
        <f>COUNTIF(F1307, "*#*")</f>
        <v>1</v>
      </c>
      <c r="H1307" s="1">
        <f>SEARCH(G$1,F1307)</f>
        <v>48</v>
      </c>
      <c r="I1307" s="1" t="str">
        <f>MID(F1307, H1307-1, 25)</f>
        <v xml:space="preserve"> #EnergiKita</v>
      </c>
      <c r="J1307">
        <v>535</v>
      </c>
      <c r="K1307">
        <v>351</v>
      </c>
      <c r="M1307">
        <f>COUNTIF(F1307, "*perempuan*")</f>
        <v>0</v>
      </c>
      <c r="N1307" t="e">
        <f>FIND("HAM", F1307)</f>
        <v>#VALUE!</v>
      </c>
      <c r="O1307" t="e">
        <f>SEARCH("asasi",F1307)</f>
        <v>#VALUE!</v>
      </c>
      <c r="Q1307">
        <f t="shared" si="20"/>
        <v>0</v>
      </c>
    </row>
    <row r="1308" spans="1:17" ht="28.8" hidden="1" x14ac:dyDescent="0.3">
      <c r="A1308">
        <v>6.7557719978154803E+17</v>
      </c>
      <c r="B1308" s="2" t="s">
        <v>1423</v>
      </c>
      <c r="C1308" s="2" t="s">
        <v>1423</v>
      </c>
      <c r="D1308" s="2" t="s">
        <v>2600</v>
      </c>
      <c r="E1308" s="2" t="s">
        <v>2659</v>
      </c>
      <c r="F1308" s="1" t="s">
        <v>1241</v>
      </c>
      <c r="G1308" s="1">
        <f>COUNTIF(F1308, "*#*")</f>
        <v>0</v>
      </c>
      <c r="H1308" s="1" t="e">
        <f>SEARCH(G$1,F1308)</f>
        <v>#VALUE!</v>
      </c>
      <c r="I1308" s="1" t="e">
        <f>MID(F1308, H1308-1, 25)</f>
        <v>#VALUE!</v>
      </c>
      <c r="J1308">
        <v>534</v>
      </c>
      <c r="K1308">
        <v>662</v>
      </c>
      <c r="M1308">
        <f>COUNTIF(F1308, "*perempuan*")</f>
        <v>0</v>
      </c>
      <c r="N1308" t="e">
        <f>FIND("HAM", F1308)</f>
        <v>#VALUE!</v>
      </c>
      <c r="O1308" t="e">
        <f>SEARCH("asasi",F1308)</f>
        <v>#VALUE!</v>
      </c>
      <c r="Q1308">
        <f t="shared" si="20"/>
        <v>0</v>
      </c>
    </row>
    <row r="1309" spans="1:17" ht="28.8" hidden="1" x14ac:dyDescent="0.3">
      <c r="A1309">
        <v>6.2011968021732096E+17</v>
      </c>
      <c r="B1309" s="2" t="s">
        <v>1423</v>
      </c>
      <c r="C1309" s="2" t="s">
        <v>1399</v>
      </c>
      <c r="D1309" s="2" t="s">
        <v>2600</v>
      </c>
      <c r="E1309" s="2" t="s">
        <v>2793</v>
      </c>
      <c r="F1309" s="1" t="s">
        <v>1376</v>
      </c>
      <c r="G1309" s="1">
        <f>COUNTIF(F1309, "*#*")</f>
        <v>0</v>
      </c>
      <c r="H1309" s="1" t="e">
        <f>SEARCH(G$1,F1309)</f>
        <v>#VALUE!</v>
      </c>
      <c r="I1309" s="1" t="e">
        <f>MID(F1309, H1309-1, 25)</f>
        <v>#VALUE!</v>
      </c>
      <c r="J1309">
        <v>533</v>
      </c>
      <c r="K1309">
        <v>540</v>
      </c>
      <c r="M1309">
        <f>COUNTIF(F1309, "*perempuan*")</f>
        <v>0</v>
      </c>
      <c r="N1309" t="e">
        <f>FIND("HAM", F1309)</f>
        <v>#VALUE!</v>
      </c>
      <c r="O1309" t="e">
        <f>SEARCH("asasi",F1309)</f>
        <v>#VALUE!</v>
      </c>
      <c r="Q1309">
        <f t="shared" si="20"/>
        <v>0</v>
      </c>
    </row>
    <row r="1310" spans="1:17" ht="43.2" hidden="1" x14ac:dyDescent="0.3">
      <c r="A1310">
        <v>6.3875543497994598E+17</v>
      </c>
      <c r="B1310" s="2" t="s">
        <v>1400</v>
      </c>
      <c r="C1310" s="2" t="s">
        <v>1493</v>
      </c>
      <c r="D1310" s="2" t="s">
        <v>2600</v>
      </c>
      <c r="E1310" s="2" t="s">
        <v>2741</v>
      </c>
      <c r="F1310" s="1" t="s">
        <v>1324</v>
      </c>
      <c r="G1310" s="1">
        <f>COUNTIF(F1310, "*#*")</f>
        <v>0</v>
      </c>
      <c r="H1310" s="1" t="e">
        <f>SEARCH(G$1,F1310)</f>
        <v>#VALUE!</v>
      </c>
      <c r="I1310" s="1" t="e">
        <f>MID(F1310, H1310-1, 25)</f>
        <v>#VALUE!</v>
      </c>
      <c r="J1310">
        <v>530</v>
      </c>
      <c r="K1310">
        <v>535</v>
      </c>
      <c r="M1310">
        <f>COUNTIF(F1310, "*perempuan*")</f>
        <v>0</v>
      </c>
      <c r="N1310" t="e">
        <f>FIND("HAM", F1310)</f>
        <v>#VALUE!</v>
      </c>
      <c r="O1310" t="e">
        <f>SEARCH("asasi",F1310)</f>
        <v>#VALUE!</v>
      </c>
      <c r="Q1310">
        <f t="shared" si="20"/>
        <v>0</v>
      </c>
    </row>
    <row r="1311" spans="1:17" ht="28.8" hidden="1" x14ac:dyDescent="0.3">
      <c r="A1311">
        <v>6.8254851373391795E+17</v>
      </c>
      <c r="B1311" s="2" t="s">
        <v>1422</v>
      </c>
      <c r="C1311" s="2" t="s">
        <v>1423</v>
      </c>
      <c r="D1311" s="2" t="s">
        <v>2600</v>
      </c>
      <c r="E1311" s="2" t="s">
        <v>2606</v>
      </c>
      <c r="F1311" s="1" t="s">
        <v>1188</v>
      </c>
      <c r="G1311" s="1">
        <f>COUNTIF(F1311, "*#*")</f>
        <v>0</v>
      </c>
      <c r="H1311" s="1" t="e">
        <f>SEARCH(G$1,F1311)</f>
        <v>#VALUE!</v>
      </c>
      <c r="I1311" s="1" t="e">
        <f>MID(F1311, H1311-1, 25)</f>
        <v>#VALUE!</v>
      </c>
      <c r="J1311">
        <v>529</v>
      </c>
      <c r="K1311">
        <v>1078</v>
      </c>
      <c r="M1311">
        <f>COUNTIF(F1311, "*perempuan*")</f>
        <v>0</v>
      </c>
      <c r="N1311" t="e">
        <f>FIND("HAM", F1311)</f>
        <v>#VALUE!</v>
      </c>
      <c r="O1311" t="e">
        <f>SEARCH("asasi",F1311)</f>
        <v>#VALUE!</v>
      </c>
      <c r="Q1311">
        <f t="shared" si="20"/>
        <v>0</v>
      </c>
    </row>
    <row r="1312" spans="1:17" ht="28.8" hidden="1" x14ac:dyDescent="0.3">
      <c r="A1312">
        <v>6.4141265253149901E+17</v>
      </c>
      <c r="B1312" s="2" t="s">
        <v>1493</v>
      </c>
      <c r="C1312" s="2" t="s">
        <v>1493</v>
      </c>
      <c r="D1312" s="2" t="s">
        <v>2600</v>
      </c>
      <c r="E1312" s="2" t="s">
        <v>2731</v>
      </c>
      <c r="F1312" s="1" t="s">
        <v>1314</v>
      </c>
      <c r="G1312" s="1">
        <f>COUNTIF(F1312, "*#*")</f>
        <v>0</v>
      </c>
      <c r="H1312" s="1" t="e">
        <f>SEARCH(G$1,F1312)</f>
        <v>#VALUE!</v>
      </c>
      <c r="I1312" s="1" t="e">
        <f>MID(F1312, H1312-1, 25)</f>
        <v>#VALUE!</v>
      </c>
      <c r="J1312">
        <v>529</v>
      </c>
      <c r="K1312">
        <v>519</v>
      </c>
      <c r="M1312">
        <f>COUNTIF(F1312, "*perempuan*")</f>
        <v>0</v>
      </c>
      <c r="N1312" t="e">
        <f>FIND("HAM", F1312)</f>
        <v>#VALUE!</v>
      </c>
      <c r="O1312" t="e">
        <f>SEARCH("asasi",F1312)</f>
        <v>#VALUE!</v>
      </c>
      <c r="Q1312">
        <f t="shared" si="20"/>
        <v>0</v>
      </c>
    </row>
    <row r="1313" spans="1:17" ht="43.2" hidden="1" x14ac:dyDescent="0.3">
      <c r="A1313">
        <v>6.3981734319598298E+17</v>
      </c>
      <c r="B1313" s="2" t="s">
        <v>1409</v>
      </c>
      <c r="C1313" s="2" t="s">
        <v>1493</v>
      </c>
      <c r="D1313" s="2" t="s">
        <v>2600</v>
      </c>
      <c r="E1313" s="2" t="s">
        <v>2738</v>
      </c>
      <c r="F1313" s="1" t="s">
        <v>1321</v>
      </c>
      <c r="G1313" s="1">
        <f>COUNTIF(F1313, "*#*")</f>
        <v>0</v>
      </c>
      <c r="H1313" s="1" t="e">
        <f>SEARCH(G$1,F1313)</f>
        <v>#VALUE!</v>
      </c>
      <c r="I1313" s="1" t="e">
        <f>MID(F1313, H1313-1, 25)</f>
        <v>#VALUE!</v>
      </c>
      <c r="J1313">
        <v>528</v>
      </c>
      <c r="K1313">
        <v>419</v>
      </c>
      <c r="M1313">
        <f>COUNTIF(F1313, "*perempuan*")</f>
        <v>0</v>
      </c>
      <c r="N1313" t="e">
        <f>FIND("HAM", F1313)</f>
        <v>#VALUE!</v>
      </c>
      <c r="O1313" t="e">
        <f>SEARCH("asasi",F1313)</f>
        <v>#VALUE!</v>
      </c>
      <c r="Q1313">
        <f t="shared" si="20"/>
        <v>0</v>
      </c>
    </row>
    <row r="1314" spans="1:17" ht="72" hidden="1" x14ac:dyDescent="0.3">
      <c r="A1314">
        <v>6.74555130671312E+17</v>
      </c>
      <c r="B1314" s="2" t="s">
        <v>1493</v>
      </c>
      <c r="C1314" s="2" t="s">
        <v>1423</v>
      </c>
      <c r="D1314" s="2" t="s">
        <v>2600</v>
      </c>
      <c r="E1314" s="2" t="s">
        <v>2664</v>
      </c>
      <c r="F1314" s="1" t="s">
        <v>1246</v>
      </c>
      <c r="G1314" s="1">
        <f>COUNTIF(F1314, "*#*")</f>
        <v>1</v>
      </c>
      <c r="H1314" s="1">
        <f>SEARCH(G$1,F1314)</f>
        <v>27</v>
      </c>
      <c r="I1314" s="1" t="str">
        <f>MID(F1314, H1314-1, 25)</f>
        <v xml:space="preserve"> #Pilkada2015 tadi? Saya </v>
      </c>
      <c r="J1314">
        <v>526</v>
      </c>
      <c r="K1314">
        <v>892</v>
      </c>
      <c r="M1314">
        <f>COUNTIF(F1314, "*perempuan*")</f>
        <v>0</v>
      </c>
      <c r="N1314" t="e">
        <f>FIND("HAM", F1314)</f>
        <v>#VALUE!</v>
      </c>
      <c r="O1314" t="e">
        <f>SEARCH("asasi",F1314)</f>
        <v>#VALUE!</v>
      </c>
      <c r="Q1314">
        <f t="shared" si="20"/>
        <v>0</v>
      </c>
    </row>
    <row r="1315" spans="1:17" ht="43.2" hidden="1" x14ac:dyDescent="0.3">
      <c r="A1315">
        <v>6.1744100904402906E+17</v>
      </c>
      <c r="B1315" s="2" t="s">
        <v>1409</v>
      </c>
      <c r="C1315" s="2" t="s">
        <v>1399</v>
      </c>
      <c r="D1315" s="2" t="s">
        <v>2600</v>
      </c>
      <c r="E1315" s="2" t="s">
        <v>2800</v>
      </c>
      <c r="F1315" s="1" t="s">
        <v>1383</v>
      </c>
      <c r="G1315" s="1">
        <f>COUNTIF(F1315, "*#*")</f>
        <v>1</v>
      </c>
      <c r="H1315" s="1">
        <f>SEARCH(G$1,F1315)</f>
        <v>86</v>
      </c>
      <c r="I1315" s="1" t="str">
        <f>MID(F1315, H1315-1, 25)</f>
        <v xml:space="preserve"> #EnergiKita</v>
      </c>
      <c r="J1315">
        <v>526</v>
      </c>
      <c r="K1315">
        <v>417</v>
      </c>
      <c r="M1315">
        <f>COUNTIF(F1315, "*perempuan*")</f>
        <v>0</v>
      </c>
      <c r="N1315" t="e">
        <f>FIND("HAM", F1315)</f>
        <v>#VALUE!</v>
      </c>
      <c r="O1315" t="e">
        <f>SEARCH("asasi",F1315)</f>
        <v>#VALUE!</v>
      </c>
      <c r="Q1315">
        <f t="shared" si="20"/>
        <v>0</v>
      </c>
    </row>
    <row r="1316" spans="1:17" ht="43.2" hidden="1" x14ac:dyDescent="0.3">
      <c r="A1316">
        <v>7.8697050178047104E+17</v>
      </c>
      <c r="B1316" s="2" t="s">
        <v>1476</v>
      </c>
      <c r="C1316" s="2" t="s">
        <v>1489</v>
      </c>
      <c r="D1316" s="2" t="s">
        <v>2220</v>
      </c>
      <c r="E1316" s="2" t="s">
        <v>2339</v>
      </c>
      <c r="F1316" s="1" t="s">
        <v>915</v>
      </c>
      <c r="G1316" s="1">
        <f>COUNTIF(F1316, "*#*")</f>
        <v>0</v>
      </c>
      <c r="H1316" s="1" t="e">
        <f>SEARCH(G$1,F1316)</f>
        <v>#VALUE!</v>
      </c>
      <c r="I1316" s="1" t="e">
        <f>MID(F1316, H1316-1, 25)</f>
        <v>#VALUE!</v>
      </c>
      <c r="J1316">
        <v>521</v>
      </c>
      <c r="K1316">
        <v>1600</v>
      </c>
      <c r="M1316">
        <f>COUNTIF(F1316, "*perempuan*")</f>
        <v>0</v>
      </c>
      <c r="N1316" t="e">
        <f>FIND("HAM", F1316)</f>
        <v>#VALUE!</v>
      </c>
      <c r="O1316" t="e">
        <f>SEARCH("asasi",F1316)</f>
        <v>#VALUE!</v>
      </c>
      <c r="Q1316">
        <f t="shared" si="20"/>
        <v>0</v>
      </c>
    </row>
    <row r="1317" spans="1:17" ht="28.8" hidden="1" x14ac:dyDescent="0.3">
      <c r="A1317">
        <v>6.28197261156048E+17</v>
      </c>
      <c r="B1317" s="2" t="s">
        <v>1414</v>
      </c>
      <c r="C1317" s="2" t="s">
        <v>1497</v>
      </c>
      <c r="D1317" s="2" t="s">
        <v>2600</v>
      </c>
      <c r="E1317" s="2" t="s">
        <v>2782</v>
      </c>
      <c r="F1317" s="1" t="s">
        <v>1365</v>
      </c>
      <c r="G1317" s="1">
        <f>COUNTIF(F1317, "*#*")</f>
        <v>0</v>
      </c>
      <c r="H1317" s="1" t="e">
        <f>SEARCH(G$1,F1317)</f>
        <v>#VALUE!</v>
      </c>
      <c r="I1317" s="1" t="e">
        <f>MID(F1317, H1317-1, 25)</f>
        <v>#VALUE!</v>
      </c>
      <c r="J1317">
        <v>516</v>
      </c>
      <c r="K1317">
        <v>496</v>
      </c>
      <c r="M1317">
        <f>COUNTIF(F1317, "*perempuan*")</f>
        <v>0</v>
      </c>
      <c r="N1317" t="e">
        <f>FIND("HAM", F1317)</f>
        <v>#VALUE!</v>
      </c>
      <c r="O1317" t="e">
        <f>SEARCH("asasi",F1317)</f>
        <v>#VALUE!</v>
      </c>
      <c r="Q1317">
        <f t="shared" si="20"/>
        <v>0</v>
      </c>
    </row>
    <row r="1318" spans="1:17" ht="43.2" hidden="1" x14ac:dyDescent="0.3">
      <c r="A1318">
        <v>8.0396266049245504E+17</v>
      </c>
      <c r="B1318" s="2" t="s">
        <v>1427</v>
      </c>
      <c r="C1318" s="2" t="s">
        <v>1486</v>
      </c>
      <c r="D1318" s="2" t="s">
        <v>2220</v>
      </c>
      <c r="E1318" s="2" t="s">
        <v>2275</v>
      </c>
      <c r="F1318" s="1" t="s">
        <v>851</v>
      </c>
      <c r="G1318" s="1">
        <f>COUNTIF(F1318, "*#*")</f>
        <v>0</v>
      </c>
      <c r="H1318" s="1" t="e">
        <f>SEARCH(G$1,F1318)</f>
        <v>#VALUE!</v>
      </c>
      <c r="I1318" s="1" t="e">
        <f>MID(F1318, H1318-1, 25)</f>
        <v>#VALUE!</v>
      </c>
      <c r="J1318">
        <v>508</v>
      </c>
      <c r="K1318">
        <v>2167</v>
      </c>
      <c r="M1318">
        <f>COUNTIF(F1318, "*perempuan*")</f>
        <v>0</v>
      </c>
      <c r="N1318" t="e">
        <f>FIND("HAM", F1318)</f>
        <v>#VALUE!</v>
      </c>
      <c r="O1318" t="e">
        <f>SEARCH("asasi",F1318)</f>
        <v>#VALUE!</v>
      </c>
      <c r="Q1318">
        <f t="shared" si="20"/>
        <v>0</v>
      </c>
    </row>
    <row r="1319" spans="1:17" ht="28.8" hidden="1" x14ac:dyDescent="0.3">
      <c r="A1319">
        <v>6.3220982364012506E+17</v>
      </c>
      <c r="B1319" s="2" t="s">
        <v>1476</v>
      </c>
      <c r="C1319" s="2" t="s">
        <v>1497</v>
      </c>
      <c r="D1319" s="2" t="s">
        <v>2600</v>
      </c>
      <c r="E1319" s="2" t="s">
        <v>2773</v>
      </c>
      <c r="F1319" s="1" t="s">
        <v>1356</v>
      </c>
      <c r="G1319" s="1">
        <f>COUNTIF(F1319, "*#*")</f>
        <v>0</v>
      </c>
      <c r="H1319" s="1" t="e">
        <f>SEARCH(G$1,F1319)</f>
        <v>#VALUE!</v>
      </c>
      <c r="I1319" s="1" t="e">
        <f>MID(F1319, H1319-1, 25)</f>
        <v>#VALUE!</v>
      </c>
      <c r="J1319">
        <v>505</v>
      </c>
      <c r="K1319">
        <v>475</v>
      </c>
      <c r="M1319">
        <f>COUNTIF(F1319, "*perempuan*")</f>
        <v>0</v>
      </c>
      <c r="N1319" t="e">
        <f>FIND("HAM", F1319)</f>
        <v>#VALUE!</v>
      </c>
      <c r="O1319" t="e">
        <f>SEARCH("asasi",F1319)</f>
        <v>#VALUE!</v>
      </c>
      <c r="Q1319">
        <f t="shared" si="20"/>
        <v>0</v>
      </c>
    </row>
    <row r="1320" spans="1:17" ht="43.2" hidden="1" x14ac:dyDescent="0.3">
      <c r="A1320">
        <v>6.1744018235509901E+17</v>
      </c>
      <c r="B1320" s="2" t="s">
        <v>1409</v>
      </c>
      <c r="C1320" s="2" t="s">
        <v>1399</v>
      </c>
      <c r="D1320" s="2" t="s">
        <v>2600</v>
      </c>
      <c r="E1320" s="2" t="s">
        <v>2802</v>
      </c>
      <c r="F1320" s="1" t="s">
        <v>1385</v>
      </c>
      <c r="G1320" s="1">
        <f>COUNTIF(F1320, "*#*")</f>
        <v>1</v>
      </c>
      <c r="H1320" s="1">
        <f>SEARCH(G$1,F1320)</f>
        <v>99</v>
      </c>
      <c r="I1320" s="1" t="str">
        <f>MID(F1320, H1320-1, 25)</f>
        <v xml:space="preserve"> #EnergiKita</v>
      </c>
      <c r="J1320">
        <v>502</v>
      </c>
      <c r="K1320">
        <v>365</v>
      </c>
      <c r="M1320">
        <f>COUNTIF(F1320, "*perempuan*")</f>
        <v>0</v>
      </c>
      <c r="N1320" t="e">
        <f>FIND("HAM", F1320)</f>
        <v>#VALUE!</v>
      </c>
      <c r="O1320" t="e">
        <f>SEARCH("asasi",F1320)</f>
        <v>#VALUE!</v>
      </c>
      <c r="Q1320">
        <f t="shared" si="20"/>
        <v>0</v>
      </c>
    </row>
    <row r="1321" spans="1:17" ht="28.8" hidden="1" x14ac:dyDescent="0.3">
      <c r="A1321">
        <v>6.3501030643181504E+17</v>
      </c>
      <c r="B1321" s="2" t="s">
        <v>1450</v>
      </c>
      <c r="C1321" s="2" t="s">
        <v>1497</v>
      </c>
      <c r="D1321" s="2" t="s">
        <v>2600</v>
      </c>
      <c r="E1321" s="2" t="s">
        <v>2758</v>
      </c>
      <c r="F1321" s="1" t="s">
        <v>1341</v>
      </c>
      <c r="G1321" s="1">
        <f>COUNTIF(F1321, "*#*")</f>
        <v>1</v>
      </c>
      <c r="H1321" s="1">
        <f>SEARCH(G$1,F1321)</f>
        <v>1</v>
      </c>
      <c r="I1321" s="1" t="e">
        <f>MID(F1321, H1321-1, 25)</f>
        <v>#VALUE!</v>
      </c>
      <c r="J1321">
        <v>500</v>
      </c>
      <c r="K1321">
        <v>514</v>
      </c>
      <c r="M1321">
        <f>COUNTIF(F1321, "*perempuan*")</f>
        <v>0</v>
      </c>
      <c r="N1321" t="e">
        <f>FIND("HAM", F1321)</f>
        <v>#VALUE!</v>
      </c>
      <c r="O1321" t="e">
        <f>SEARCH("asasi",F1321)</f>
        <v>#VALUE!</v>
      </c>
      <c r="Q1321">
        <f t="shared" si="20"/>
        <v>0</v>
      </c>
    </row>
    <row r="1322" spans="1:17" ht="43.2" hidden="1" x14ac:dyDescent="0.3">
      <c r="A1322">
        <v>6.37975958398496E+17</v>
      </c>
      <c r="B1322" s="2" t="s">
        <v>1427</v>
      </c>
      <c r="C1322" s="2" t="s">
        <v>1497</v>
      </c>
      <c r="D1322" s="2" t="s">
        <v>2600</v>
      </c>
      <c r="E1322" s="2" t="s">
        <v>2744</v>
      </c>
      <c r="F1322" s="1" t="s">
        <v>1327</v>
      </c>
      <c r="G1322" s="1">
        <f>COUNTIF(F1322, "*#*")</f>
        <v>0</v>
      </c>
      <c r="H1322" s="1" t="e">
        <f>SEARCH(G$1,F1322)</f>
        <v>#VALUE!</v>
      </c>
      <c r="I1322" s="1" t="e">
        <f>MID(F1322, H1322-1, 25)</f>
        <v>#VALUE!</v>
      </c>
      <c r="J1322">
        <v>493</v>
      </c>
      <c r="K1322">
        <v>547</v>
      </c>
      <c r="M1322">
        <f>COUNTIF(F1322, "*perempuan*")</f>
        <v>0</v>
      </c>
      <c r="N1322" t="e">
        <f>FIND("HAM", F1322)</f>
        <v>#VALUE!</v>
      </c>
      <c r="O1322" t="e">
        <f>SEARCH("asasi",F1322)</f>
        <v>#VALUE!</v>
      </c>
      <c r="Q1322">
        <f t="shared" si="20"/>
        <v>0</v>
      </c>
    </row>
    <row r="1323" spans="1:17" ht="43.2" hidden="1" x14ac:dyDescent="0.3">
      <c r="A1323">
        <v>8.0322795360567706E+17</v>
      </c>
      <c r="B1323" s="2" t="s">
        <v>1433</v>
      </c>
      <c r="C1323" s="2" t="s">
        <v>1486</v>
      </c>
      <c r="D1323" s="2" t="s">
        <v>2220</v>
      </c>
      <c r="E1323" s="2" t="s">
        <v>2280</v>
      </c>
      <c r="F1323" s="1" t="s">
        <v>856</v>
      </c>
      <c r="G1323" s="1">
        <f>COUNTIF(F1323, "*#*")</f>
        <v>0</v>
      </c>
      <c r="H1323" s="1" t="e">
        <f>SEARCH(G$1,F1323)</f>
        <v>#VALUE!</v>
      </c>
      <c r="I1323" s="1" t="e">
        <f>MID(F1323, H1323-1, 25)</f>
        <v>#VALUE!</v>
      </c>
      <c r="J1323">
        <v>491</v>
      </c>
      <c r="K1323">
        <v>1563</v>
      </c>
      <c r="M1323">
        <f>COUNTIF(F1323, "*perempuan*")</f>
        <v>0</v>
      </c>
      <c r="N1323" t="e">
        <f>FIND("HAM", F1323)</f>
        <v>#VALUE!</v>
      </c>
      <c r="O1323" t="e">
        <f>SEARCH("asasi",F1323)</f>
        <v>#VALUE!</v>
      </c>
      <c r="Q1323">
        <f t="shared" si="20"/>
        <v>0</v>
      </c>
    </row>
    <row r="1324" spans="1:17" ht="43.2" hidden="1" x14ac:dyDescent="0.3">
      <c r="A1324">
        <v>7.8328200669613594E+17</v>
      </c>
      <c r="B1324" s="2" t="s">
        <v>1409</v>
      </c>
      <c r="C1324" s="2" t="s">
        <v>1489</v>
      </c>
      <c r="D1324" s="2" t="s">
        <v>2220</v>
      </c>
      <c r="E1324" s="2" t="s">
        <v>2344</v>
      </c>
      <c r="F1324" s="1" t="s">
        <v>920</v>
      </c>
      <c r="G1324" s="1">
        <f>COUNTIF(F1324, "*#*")</f>
        <v>0</v>
      </c>
      <c r="H1324" s="1" t="e">
        <f>SEARCH(G$1,F1324)</f>
        <v>#VALUE!</v>
      </c>
      <c r="I1324" s="1" t="e">
        <f>MID(F1324, H1324-1, 25)</f>
        <v>#VALUE!</v>
      </c>
      <c r="J1324">
        <v>489</v>
      </c>
      <c r="K1324">
        <v>1688</v>
      </c>
      <c r="M1324">
        <f>COUNTIF(F1324, "*perempuan*")</f>
        <v>0</v>
      </c>
      <c r="N1324" t="e">
        <f>FIND("HAM", F1324)</f>
        <v>#VALUE!</v>
      </c>
      <c r="O1324" t="e">
        <f>SEARCH("asasi",F1324)</f>
        <v>#VALUE!</v>
      </c>
      <c r="Q1324">
        <f t="shared" si="20"/>
        <v>0</v>
      </c>
    </row>
    <row r="1325" spans="1:17" ht="43.2" hidden="1" x14ac:dyDescent="0.3">
      <c r="A1325">
        <v>6.8257555858929997E+17</v>
      </c>
      <c r="B1325" s="2" t="s">
        <v>1422</v>
      </c>
      <c r="C1325" s="2" t="s">
        <v>1423</v>
      </c>
      <c r="D1325" s="2" t="s">
        <v>2600</v>
      </c>
      <c r="E1325" s="2" t="s">
        <v>2603</v>
      </c>
      <c r="F1325" s="1" t="s">
        <v>1185</v>
      </c>
      <c r="G1325" s="1">
        <f>COUNTIF(F1325, "*#*")</f>
        <v>0</v>
      </c>
      <c r="H1325" s="1" t="e">
        <f>SEARCH(G$1,F1325)</f>
        <v>#VALUE!</v>
      </c>
      <c r="I1325" s="1" t="e">
        <f>MID(F1325, H1325-1, 25)</f>
        <v>#VALUE!</v>
      </c>
      <c r="J1325">
        <v>488</v>
      </c>
      <c r="K1325">
        <v>1042</v>
      </c>
      <c r="M1325">
        <f>COUNTIF(F1325, "*perempuan*")</f>
        <v>0</v>
      </c>
      <c r="N1325" t="e">
        <f>FIND("HAM", F1325)</f>
        <v>#VALUE!</v>
      </c>
      <c r="O1325" t="e">
        <f>SEARCH("asasi",F1325)</f>
        <v>#VALUE!</v>
      </c>
      <c r="Q1325">
        <f t="shared" si="20"/>
        <v>0</v>
      </c>
    </row>
    <row r="1326" spans="1:17" ht="43.2" hidden="1" x14ac:dyDescent="0.3">
      <c r="A1326">
        <v>6.3643480647403904E+17</v>
      </c>
      <c r="B1326" s="2" t="s">
        <v>1437</v>
      </c>
      <c r="C1326" s="2" t="s">
        <v>1497</v>
      </c>
      <c r="D1326" s="2" t="s">
        <v>2600</v>
      </c>
      <c r="E1326" s="2" t="s">
        <v>2750</v>
      </c>
      <c r="F1326" s="1" t="s">
        <v>1333</v>
      </c>
      <c r="G1326" s="1">
        <f>COUNTIF(F1326, "*#*")</f>
        <v>0</v>
      </c>
      <c r="H1326" s="1" t="e">
        <f>SEARCH(G$1,F1326)</f>
        <v>#VALUE!</v>
      </c>
      <c r="I1326" s="1" t="e">
        <f>MID(F1326, H1326-1, 25)</f>
        <v>#VALUE!</v>
      </c>
      <c r="J1326">
        <v>488</v>
      </c>
      <c r="K1326">
        <v>408</v>
      </c>
      <c r="M1326">
        <f>COUNTIF(F1326, "*perempuan*")</f>
        <v>0</v>
      </c>
      <c r="N1326" t="e">
        <f>FIND("HAM", F1326)</f>
        <v>#VALUE!</v>
      </c>
      <c r="O1326" t="e">
        <f>SEARCH("asasi",F1326)</f>
        <v>#VALUE!</v>
      </c>
      <c r="Q1326">
        <f t="shared" si="20"/>
        <v>0</v>
      </c>
    </row>
    <row r="1327" spans="1:17" ht="43.2" hidden="1" x14ac:dyDescent="0.3">
      <c r="A1327">
        <v>6.4176313643387597E+17</v>
      </c>
      <c r="B1327" s="2" t="s">
        <v>1489</v>
      </c>
      <c r="C1327" s="2" t="s">
        <v>1493</v>
      </c>
      <c r="D1327" s="2" t="s">
        <v>2600</v>
      </c>
      <c r="E1327" s="2" t="s">
        <v>2729</v>
      </c>
      <c r="F1327" s="1" t="s">
        <v>1312</v>
      </c>
      <c r="G1327" s="1">
        <f>COUNTIF(F1327, "*#*")</f>
        <v>0</v>
      </c>
      <c r="H1327" s="1" t="e">
        <f>SEARCH(G$1,F1327)</f>
        <v>#VALUE!</v>
      </c>
      <c r="I1327" s="1" t="e">
        <f>MID(F1327, H1327-1, 25)</f>
        <v>#VALUE!</v>
      </c>
      <c r="J1327">
        <v>485</v>
      </c>
      <c r="K1327">
        <v>512</v>
      </c>
      <c r="M1327">
        <f>COUNTIF(F1327, "*perempuan*")</f>
        <v>0</v>
      </c>
      <c r="N1327" t="e">
        <f>FIND("HAM", F1327)</f>
        <v>#VALUE!</v>
      </c>
      <c r="O1327" t="e">
        <f>SEARCH("asasi",F1327)</f>
        <v>#VALUE!</v>
      </c>
      <c r="Q1327">
        <f t="shared" si="20"/>
        <v>0</v>
      </c>
    </row>
    <row r="1328" spans="1:17" ht="43.2" hidden="1" x14ac:dyDescent="0.3">
      <c r="A1328">
        <v>8.1082406400474701E+17</v>
      </c>
      <c r="B1328" s="2" t="s">
        <v>1461</v>
      </c>
      <c r="C1328" s="2" t="s">
        <v>1423</v>
      </c>
      <c r="D1328" s="2" t="s">
        <v>2220</v>
      </c>
      <c r="E1328" s="2" t="s">
        <v>2244</v>
      </c>
      <c r="F1328" s="1" t="s">
        <v>820</v>
      </c>
      <c r="G1328" s="1">
        <f>COUNTIF(F1328, "*#*")</f>
        <v>0</v>
      </c>
      <c r="H1328" s="1" t="e">
        <f>SEARCH(G$1,F1328)</f>
        <v>#VALUE!</v>
      </c>
      <c r="I1328" s="1" t="e">
        <f>MID(F1328, H1328-1, 25)</f>
        <v>#VALUE!</v>
      </c>
      <c r="J1328">
        <v>484</v>
      </c>
      <c r="K1328">
        <v>2283</v>
      </c>
      <c r="M1328">
        <f>COUNTIF(F1328, "*perempuan*")</f>
        <v>0</v>
      </c>
      <c r="N1328" t="e">
        <f>FIND("HAM", F1328)</f>
        <v>#VALUE!</v>
      </c>
      <c r="O1328" t="e">
        <f>SEARCH("asasi",F1328)</f>
        <v>#VALUE!</v>
      </c>
      <c r="Q1328">
        <f t="shared" si="20"/>
        <v>0</v>
      </c>
    </row>
    <row r="1329" spans="1:17" ht="43.2" hidden="1" x14ac:dyDescent="0.3">
      <c r="A1329">
        <v>8.06513398145904E+17</v>
      </c>
      <c r="B1329" s="2" t="s">
        <v>1399</v>
      </c>
      <c r="C1329" s="2" t="s">
        <v>1423</v>
      </c>
      <c r="D1329" s="2" t="s">
        <v>2220</v>
      </c>
      <c r="E1329" s="2" t="s">
        <v>2263</v>
      </c>
      <c r="F1329" s="1" t="s">
        <v>839</v>
      </c>
      <c r="G1329" s="1">
        <f>COUNTIF(F1329, "*#*")</f>
        <v>0</v>
      </c>
      <c r="H1329" s="1" t="e">
        <f>SEARCH(G$1,F1329)</f>
        <v>#VALUE!</v>
      </c>
      <c r="I1329" s="1" t="e">
        <f>MID(F1329, H1329-1, 25)</f>
        <v>#VALUE!</v>
      </c>
      <c r="J1329">
        <v>480</v>
      </c>
      <c r="K1329">
        <v>1642</v>
      </c>
      <c r="M1329">
        <f>COUNTIF(F1329, "*perempuan*")</f>
        <v>0</v>
      </c>
      <c r="N1329" t="e">
        <f>FIND("HAM", F1329)</f>
        <v>#VALUE!</v>
      </c>
      <c r="O1329" t="e">
        <f>SEARCH("asasi",F1329)</f>
        <v>#VALUE!</v>
      </c>
      <c r="Q1329">
        <f t="shared" si="20"/>
        <v>0</v>
      </c>
    </row>
    <row r="1330" spans="1:17" ht="43.2" hidden="1" x14ac:dyDescent="0.3">
      <c r="A1330">
        <v>6.2672094403209203E+17</v>
      </c>
      <c r="B1330" s="2" t="s">
        <v>1427</v>
      </c>
      <c r="C1330" s="2" t="s">
        <v>1399</v>
      </c>
      <c r="D1330" s="2" t="s">
        <v>2600</v>
      </c>
      <c r="E1330" s="2" t="s">
        <v>2784</v>
      </c>
      <c r="F1330" s="1" t="s">
        <v>1367</v>
      </c>
      <c r="G1330" s="1">
        <f>COUNTIF(F1330, "*#*")</f>
        <v>0</v>
      </c>
      <c r="H1330" s="1" t="e">
        <f>SEARCH(G$1,F1330)</f>
        <v>#VALUE!</v>
      </c>
      <c r="I1330" s="1" t="e">
        <f>MID(F1330, H1330-1, 25)</f>
        <v>#VALUE!</v>
      </c>
      <c r="J1330">
        <v>479</v>
      </c>
      <c r="K1330">
        <v>598</v>
      </c>
      <c r="M1330">
        <f>COUNTIF(F1330, "*perempuan*")</f>
        <v>0</v>
      </c>
      <c r="N1330" t="e">
        <f>FIND("HAM", F1330)</f>
        <v>#VALUE!</v>
      </c>
      <c r="O1330" t="e">
        <f>SEARCH("asasi",F1330)</f>
        <v>#VALUE!</v>
      </c>
      <c r="Q1330">
        <f t="shared" si="20"/>
        <v>0</v>
      </c>
    </row>
    <row r="1331" spans="1:17" ht="43.2" hidden="1" x14ac:dyDescent="0.3">
      <c r="A1331">
        <v>8.2645296095140595E+17</v>
      </c>
      <c r="B1331" s="2" t="s">
        <v>1422</v>
      </c>
      <c r="C1331" s="2" t="s">
        <v>1400</v>
      </c>
      <c r="D1331" s="2" t="s">
        <v>1995</v>
      </c>
      <c r="E1331" s="2" t="s">
        <v>2182</v>
      </c>
      <c r="F1331" s="1" t="s">
        <v>759</v>
      </c>
      <c r="G1331" s="1">
        <f>COUNTIF(F1331, "*#*")</f>
        <v>0</v>
      </c>
      <c r="H1331" s="1" t="e">
        <f>SEARCH(G$1,F1331)</f>
        <v>#VALUE!</v>
      </c>
      <c r="I1331" s="1" t="e">
        <f>MID(F1331, H1331-1, 25)</f>
        <v>#VALUE!</v>
      </c>
      <c r="J1331">
        <v>478</v>
      </c>
      <c r="K1331">
        <v>2426</v>
      </c>
      <c r="M1331">
        <f>COUNTIF(F1331, "*perempuan*")</f>
        <v>0</v>
      </c>
      <c r="N1331" t="e">
        <f>FIND("HAM", F1331)</f>
        <v>#VALUE!</v>
      </c>
      <c r="O1331" t="e">
        <f>SEARCH("asasi",F1331)</f>
        <v>#VALUE!</v>
      </c>
      <c r="Q1331">
        <f t="shared" si="20"/>
        <v>0</v>
      </c>
    </row>
    <row r="1332" spans="1:17" ht="43.2" hidden="1" x14ac:dyDescent="0.3">
      <c r="A1332">
        <v>8.0652160690633498E+17</v>
      </c>
      <c r="B1332" s="2" t="s">
        <v>1399</v>
      </c>
      <c r="C1332" s="2" t="s">
        <v>1423</v>
      </c>
      <c r="D1332" s="2" t="s">
        <v>2220</v>
      </c>
      <c r="E1332" s="2" t="s">
        <v>2262</v>
      </c>
      <c r="F1332" s="1" t="s">
        <v>838</v>
      </c>
      <c r="G1332" s="1">
        <f>COUNTIF(F1332, "*#*")</f>
        <v>0</v>
      </c>
      <c r="H1332" s="1" t="e">
        <f>SEARCH(G$1,F1332)</f>
        <v>#VALUE!</v>
      </c>
      <c r="I1332" s="1" t="e">
        <f>MID(F1332, H1332-1, 25)</f>
        <v>#VALUE!</v>
      </c>
      <c r="J1332">
        <v>478</v>
      </c>
      <c r="K1332">
        <v>1688</v>
      </c>
      <c r="M1332">
        <f>COUNTIF(F1332, "*perempuan*")</f>
        <v>0</v>
      </c>
      <c r="N1332" t="e">
        <f>FIND("HAM", F1332)</f>
        <v>#VALUE!</v>
      </c>
      <c r="O1332" t="e">
        <f>SEARCH("asasi",F1332)</f>
        <v>#VALUE!</v>
      </c>
      <c r="Q1332">
        <f t="shared" si="20"/>
        <v>0</v>
      </c>
    </row>
    <row r="1333" spans="1:17" ht="43.2" hidden="1" x14ac:dyDescent="0.3">
      <c r="A1333">
        <v>6.1744068920744704E+17</v>
      </c>
      <c r="B1333" s="2" t="s">
        <v>1409</v>
      </c>
      <c r="C1333" s="2" t="s">
        <v>1399</v>
      </c>
      <c r="D1333" s="2" t="s">
        <v>2600</v>
      </c>
      <c r="E1333" s="2" t="s">
        <v>2801</v>
      </c>
      <c r="F1333" s="1" t="s">
        <v>1384</v>
      </c>
      <c r="G1333" s="1">
        <f>COUNTIF(F1333, "*#*")</f>
        <v>1</v>
      </c>
      <c r="H1333" s="1">
        <f>SEARCH(G$1,F1333)</f>
        <v>94</v>
      </c>
      <c r="I1333" s="1" t="str">
        <f>MID(F1333, H1333-1, 25)</f>
        <v xml:space="preserve"> #EnergiKita</v>
      </c>
      <c r="J1333">
        <v>477</v>
      </c>
      <c r="K1333">
        <v>377</v>
      </c>
      <c r="M1333">
        <f>COUNTIF(F1333, "*perempuan*")</f>
        <v>0</v>
      </c>
      <c r="N1333" t="e">
        <f>FIND("HAM", F1333)</f>
        <v>#VALUE!</v>
      </c>
      <c r="O1333" t="e">
        <f>SEARCH("asasi",F1333)</f>
        <v>#VALUE!</v>
      </c>
      <c r="Q1333">
        <f t="shared" si="20"/>
        <v>0</v>
      </c>
    </row>
    <row r="1334" spans="1:17" ht="43.2" hidden="1" x14ac:dyDescent="0.3">
      <c r="A1334">
        <v>6.9273548822704499E+17</v>
      </c>
      <c r="B1334" s="2" t="s">
        <v>1433</v>
      </c>
      <c r="C1334" s="2" t="s">
        <v>1400</v>
      </c>
      <c r="D1334" s="2" t="s">
        <v>2220</v>
      </c>
      <c r="E1334" s="2" t="s">
        <v>2562</v>
      </c>
      <c r="F1334" s="1" t="s">
        <v>1143</v>
      </c>
      <c r="G1334" s="1">
        <f>COUNTIF(F1334, "*#*")</f>
        <v>0</v>
      </c>
      <c r="H1334" s="1" t="e">
        <f>SEARCH(G$1,F1334)</f>
        <v>#VALUE!</v>
      </c>
      <c r="I1334" s="1" t="e">
        <f>MID(F1334, H1334-1, 25)</f>
        <v>#VALUE!</v>
      </c>
      <c r="J1334">
        <v>474</v>
      </c>
      <c r="K1334">
        <v>1056</v>
      </c>
      <c r="M1334">
        <f>COUNTIF(F1334, "*perempuan*")</f>
        <v>0</v>
      </c>
      <c r="N1334" t="e">
        <f>FIND("HAM", F1334)</f>
        <v>#VALUE!</v>
      </c>
      <c r="O1334" t="e">
        <f>SEARCH("asasi",F1334)</f>
        <v>#VALUE!</v>
      </c>
      <c r="Q1334">
        <f t="shared" si="20"/>
        <v>0</v>
      </c>
    </row>
    <row r="1335" spans="1:17" ht="43.2" hidden="1" x14ac:dyDescent="0.3">
      <c r="A1335">
        <v>8.0357050380587405E+17</v>
      </c>
      <c r="B1335" s="2" t="s">
        <v>1430</v>
      </c>
      <c r="C1335" s="2" t="s">
        <v>1486</v>
      </c>
      <c r="D1335" s="2" t="s">
        <v>2220</v>
      </c>
      <c r="E1335" s="2" t="s">
        <v>2278</v>
      </c>
      <c r="F1335" s="1" t="s">
        <v>854</v>
      </c>
      <c r="G1335" s="1">
        <f>COUNTIF(F1335, "*#*")</f>
        <v>0</v>
      </c>
      <c r="H1335" s="1" t="e">
        <f>SEARCH(G$1,F1335)</f>
        <v>#VALUE!</v>
      </c>
      <c r="I1335" s="1" t="e">
        <f>MID(F1335, H1335-1, 25)</f>
        <v>#VALUE!</v>
      </c>
      <c r="J1335">
        <v>473</v>
      </c>
      <c r="K1335">
        <v>1504</v>
      </c>
      <c r="M1335">
        <f>COUNTIF(F1335, "*perempuan*")</f>
        <v>0</v>
      </c>
      <c r="N1335" t="e">
        <f>FIND("HAM", F1335)</f>
        <v>#VALUE!</v>
      </c>
      <c r="O1335" t="e">
        <f>SEARCH("asasi",F1335)</f>
        <v>#VALUE!</v>
      </c>
      <c r="Q1335">
        <f t="shared" si="20"/>
        <v>0</v>
      </c>
    </row>
    <row r="1336" spans="1:17" ht="43.2" hidden="1" x14ac:dyDescent="0.3">
      <c r="A1336">
        <v>6.7987118098403699E+17</v>
      </c>
      <c r="B1336" s="2" t="s">
        <v>1443</v>
      </c>
      <c r="C1336" s="2" t="s">
        <v>1423</v>
      </c>
      <c r="D1336" s="2" t="s">
        <v>2600</v>
      </c>
      <c r="E1336" s="2" t="s">
        <v>2639</v>
      </c>
      <c r="F1336" s="1" t="s">
        <v>1221</v>
      </c>
      <c r="G1336" s="1">
        <f>COUNTIF(F1336, "*#*")</f>
        <v>0</v>
      </c>
      <c r="H1336" s="1" t="e">
        <f>SEARCH(G$1,F1336)</f>
        <v>#VALUE!</v>
      </c>
      <c r="I1336" s="1" t="e">
        <f>MID(F1336, H1336-1, 25)</f>
        <v>#VALUE!</v>
      </c>
      <c r="J1336">
        <v>473</v>
      </c>
      <c r="K1336">
        <v>613</v>
      </c>
      <c r="M1336">
        <f>COUNTIF(F1336, "*perempuan*")</f>
        <v>0</v>
      </c>
      <c r="N1336" t="e">
        <f>FIND("HAM", F1336)</f>
        <v>#VALUE!</v>
      </c>
      <c r="O1336" t="e">
        <f>SEARCH("asasi",F1336)</f>
        <v>#VALUE!</v>
      </c>
      <c r="Q1336">
        <f t="shared" si="20"/>
        <v>0</v>
      </c>
    </row>
    <row r="1337" spans="1:17" ht="43.2" hidden="1" x14ac:dyDescent="0.3">
      <c r="A1337">
        <v>6.8169485666253594E+17</v>
      </c>
      <c r="B1337" s="2" t="s">
        <v>1430</v>
      </c>
      <c r="C1337" s="2" t="s">
        <v>1423</v>
      </c>
      <c r="D1337" s="2" t="s">
        <v>2600</v>
      </c>
      <c r="E1337" s="2" t="s">
        <v>2617</v>
      </c>
      <c r="F1337" s="1" t="s">
        <v>1199</v>
      </c>
      <c r="G1337" s="1">
        <f>COUNTIF(F1337, "*#*")</f>
        <v>0</v>
      </c>
      <c r="H1337" s="1" t="e">
        <f>SEARCH(G$1,F1337)</f>
        <v>#VALUE!</v>
      </c>
      <c r="I1337" s="1" t="e">
        <f>MID(F1337, H1337-1, 25)</f>
        <v>#VALUE!</v>
      </c>
      <c r="J1337">
        <v>470</v>
      </c>
      <c r="K1337">
        <v>674</v>
      </c>
      <c r="M1337">
        <f>COUNTIF(F1337, "*perempuan*")</f>
        <v>0</v>
      </c>
      <c r="N1337" t="e">
        <f>FIND("HAM", F1337)</f>
        <v>#VALUE!</v>
      </c>
      <c r="O1337" t="e">
        <f>SEARCH("asasi",F1337)</f>
        <v>#VALUE!</v>
      </c>
      <c r="Q1337">
        <f t="shared" si="20"/>
        <v>0</v>
      </c>
    </row>
    <row r="1338" spans="1:17" ht="28.8" hidden="1" x14ac:dyDescent="0.3">
      <c r="A1338">
        <v>6.4178879337306906E+17</v>
      </c>
      <c r="B1338" s="2" t="s">
        <v>1489</v>
      </c>
      <c r="C1338" s="2" t="s">
        <v>1493</v>
      </c>
      <c r="D1338" s="2" t="s">
        <v>2600</v>
      </c>
      <c r="E1338" s="2" t="s">
        <v>2728</v>
      </c>
      <c r="F1338" s="1" t="s">
        <v>1311</v>
      </c>
      <c r="G1338" s="1">
        <f>COUNTIF(F1338, "*#*")</f>
        <v>0</v>
      </c>
      <c r="H1338" s="1" t="e">
        <f>SEARCH(G$1,F1338)</f>
        <v>#VALUE!</v>
      </c>
      <c r="I1338" s="1" t="e">
        <f>MID(F1338, H1338-1, 25)</f>
        <v>#VALUE!</v>
      </c>
      <c r="J1338">
        <v>468</v>
      </c>
      <c r="K1338">
        <v>565</v>
      </c>
      <c r="M1338">
        <f>COUNTIF(F1338, "*perempuan*")</f>
        <v>0</v>
      </c>
      <c r="N1338" t="e">
        <f>FIND("HAM", F1338)</f>
        <v>#VALUE!</v>
      </c>
      <c r="O1338" t="e">
        <f>SEARCH("asasi",F1338)</f>
        <v>#VALUE!</v>
      </c>
      <c r="Q1338">
        <f t="shared" si="20"/>
        <v>0</v>
      </c>
    </row>
    <row r="1339" spans="1:17" ht="43.2" hidden="1" x14ac:dyDescent="0.3">
      <c r="A1339">
        <v>6.1743910605479501E+17</v>
      </c>
      <c r="B1339" s="2" t="s">
        <v>1409</v>
      </c>
      <c r="C1339" s="2" t="s">
        <v>1399</v>
      </c>
      <c r="D1339" s="2" t="s">
        <v>2600</v>
      </c>
      <c r="E1339" s="2" t="s">
        <v>2803</v>
      </c>
      <c r="F1339" s="1" t="s">
        <v>1386</v>
      </c>
      <c r="G1339" s="1">
        <f>COUNTIF(F1339, "*#*")</f>
        <v>1</v>
      </c>
      <c r="H1339" s="1">
        <f>SEARCH(G$1,F1339)</f>
        <v>59</v>
      </c>
      <c r="I1339" s="1" t="str">
        <f>MID(F1339, H1339-1, 25)</f>
        <v xml:space="preserve"> #EnergiKita</v>
      </c>
      <c r="J1339">
        <v>468</v>
      </c>
      <c r="K1339">
        <v>358</v>
      </c>
      <c r="M1339">
        <f>COUNTIF(F1339, "*perempuan*")</f>
        <v>0</v>
      </c>
      <c r="N1339" t="e">
        <f>FIND("HAM", F1339)</f>
        <v>#VALUE!</v>
      </c>
      <c r="O1339" t="e">
        <f>SEARCH("asasi",F1339)</f>
        <v>#VALUE!</v>
      </c>
      <c r="Q1339">
        <f t="shared" si="20"/>
        <v>0</v>
      </c>
    </row>
    <row r="1340" spans="1:17" ht="72" hidden="1" x14ac:dyDescent="0.3">
      <c r="A1340">
        <v>6.7054197706305894E+17</v>
      </c>
      <c r="B1340" s="2" t="s">
        <v>1433</v>
      </c>
      <c r="C1340" s="2" t="s">
        <v>1486</v>
      </c>
      <c r="D1340" s="2" t="s">
        <v>2600</v>
      </c>
      <c r="E1340" s="2" t="s">
        <v>2674</v>
      </c>
      <c r="F1340" s="1" t="s">
        <v>1256</v>
      </c>
      <c r="G1340" s="1">
        <f>COUNTIF(F1340, "*#*")</f>
        <v>1</v>
      </c>
      <c r="H1340" s="1">
        <f>SEARCH(G$1,F1340)</f>
        <v>78</v>
      </c>
      <c r="I1340" s="1" t="str">
        <f>MID(F1340, H1340-1, 25)</f>
        <v xml:space="preserve"> #KonsumsiBuahLokal -Jkw</v>
      </c>
      <c r="J1340">
        <v>467</v>
      </c>
      <c r="K1340">
        <v>550</v>
      </c>
      <c r="M1340">
        <f>COUNTIF(F1340, "*perempuan*")</f>
        <v>0</v>
      </c>
      <c r="N1340" t="e">
        <f>FIND("HAM", F1340)</f>
        <v>#VALUE!</v>
      </c>
      <c r="O1340" t="e">
        <f>SEARCH("asasi",F1340)</f>
        <v>#VALUE!</v>
      </c>
      <c r="Q1340">
        <f t="shared" si="20"/>
        <v>0</v>
      </c>
    </row>
    <row r="1341" spans="1:17" ht="43.2" hidden="1" x14ac:dyDescent="0.3">
      <c r="A1341">
        <v>8.14816054044016E+17</v>
      </c>
      <c r="B1341" s="2" t="s">
        <v>1427</v>
      </c>
      <c r="C1341" s="2" t="s">
        <v>1423</v>
      </c>
      <c r="D1341" s="2" t="s">
        <v>2220</v>
      </c>
      <c r="E1341" s="2" t="s">
        <v>2223</v>
      </c>
      <c r="F1341" s="1" t="s">
        <v>799</v>
      </c>
      <c r="G1341" s="1">
        <f>COUNTIF(F1341, "*#*")</f>
        <v>0</v>
      </c>
      <c r="H1341" s="1" t="e">
        <f>SEARCH(G$1,F1341)</f>
        <v>#VALUE!</v>
      </c>
      <c r="I1341" s="1" t="e">
        <f>MID(F1341, H1341-1, 25)</f>
        <v>#VALUE!</v>
      </c>
      <c r="J1341">
        <v>464</v>
      </c>
      <c r="K1341">
        <v>1959</v>
      </c>
      <c r="M1341">
        <f>COUNTIF(F1341, "*perempuan*")</f>
        <v>0</v>
      </c>
      <c r="N1341" t="e">
        <f>FIND("HAM", F1341)</f>
        <v>#VALUE!</v>
      </c>
      <c r="O1341" t="e">
        <f>SEARCH("asasi",F1341)</f>
        <v>#VALUE!</v>
      </c>
      <c r="Q1341">
        <f t="shared" si="20"/>
        <v>0</v>
      </c>
    </row>
    <row r="1342" spans="1:17" ht="43.2" hidden="1" x14ac:dyDescent="0.3">
      <c r="A1342">
        <v>6.3401009609630899E+17</v>
      </c>
      <c r="B1342" s="2" t="s">
        <v>1461</v>
      </c>
      <c r="C1342" s="2" t="s">
        <v>1497</v>
      </c>
      <c r="D1342" s="2" t="s">
        <v>2600</v>
      </c>
      <c r="E1342" s="2" t="s">
        <v>2764</v>
      </c>
      <c r="F1342" s="1" t="s">
        <v>1347</v>
      </c>
      <c r="G1342" s="1">
        <f>COUNTIF(F1342, "*#*")</f>
        <v>0</v>
      </c>
      <c r="H1342" s="1" t="e">
        <f>SEARCH(G$1,F1342)</f>
        <v>#VALUE!</v>
      </c>
      <c r="I1342" s="1" t="e">
        <f>MID(F1342, H1342-1, 25)</f>
        <v>#VALUE!</v>
      </c>
      <c r="J1342">
        <v>457</v>
      </c>
      <c r="K1342">
        <v>478</v>
      </c>
      <c r="M1342">
        <f>COUNTIF(F1342, "*perempuan*")</f>
        <v>0</v>
      </c>
      <c r="N1342" t="e">
        <f>FIND("HAM", F1342)</f>
        <v>#VALUE!</v>
      </c>
      <c r="O1342" t="e">
        <f>SEARCH("asasi",F1342)</f>
        <v>#VALUE!</v>
      </c>
      <c r="Q1342">
        <f t="shared" si="20"/>
        <v>0</v>
      </c>
    </row>
    <row r="1343" spans="1:17" ht="43.2" x14ac:dyDescent="0.3">
      <c r="A1343">
        <v>9.9776969747817203E+17</v>
      </c>
      <c r="B1343" s="2" t="s">
        <v>1461</v>
      </c>
      <c r="C1343" s="2" t="s">
        <v>1406</v>
      </c>
      <c r="D1343" s="2" t="s">
        <v>1424</v>
      </c>
      <c r="E1343" s="2" t="s">
        <v>1895</v>
      </c>
      <c r="F1343" s="1" t="s">
        <v>469</v>
      </c>
      <c r="G1343" s="1">
        <f>COUNTIF(F1343, "*#*")</f>
        <v>0</v>
      </c>
      <c r="H1343" s="1" t="e">
        <f>SEARCH(G$1,F1343)</f>
        <v>#VALUE!</v>
      </c>
      <c r="I1343" s="1" t="e">
        <f>MID(F1343, H1343-1, 25)</f>
        <v>#VALUE!</v>
      </c>
      <c r="J1343">
        <v>448</v>
      </c>
      <c r="K1343">
        <v>1667</v>
      </c>
      <c r="L1343">
        <f>COUNTIF(F1343, "*@*")</f>
        <v>0</v>
      </c>
      <c r="M1343">
        <f>COUNTIF(F1343, "*perempuan*")</f>
        <v>0</v>
      </c>
      <c r="N1343" t="e">
        <f>FIND("HAM", F1343)</f>
        <v>#VALUE!</v>
      </c>
      <c r="O1343" t="e">
        <f>SEARCH("asasi",F1343)</f>
        <v>#VALUE!</v>
      </c>
      <c r="Q1343">
        <f t="shared" si="20"/>
        <v>0</v>
      </c>
    </row>
    <row r="1344" spans="1:17" ht="43.2" hidden="1" x14ac:dyDescent="0.3">
      <c r="A1344">
        <v>6.7354578542690304E+17</v>
      </c>
      <c r="B1344" s="2" t="s">
        <v>1404</v>
      </c>
      <c r="C1344" s="2" t="s">
        <v>1423</v>
      </c>
      <c r="D1344" s="2" t="s">
        <v>2600</v>
      </c>
      <c r="E1344" s="2" t="s">
        <v>2668</v>
      </c>
      <c r="F1344" s="1" t="s">
        <v>1250</v>
      </c>
      <c r="G1344" s="1">
        <f>COUNTIF(F1344, "*#*")</f>
        <v>0</v>
      </c>
      <c r="H1344" s="1" t="e">
        <f>SEARCH(G$1,F1344)</f>
        <v>#VALUE!</v>
      </c>
      <c r="I1344" s="1" t="e">
        <f>MID(F1344, H1344-1, 25)</f>
        <v>#VALUE!</v>
      </c>
      <c r="J1344">
        <v>447</v>
      </c>
      <c r="K1344">
        <v>780</v>
      </c>
      <c r="M1344">
        <f>COUNTIF(F1344, "*perempuan*")</f>
        <v>0</v>
      </c>
      <c r="N1344" t="e">
        <f>FIND("HAM", F1344)</f>
        <v>#VALUE!</v>
      </c>
      <c r="O1344" t="e">
        <f>SEARCH("asasi",F1344)</f>
        <v>#VALUE!</v>
      </c>
      <c r="Q1344">
        <f t="shared" si="20"/>
        <v>0</v>
      </c>
    </row>
    <row r="1345" spans="1:17" ht="43.2" hidden="1" x14ac:dyDescent="0.3">
      <c r="A1345">
        <v>6.2604244790306803E+17</v>
      </c>
      <c r="B1345" s="2" t="s">
        <v>1433</v>
      </c>
      <c r="C1345" s="2" t="s">
        <v>1399</v>
      </c>
      <c r="D1345" s="2" t="s">
        <v>2600</v>
      </c>
      <c r="E1345" s="2" t="s">
        <v>2787</v>
      </c>
      <c r="F1345" s="1" t="s">
        <v>1370</v>
      </c>
      <c r="G1345" s="1">
        <f>COUNTIF(F1345, "*#*")</f>
        <v>0</v>
      </c>
      <c r="H1345" s="1" t="e">
        <f>SEARCH(G$1,F1345)</f>
        <v>#VALUE!</v>
      </c>
      <c r="I1345" s="1" t="e">
        <f>MID(F1345, H1345-1, 25)</f>
        <v>#VALUE!</v>
      </c>
      <c r="J1345">
        <v>447</v>
      </c>
      <c r="K1345">
        <v>498</v>
      </c>
      <c r="M1345">
        <f>COUNTIF(F1345, "*perempuan*")</f>
        <v>0</v>
      </c>
      <c r="N1345" t="e">
        <f>FIND("HAM", F1345)</f>
        <v>#VALUE!</v>
      </c>
      <c r="O1345" t="e">
        <f>SEARCH("asasi",F1345)</f>
        <v>#VALUE!</v>
      </c>
      <c r="Q1345">
        <f t="shared" si="20"/>
        <v>0</v>
      </c>
    </row>
    <row r="1346" spans="1:17" ht="43.2" hidden="1" x14ac:dyDescent="0.3">
      <c r="A1346">
        <v>6.9981655331163302E+17</v>
      </c>
      <c r="B1346" s="2" t="s">
        <v>1540</v>
      </c>
      <c r="C1346" s="2" t="s">
        <v>1416</v>
      </c>
      <c r="D1346" s="2" t="s">
        <v>2220</v>
      </c>
      <c r="E1346" s="2" t="s">
        <v>2543</v>
      </c>
      <c r="F1346" s="1" t="s">
        <v>1124</v>
      </c>
      <c r="G1346" s="1">
        <f>COUNTIF(F1346, "*#*")</f>
        <v>0</v>
      </c>
      <c r="H1346" s="1" t="e">
        <f>SEARCH(G$1,F1346)</f>
        <v>#VALUE!</v>
      </c>
      <c r="I1346" s="1" t="e">
        <f>MID(F1346, H1346-1, 25)</f>
        <v>#VALUE!</v>
      </c>
      <c r="J1346">
        <v>446</v>
      </c>
      <c r="K1346">
        <v>947</v>
      </c>
      <c r="M1346">
        <f>COUNTIF(F1346, "*perempuan*")</f>
        <v>0</v>
      </c>
      <c r="N1346" t="e">
        <f>FIND("HAM", F1346)</f>
        <v>#VALUE!</v>
      </c>
      <c r="O1346" t="e">
        <f>SEARCH("asasi",F1346)</f>
        <v>#VALUE!</v>
      </c>
      <c r="Q1346">
        <f t="shared" si="20"/>
        <v>0</v>
      </c>
    </row>
    <row r="1347" spans="1:17" ht="72" hidden="1" x14ac:dyDescent="0.3">
      <c r="A1347">
        <v>7.0011701909445402E+17</v>
      </c>
      <c r="B1347" s="2" t="s">
        <v>1464</v>
      </c>
      <c r="C1347" s="2" t="s">
        <v>1416</v>
      </c>
      <c r="D1347" s="2" t="s">
        <v>2220</v>
      </c>
      <c r="E1347" s="2" t="s">
        <v>2540</v>
      </c>
      <c r="F1347" s="1" t="s">
        <v>1121</v>
      </c>
      <c r="G1347" s="1">
        <f>COUNTIF(F1347, "*#*")</f>
        <v>1</v>
      </c>
      <c r="H1347" s="1">
        <f>SEARCH(G$1,F1347)</f>
        <v>9</v>
      </c>
      <c r="I1347" s="1" t="str">
        <f>MID(F1347, H1347-1, 25)</f>
        <v xml:space="preserve"> #Periscope: Berkunjung k</v>
      </c>
      <c r="J1347">
        <v>443</v>
      </c>
      <c r="K1347">
        <v>865</v>
      </c>
      <c r="M1347">
        <f>COUNTIF(F1347, "*perempuan*")</f>
        <v>0</v>
      </c>
      <c r="N1347" t="e">
        <f>FIND("HAM", F1347)</f>
        <v>#VALUE!</v>
      </c>
      <c r="O1347" t="e">
        <f>SEARCH("asasi",F1347)</f>
        <v>#VALUE!</v>
      </c>
      <c r="Q1347">
        <f t="shared" si="20"/>
        <v>0</v>
      </c>
    </row>
    <row r="1348" spans="1:17" ht="28.8" hidden="1" x14ac:dyDescent="0.3">
      <c r="A1348">
        <v>6.8212135358393498E+17</v>
      </c>
      <c r="B1348" s="2" t="s">
        <v>1427</v>
      </c>
      <c r="C1348" s="2" t="s">
        <v>1423</v>
      </c>
      <c r="D1348" s="2" t="s">
        <v>2600</v>
      </c>
      <c r="E1348" s="2" t="s">
        <v>2612</v>
      </c>
      <c r="F1348" s="1" t="s">
        <v>1194</v>
      </c>
      <c r="G1348" s="1">
        <f>COUNTIF(F1348, "*#*")</f>
        <v>0</v>
      </c>
      <c r="H1348" s="1" t="e">
        <f>SEARCH(G$1,F1348)</f>
        <v>#VALUE!</v>
      </c>
      <c r="I1348" s="1" t="e">
        <f>MID(F1348, H1348-1, 25)</f>
        <v>#VALUE!</v>
      </c>
      <c r="J1348">
        <v>441</v>
      </c>
      <c r="K1348">
        <v>658</v>
      </c>
      <c r="M1348">
        <f>COUNTIF(F1348, "*perempuan*")</f>
        <v>0</v>
      </c>
      <c r="N1348" t="e">
        <f>FIND("HAM", F1348)</f>
        <v>#VALUE!</v>
      </c>
      <c r="O1348" t="e">
        <f>SEARCH("asasi",F1348)</f>
        <v>#VALUE!</v>
      </c>
      <c r="Q1348">
        <f t="shared" ref="Q1348:Q1396" si="21">COUNTIF(F1348, "*Asian Games*")</f>
        <v>0</v>
      </c>
    </row>
    <row r="1349" spans="1:17" ht="43.2" hidden="1" x14ac:dyDescent="0.3">
      <c r="A1349">
        <v>6.4165446713006797E+17</v>
      </c>
      <c r="B1349" s="2" t="s">
        <v>1493</v>
      </c>
      <c r="C1349" s="2" t="s">
        <v>1493</v>
      </c>
      <c r="D1349" s="2" t="s">
        <v>2600</v>
      </c>
      <c r="E1349" s="2" t="s">
        <v>2730</v>
      </c>
      <c r="F1349" s="1" t="s">
        <v>1313</v>
      </c>
      <c r="G1349" s="1">
        <f>COUNTIF(F1349, "*#*")</f>
        <v>0</v>
      </c>
      <c r="H1349" s="1" t="e">
        <f>SEARCH(G$1,F1349)</f>
        <v>#VALUE!</v>
      </c>
      <c r="I1349" s="1" t="e">
        <f>MID(F1349, H1349-1, 25)</f>
        <v>#VALUE!</v>
      </c>
      <c r="J1349">
        <v>438</v>
      </c>
      <c r="K1349">
        <v>487</v>
      </c>
      <c r="M1349">
        <f>COUNTIF(F1349, "*perempuan*")</f>
        <v>0</v>
      </c>
      <c r="N1349" t="e">
        <f>FIND("HAM", F1349)</f>
        <v>#VALUE!</v>
      </c>
      <c r="O1349" t="e">
        <f>SEARCH("asasi",F1349)</f>
        <v>#VALUE!</v>
      </c>
      <c r="Q1349">
        <f t="shared" si="21"/>
        <v>0</v>
      </c>
    </row>
    <row r="1350" spans="1:17" ht="43.2" hidden="1" x14ac:dyDescent="0.3">
      <c r="A1350">
        <v>6.8212366884816E+17</v>
      </c>
      <c r="B1350" s="2" t="s">
        <v>1427</v>
      </c>
      <c r="C1350" s="2" t="s">
        <v>1423</v>
      </c>
      <c r="D1350" s="2" t="s">
        <v>2600</v>
      </c>
      <c r="E1350" s="2" t="s">
        <v>2610</v>
      </c>
      <c r="F1350" s="1" t="s">
        <v>1192</v>
      </c>
      <c r="G1350" s="1">
        <f>COUNTIF(F1350, "*#*")</f>
        <v>0</v>
      </c>
      <c r="H1350" s="1" t="e">
        <f>SEARCH(G$1,F1350)</f>
        <v>#VALUE!</v>
      </c>
      <c r="I1350" s="1" t="e">
        <f>MID(F1350, H1350-1, 25)</f>
        <v>#VALUE!</v>
      </c>
      <c r="J1350">
        <v>435</v>
      </c>
      <c r="K1350">
        <v>733</v>
      </c>
      <c r="M1350">
        <f>COUNTIF(F1350, "*perempuan*")</f>
        <v>0</v>
      </c>
      <c r="N1350" t="e">
        <f>FIND("HAM", F1350)</f>
        <v>#VALUE!</v>
      </c>
      <c r="O1350" t="e">
        <f>SEARCH("asasi",F1350)</f>
        <v>#VALUE!</v>
      </c>
      <c r="Q1350">
        <f t="shared" si="21"/>
        <v>0</v>
      </c>
    </row>
    <row r="1351" spans="1:17" ht="43.2" hidden="1" x14ac:dyDescent="0.3">
      <c r="A1351">
        <v>8.0687465697202099E+17</v>
      </c>
      <c r="B1351" s="2" t="s">
        <v>1497</v>
      </c>
      <c r="C1351" s="2" t="s">
        <v>1423</v>
      </c>
      <c r="D1351" s="2" t="s">
        <v>2220</v>
      </c>
      <c r="E1351" s="2" t="s">
        <v>2259</v>
      </c>
      <c r="F1351" s="1" t="s">
        <v>835</v>
      </c>
      <c r="G1351" s="1">
        <f>COUNTIF(F1351, "*#*")</f>
        <v>0</v>
      </c>
      <c r="H1351" s="1" t="e">
        <f>SEARCH(G$1,F1351)</f>
        <v>#VALUE!</v>
      </c>
      <c r="I1351" s="1" t="e">
        <f>MID(F1351, H1351-1, 25)</f>
        <v>#VALUE!</v>
      </c>
      <c r="J1351">
        <v>433</v>
      </c>
      <c r="K1351">
        <v>1681</v>
      </c>
      <c r="M1351">
        <f>COUNTIF(F1351, "*perempuan*")</f>
        <v>0</v>
      </c>
      <c r="N1351" t="e">
        <f>FIND("HAM", F1351)</f>
        <v>#VALUE!</v>
      </c>
      <c r="O1351" t="e">
        <f>SEARCH("asasi",F1351)</f>
        <v>#VALUE!</v>
      </c>
      <c r="Q1351">
        <f t="shared" si="21"/>
        <v>0</v>
      </c>
    </row>
    <row r="1352" spans="1:17" ht="86.4" hidden="1" x14ac:dyDescent="0.3">
      <c r="A1352">
        <v>6.8212463520321894E+17</v>
      </c>
      <c r="B1352" s="2" t="s">
        <v>1427</v>
      </c>
      <c r="C1352" s="2" t="s">
        <v>1423</v>
      </c>
      <c r="D1352" s="2" t="s">
        <v>2600</v>
      </c>
      <c r="E1352" s="2" t="s">
        <v>2608</v>
      </c>
      <c r="F1352" s="1" t="s">
        <v>1190</v>
      </c>
      <c r="G1352" s="1">
        <f>COUNTIF(F1352, "*#*")</f>
        <v>1</v>
      </c>
      <c r="H1352" s="1">
        <f>SEARCH(G$1,F1352)</f>
        <v>12</v>
      </c>
      <c r="I1352" s="1" t="str">
        <f>MID(F1352, H1352-1, 25)</f>
        <v xml:space="preserve"> #ImpianIndonesia saudara</v>
      </c>
      <c r="J1352">
        <v>423</v>
      </c>
      <c r="K1352">
        <v>749</v>
      </c>
      <c r="M1352">
        <f>COUNTIF(F1352, "*perempuan*")</f>
        <v>0</v>
      </c>
      <c r="N1352" t="e">
        <f>FIND("HAM", F1352)</f>
        <v>#VALUE!</v>
      </c>
      <c r="O1352" t="e">
        <f>SEARCH("asasi",F1352)</f>
        <v>#VALUE!</v>
      </c>
      <c r="Q1352">
        <f t="shared" si="21"/>
        <v>0</v>
      </c>
    </row>
    <row r="1353" spans="1:17" ht="43.2" hidden="1" x14ac:dyDescent="0.3">
      <c r="A1353">
        <v>6.8257275936955098E+17</v>
      </c>
      <c r="B1353" s="2" t="s">
        <v>1422</v>
      </c>
      <c r="C1353" s="2" t="s">
        <v>1423</v>
      </c>
      <c r="D1353" s="2" t="s">
        <v>2600</v>
      </c>
      <c r="E1353" s="2" t="s">
        <v>2605</v>
      </c>
      <c r="F1353" s="1" t="s">
        <v>1187</v>
      </c>
      <c r="G1353" s="1">
        <f>COUNTIF(F1353, "*#*")</f>
        <v>0</v>
      </c>
      <c r="H1353" s="1" t="e">
        <f>SEARCH(G$1,F1353)</f>
        <v>#VALUE!</v>
      </c>
      <c r="I1353" s="1" t="e">
        <f>MID(F1353, H1353-1, 25)</f>
        <v>#VALUE!</v>
      </c>
      <c r="J1353">
        <v>420</v>
      </c>
      <c r="K1353">
        <v>788</v>
      </c>
      <c r="M1353">
        <f>COUNTIF(F1353, "*perempuan*")</f>
        <v>0</v>
      </c>
      <c r="N1353" t="e">
        <f>FIND("HAM", F1353)</f>
        <v>#VALUE!</v>
      </c>
      <c r="O1353" t="e">
        <f>SEARCH("asasi",F1353)</f>
        <v>#VALUE!</v>
      </c>
      <c r="Q1353">
        <f t="shared" si="21"/>
        <v>0</v>
      </c>
    </row>
    <row r="1354" spans="1:17" ht="28.8" hidden="1" x14ac:dyDescent="0.3">
      <c r="A1354">
        <v>6.3183195699758195E+17</v>
      </c>
      <c r="B1354" s="2" t="s">
        <v>1481</v>
      </c>
      <c r="C1354" s="2" t="s">
        <v>1497</v>
      </c>
      <c r="D1354" s="2" t="s">
        <v>2600</v>
      </c>
      <c r="E1354" s="2" t="s">
        <v>2775</v>
      </c>
      <c r="F1354" s="1" t="s">
        <v>1358</v>
      </c>
      <c r="G1354" s="1">
        <f>COUNTIF(F1354, "*#*")</f>
        <v>0</v>
      </c>
      <c r="H1354" s="1" t="e">
        <f>SEARCH(G$1,F1354)</f>
        <v>#VALUE!</v>
      </c>
      <c r="I1354" s="1" t="e">
        <f>MID(F1354, H1354-1, 25)</f>
        <v>#VALUE!</v>
      </c>
      <c r="J1354">
        <v>416</v>
      </c>
      <c r="K1354">
        <v>449</v>
      </c>
      <c r="M1354">
        <f>COUNTIF(F1354, "*perempuan*")</f>
        <v>0</v>
      </c>
      <c r="N1354" t="e">
        <f>FIND("HAM", F1354)</f>
        <v>#VALUE!</v>
      </c>
      <c r="O1354" t="e">
        <f>SEARCH("asasi",F1354)</f>
        <v>#VALUE!</v>
      </c>
      <c r="Q1354">
        <f t="shared" si="21"/>
        <v>0</v>
      </c>
    </row>
    <row r="1355" spans="1:17" ht="57.6" x14ac:dyDescent="0.3">
      <c r="A1355">
        <v>1.0094623935277199E+18</v>
      </c>
      <c r="B1355" s="2" t="s">
        <v>1458</v>
      </c>
      <c r="C1355" s="2" t="s">
        <v>1404</v>
      </c>
      <c r="D1355" s="2" t="s">
        <v>1424</v>
      </c>
      <c r="E1355" s="2" t="s">
        <v>1860</v>
      </c>
      <c r="F1355" s="1" t="s">
        <v>434</v>
      </c>
      <c r="G1355" s="1">
        <f>COUNTIF(F1355, "*#*")</f>
        <v>0</v>
      </c>
      <c r="H1355" s="1" t="e">
        <f>SEARCH(G$1,F1355)</f>
        <v>#VALUE!</v>
      </c>
      <c r="I1355" s="1" t="e">
        <f>MID(F1355, H1355-1, 25)</f>
        <v>#VALUE!</v>
      </c>
      <c r="J1355">
        <v>413</v>
      </c>
      <c r="K1355">
        <v>2244</v>
      </c>
      <c r="L1355">
        <f>COUNTIF(F1355, "*@*")</f>
        <v>0</v>
      </c>
      <c r="M1355">
        <f>COUNTIF(F1355, "*perempuan*")</f>
        <v>0</v>
      </c>
      <c r="N1355" t="e">
        <f>FIND("HAM", F1355)</f>
        <v>#VALUE!</v>
      </c>
      <c r="O1355" t="e">
        <f>SEARCH("asasi",F1355)</f>
        <v>#VALUE!</v>
      </c>
      <c r="Q1355">
        <f t="shared" si="21"/>
        <v>0</v>
      </c>
    </row>
    <row r="1356" spans="1:17" ht="43.2" x14ac:dyDescent="0.3">
      <c r="A1356">
        <v>1.00209562619931E+18</v>
      </c>
      <c r="B1356" s="2" t="s">
        <v>1422</v>
      </c>
      <c r="C1356" s="2" t="s">
        <v>1406</v>
      </c>
      <c r="D1356" s="2" t="s">
        <v>1424</v>
      </c>
      <c r="E1356" s="2" t="s">
        <v>1883</v>
      </c>
      <c r="F1356" s="1" t="s">
        <v>457</v>
      </c>
      <c r="G1356" s="1">
        <f>COUNTIF(F1356, "*#*")</f>
        <v>0</v>
      </c>
      <c r="H1356" s="1" t="e">
        <f>SEARCH(G$1,F1356)</f>
        <v>#VALUE!</v>
      </c>
      <c r="I1356" s="1" t="e">
        <f>MID(F1356, H1356-1, 25)</f>
        <v>#VALUE!</v>
      </c>
      <c r="J1356">
        <v>411</v>
      </c>
      <c r="K1356">
        <v>2385</v>
      </c>
      <c r="L1356">
        <f>COUNTIF(F1356, "*@*")</f>
        <v>0</v>
      </c>
      <c r="M1356">
        <f>COUNTIF(F1356, "*perempuan*")</f>
        <v>0</v>
      </c>
      <c r="N1356" t="e">
        <f>FIND("HAM", F1356)</f>
        <v>#VALUE!</v>
      </c>
      <c r="O1356" t="e">
        <f>SEARCH("asasi",F1356)</f>
        <v>#VALUE!</v>
      </c>
      <c r="Q1356">
        <f t="shared" si="21"/>
        <v>0</v>
      </c>
    </row>
    <row r="1357" spans="1:17" ht="43.2" hidden="1" x14ac:dyDescent="0.3">
      <c r="A1357">
        <v>6.7522699675924403E+17</v>
      </c>
      <c r="B1357" s="2" t="s">
        <v>1486</v>
      </c>
      <c r="C1357" s="2" t="s">
        <v>1423</v>
      </c>
      <c r="D1357" s="2" t="s">
        <v>2600</v>
      </c>
      <c r="E1357" s="2" t="s">
        <v>2663</v>
      </c>
      <c r="F1357" s="1" t="s">
        <v>1245</v>
      </c>
      <c r="G1357" s="1">
        <f>COUNTIF(F1357, "*#*")</f>
        <v>0</v>
      </c>
      <c r="H1357" s="1" t="e">
        <f>SEARCH(G$1,F1357)</f>
        <v>#VALUE!</v>
      </c>
      <c r="I1357" s="1" t="e">
        <f>MID(F1357, H1357-1, 25)</f>
        <v>#VALUE!</v>
      </c>
      <c r="J1357">
        <v>408</v>
      </c>
      <c r="K1357">
        <v>971</v>
      </c>
      <c r="M1357">
        <f>COUNTIF(F1357, "*perempuan*")</f>
        <v>0</v>
      </c>
      <c r="N1357" t="e">
        <f>FIND("HAM", F1357)</f>
        <v>#VALUE!</v>
      </c>
      <c r="O1357" t="e">
        <f>SEARCH("asasi",F1357)</f>
        <v>#VALUE!</v>
      </c>
      <c r="Q1357">
        <f t="shared" si="21"/>
        <v>0</v>
      </c>
    </row>
    <row r="1358" spans="1:17" ht="28.8" hidden="1" x14ac:dyDescent="0.3">
      <c r="A1358">
        <v>6.9395991114785101E+17</v>
      </c>
      <c r="B1358" s="2" t="s">
        <v>1400</v>
      </c>
      <c r="C1358" s="2" t="s">
        <v>1416</v>
      </c>
      <c r="D1358" s="2" t="s">
        <v>2220</v>
      </c>
      <c r="E1358" s="2" t="s">
        <v>2553</v>
      </c>
      <c r="F1358" s="1" t="s">
        <v>1134</v>
      </c>
      <c r="G1358" s="1">
        <f>COUNTIF(F1358, "*#*")</f>
        <v>0</v>
      </c>
      <c r="H1358" s="1" t="e">
        <f>SEARCH(G$1,F1358)</f>
        <v>#VALUE!</v>
      </c>
      <c r="I1358" s="1" t="e">
        <f>MID(F1358, H1358-1, 25)</f>
        <v>#VALUE!</v>
      </c>
      <c r="J1358">
        <v>403</v>
      </c>
      <c r="K1358">
        <v>935</v>
      </c>
      <c r="M1358">
        <f>COUNTIF(F1358, "*perempuan*")</f>
        <v>0</v>
      </c>
      <c r="N1358" t="e">
        <f>FIND("HAM", F1358)</f>
        <v>#VALUE!</v>
      </c>
      <c r="O1358" t="e">
        <f>SEARCH("asasi",F1358)</f>
        <v>#VALUE!</v>
      </c>
      <c r="Q1358">
        <f t="shared" si="21"/>
        <v>0</v>
      </c>
    </row>
    <row r="1359" spans="1:17" ht="72" hidden="1" x14ac:dyDescent="0.3">
      <c r="A1359">
        <v>6.3501226907670899E+17</v>
      </c>
      <c r="B1359" s="2" t="s">
        <v>1450</v>
      </c>
      <c r="C1359" s="2" t="s">
        <v>1497</v>
      </c>
      <c r="D1359" s="2" t="s">
        <v>2600</v>
      </c>
      <c r="E1359" s="2" t="s">
        <v>2757</v>
      </c>
      <c r="F1359" s="1" t="s">
        <v>1340</v>
      </c>
      <c r="G1359" s="1">
        <f>COUNTIF(F1359, "*#*")</f>
        <v>1</v>
      </c>
      <c r="H1359" s="1">
        <f>SEARCH(G$1,F1359)</f>
        <v>74</v>
      </c>
      <c r="I1359" s="1" t="str">
        <f>MID(F1359, H1359-1, 25)</f>
        <v xml:space="preserve"> #KarnavalKhatulistiwa -J</v>
      </c>
      <c r="J1359">
        <v>402</v>
      </c>
      <c r="K1359">
        <v>444</v>
      </c>
      <c r="M1359">
        <f>COUNTIF(F1359, "*perempuan*")</f>
        <v>0</v>
      </c>
      <c r="N1359" t="e">
        <f>FIND("HAM", F1359)</f>
        <v>#VALUE!</v>
      </c>
      <c r="O1359" t="e">
        <f>SEARCH("asasi",F1359)</f>
        <v>#VALUE!</v>
      </c>
      <c r="Q1359">
        <f t="shared" si="21"/>
        <v>0</v>
      </c>
    </row>
    <row r="1360" spans="1:17" ht="72" hidden="1" x14ac:dyDescent="0.3">
      <c r="A1360">
        <v>6.3500206473351898E+17</v>
      </c>
      <c r="B1360" s="2" t="s">
        <v>1450</v>
      </c>
      <c r="C1360" s="2" t="s">
        <v>1497</v>
      </c>
      <c r="D1360" s="2" t="s">
        <v>2600</v>
      </c>
      <c r="E1360" s="2" t="s">
        <v>2760</v>
      </c>
      <c r="F1360" s="1" t="s">
        <v>1343</v>
      </c>
      <c r="G1360" s="1">
        <f>COUNTIF(F1360, "*#*")</f>
        <v>1</v>
      </c>
      <c r="H1360" s="1">
        <f>SEARCH(G$1,F1360)</f>
        <v>65</v>
      </c>
      <c r="I1360" s="1" t="str">
        <f>MID(F1360, H1360-1, 25)</f>
        <v xml:space="preserve"> #KarnavalKhatulistiwa -J</v>
      </c>
      <c r="J1360">
        <v>398</v>
      </c>
      <c r="K1360">
        <v>306</v>
      </c>
      <c r="M1360">
        <f>COUNTIF(F1360, "*perempuan*")</f>
        <v>0</v>
      </c>
      <c r="N1360" t="e">
        <f>FIND("HAM", F1360)</f>
        <v>#VALUE!</v>
      </c>
      <c r="O1360" t="e">
        <f>SEARCH("asasi",F1360)</f>
        <v>#VALUE!</v>
      </c>
      <c r="Q1360">
        <f t="shared" si="21"/>
        <v>0</v>
      </c>
    </row>
    <row r="1361" spans="1:17" ht="43.2" hidden="1" x14ac:dyDescent="0.3">
      <c r="A1361">
        <v>6.8168623323219494E+17</v>
      </c>
      <c r="B1361" s="2" t="s">
        <v>1430</v>
      </c>
      <c r="C1361" s="2" t="s">
        <v>1423</v>
      </c>
      <c r="D1361" s="2" t="s">
        <v>2600</v>
      </c>
      <c r="E1361" s="2" t="s">
        <v>2623</v>
      </c>
      <c r="F1361" s="1" t="s">
        <v>1205</v>
      </c>
      <c r="G1361" s="1">
        <f>COUNTIF(F1361, "*#*")</f>
        <v>0</v>
      </c>
      <c r="H1361" s="1" t="e">
        <f>SEARCH(G$1,F1361)</f>
        <v>#VALUE!</v>
      </c>
      <c r="I1361" s="1" t="e">
        <f>MID(F1361, H1361-1, 25)</f>
        <v>#VALUE!</v>
      </c>
      <c r="J1361">
        <v>397</v>
      </c>
      <c r="K1361">
        <v>467</v>
      </c>
      <c r="M1361">
        <f>COUNTIF(F1361, "*perempuan*")</f>
        <v>0</v>
      </c>
      <c r="N1361" t="e">
        <f>FIND("HAM", F1361)</f>
        <v>#VALUE!</v>
      </c>
      <c r="O1361" t="e">
        <f>SEARCH("asasi",F1361)</f>
        <v>#VALUE!</v>
      </c>
      <c r="Q1361">
        <f t="shared" si="21"/>
        <v>0</v>
      </c>
    </row>
    <row r="1362" spans="1:17" ht="43.2" hidden="1" x14ac:dyDescent="0.3">
      <c r="A1362">
        <v>6.7988152235514598E+17</v>
      </c>
      <c r="B1362" s="2" t="s">
        <v>1443</v>
      </c>
      <c r="C1362" s="2" t="s">
        <v>1423</v>
      </c>
      <c r="D1362" s="2" t="s">
        <v>2600</v>
      </c>
      <c r="E1362" s="2" t="s">
        <v>2638</v>
      </c>
      <c r="F1362" s="1" t="s">
        <v>1220</v>
      </c>
      <c r="G1362" s="1">
        <f>COUNTIF(F1362, "*#*")</f>
        <v>0</v>
      </c>
      <c r="H1362" s="1" t="e">
        <f>SEARCH(G$1,F1362)</f>
        <v>#VALUE!</v>
      </c>
      <c r="I1362" s="1" t="e">
        <f>MID(F1362, H1362-1, 25)</f>
        <v>#VALUE!</v>
      </c>
      <c r="J1362">
        <v>397</v>
      </c>
      <c r="K1362">
        <v>725</v>
      </c>
      <c r="M1362">
        <f>COUNTIF(F1362, "*perempuan*")</f>
        <v>0</v>
      </c>
      <c r="N1362" t="e">
        <f>FIND("HAM", F1362)</f>
        <v>#VALUE!</v>
      </c>
      <c r="O1362" t="e">
        <f>SEARCH("asasi",F1362)</f>
        <v>#VALUE!</v>
      </c>
      <c r="Q1362">
        <f t="shared" si="21"/>
        <v>0</v>
      </c>
    </row>
    <row r="1363" spans="1:17" ht="28.8" hidden="1" x14ac:dyDescent="0.3">
      <c r="A1363">
        <v>6.8168241496436301E+17</v>
      </c>
      <c r="B1363" s="2" t="s">
        <v>1430</v>
      </c>
      <c r="C1363" s="2" t="s">
        <v>1423</v>
      </c>
      <c r="D1363" s="2" t="s">
        <v>2600</v>
      </c>
      <c r="E1363" s="2" t="s">
        <v>2626</v>
      </c>
      <c r="F1363" s="1" t="s">
        <v>1208</v>
      </c>
      <c r="G1363" s="1">
        <f>COUNTIF(F1363, "*#*")</f>
        <v>0</v>
      </c>
      <c r="H1363" s="1" t="e">
        <f>SEARCH(G$1,F1363)</f>
        <v>#VALUE!</v>
      </c>
      <c r="I1363" s="1" t="e">
        <f>MID(F1363, H1363-1, 25)</f>
        <v>#VALUE!</v>
      </c>
      <c r="J1363">
        <v>394</v>
      </c>
      <c r="K1363">
        <v>571</v>
      </c>
      <c r="M1363">
        <f>COUNTIF(F1363, "*perempuan*")</f>
        <v>0</v>
      </c>
      <c r="N1363" t="e">
        <f>FIND("HAM", F1363)</f>
        <v>#VALUE!</v>
      </c>
      <c r="O1363" t="e">
        <f>SEARCH("asasi",F1363)</f>
        <v>#VALUE!</v>
      </c>
      <c r="Q1363">
        <f t="shared" si="21"/>
        <v>0</v>
      </c>
    </row>
    <row r="1364" spans="1:17" ht="43.2" hidden="1" x14ac:dyDescent="0.3">
      <c r="A1364">
        <v>6.2635592226943706E+17</v>
      </c>
      <c r="B1364" s="2" t="s">
        <v>1430</v>
      </c>
      <c r="C1364" s="2" t="s">
        <v>1399</v>
      </c>
      <c r="D1364" s="2" t="s">
        <v>2600</v>
      </c>
      <c r="E1364" s="2" t="s">
        <v>2786</v>
      </c>
      <c r="F1364" s="1" t="s">
        <v>1369</v>
      </c>
      <c r="G1364" s="1">
        <f>COUNTIF(F1364, "*#*")</f>
        <v>0</v>
      </c>
      <c r="H1364" s="1" t="e">
        <f>SEARCH(G$1,F1364)</f>
        <v>#VALUE!</v>
      </c>
      <c r="I1364" s="1" t="e">
        <f>MID(F1364, H1364-1, 25)</f>
        <v>#VALUE!</v>
      </c>
      <c r="J1364">
        <v>388</v>
      </c>
      <c r="K1364">
        <v>429</v>
      </c>
      <c r="M1364">
        <f>COUNTIF(F1364, "*perempuan*")</f>
        <v>0</v>
      </c>
      <c r="N1364" t="e">
        <f>FIND("HAM", F1364)</f>
        <v>#VALUE!</v>
      </c>
      <c r="O1364" t="e">
        <f>SEARCH("asasi",F1364)</f>
        <v>#VALUE!</v>
      </c>
      <c r="Q1364">
        <f t="shared" si="21"/>
        <v>0</v>
      </c>
    </row>
    <row r="1365" spans="1:17" ht="43.2" hidden="1" x14ac:dyDescent="0.3">
      <c r="A1365">
        <v>8.0395078972296806E+17</v>
      </c>
      <c r="B1365" s="2" t="s">
        <v>1427</v>
      </c>
      <c r="C1365" s="2" t="s">
        <v>1486</v>
      </c>
      <c r="D1365" s="2" t="s">
        <v>2220</v>
      </c>
      <c r="E1365" s="2" t="s">
        <v>2276</v>
      </c>
      <c r="F1365" s="1" t="s">
        <v>852</v>
      </c>
      <c r="G1365" s="1">
        <f>COUNTIF(F1365, "*#*")</f>
        <v>0</v>
      </c>
      <c r="H1365" s="1" t="e">
        <f>SEARCH(G$1,F1365)</f>
        <v>#VALUE!</v>
      </c>
      <c r="I1365" s="1" t="e">
        <f>MID(F1365, H1365-1, 25)</f>
        <v>#VALUE!</v>
      </c>
      <c r="J1365">
        <v>386</v>
      </c>
      <c r="K1365">
        <v>1545</v>
      </c>
      <c r="M1365">
        <f>COUNTIF(F1365, "*perempuan*")</f>
        <v>0</v>
      </c>
      <c r="N1365" t="e">
        <f>FIND("HAM", F1365)</f>
        <v>#VALUE!</v>
      </c>
      <c r="O1365" t="e">
        <f>SEARCH("asasi",F1365)</f>
        <v>#VALUE!</v>
      </c>
      <c r="Q1365">
        <f t="shared" si="21"/>
        <v>0</v>
      </c>
    </row>
    <row r="1366" spans="1:17" ht="43.2" hidden="1" x14ac:dyDescent="0.3">
      <c r="A1366">
        <v>6.8147346936043904E+17</v>
      </c>
      <c r="B1366" s="2" t="s">
        <v>1433</v>
      </c>
      <c r="C1366" s="2" t="s">
        <v>1423</v>
      </c>
      <c r="D1366" s="2" t="s">
        <v>2600</v>
      </c>
      <c r="E1366" s="2" t="s">
        <v>2630</v>
      </c>
      <c r="F1366" s="1" t="s">
        <v>1212</v>
      </c>
      <c r="G1366" s="1">
        <f>COUNTIF(F1366, "*#*")</f>
        <v>0</v>
      </c>
      <c r="H1366" s="1" t="e">
        <f>SEARCH(G$1,F1366)</f>
        <v>#VALUE!</v>
      </c>
      <c r="I1366" s="1" t="e">
        <f>MID(F1366, H1366-1, 25)</f>
        <v>#VALUE!</v>
      </c>
      <c r="J1366">
        <v>386</v>
      </c>
      <c r="K1366">
        <v>760</v>
      </c>
      <c r="M1366">
        <f>COUNTIF(F1366, "*perempuan*")</f>
        <v>0</v>
      </c>
      <c r="N1366" t="e">
        <f>FIND("HAM", F1366)</f>
        <v>#VALUE!</v>
      </c>
      <c r="O1366" t="e">
        <f>SEARCH("asasi",F1366)</f>
        <v>#VALUE!</v>
      </c>
      <c r="Q1366">
        <f t="shared" si="21"/>
        <v>0</v>
      </c>
    </row>
    <row r="1367" spans="1:17" ht="43.2" hidden="1" x14ac:dyDescent="0.3">
      <c r="A1367">
        <v>6.3496585221590605E+17</v>
      </c>
      <c r="B1367" s="2" t="s">
        <v>1450</v>
      </c>
      <c r="C1367" s="2" t="s">
        <v>1497</v>
      </c>
      <c r="D1367" s="2" t="s">
        <v>2600</v>
      </c>
      <c r="E1367" s="2" t="s">
        <v>2761</v>
      </c>
      <c r="F1367" s="1" t="s">
        <v>1344</v>
      </c>
      <c r="G1367" s="1">
        <f>COUNTIF(F1367, "*#*")</f>
        <v>0</v>
      </c>
      <c r="H1367" s="1" t="e">
        <f>SEARCH(G$1,F1367)</f>
        <v>#VALUE!</v>
      </c>
      <c r="I1367" s="1" t="e">
        <f>MID(F1367, H1367-1, 25)</f>
        <v>#VALUE!</v>
      </c>
      <c r="J1367">
        <v>386</v>
      </c>
      <c r="K1367">
        <v>371</v>
      </c>
      <c r="M1367">
        <f>COUNTIF(F1367, "*perempuan*")</f>
        <v>0</v>
      </c>
      <c r="N1367" t="e">
        <f>FIND("HAM", F1367)</f>
        <v>#VALUE!</v>
      </c>
      <c r="O1367" t="e">
        <f>SEARCH("asasi",F1367)</f>
        <v>#VALUE!</v>
      </c>
      <c r="Q1367">
        <f t="shared" si="21"/>
        <v>0</v>
      </c>
    </row>
    <row r="1368" spans="1:17" ht="43.2" hidden="1" x14ac:dyDescent="0.3">
      <c r="A1368">
        <v>6.8211889190497395E+17</v>
      </c>
      <c r="B1368" s="2" t="s">
        <v>1427</v>
      </c>
      <c r="C1368" s="2" t="s">
        <v>1423</v>
      </c>
      <c r="D1368" s="2" t="s">
        <v>2600</v>
      </c>
      <c r="E1368" s="2" t="s">
        <v>2616</v>
      </c>
      <c r="F1368" s="1" t="s">
        <v>1198</v>
      </c>
      <c r="G1368" s="1">
        <f>COUNTIF(F1368, "*#*")</f>
        <v>0</v>
      </c>
      <c r="H1368" s="1" t="e">
        <f>SEARCH(G$1,F1368)</f>
        <v>#VALUE!</v>
      </c>
      <c r="I1368" s="1" t="e">
        <f>MID(F1368, H1368-1, 25)</f>
        <v>#VALUE!</v>
      </c>
      <c r="J1368">
        <v>382</v>
      </c>
      <c r="K1368">
        <v>457</v>
      </c>
      <c r="M1368">
        <f>COUNTIF(F1368, "*perempuan*")</f>
        <v>0</v>
      </c>
      <c r="N1368" t="e">
        <f>FIND("HAM", F1368)</f>
        <v>#VALUE!</v>
      </c>
      <c r="O1368" t="e">
        <f>SEARCH("asasi",F1368)</f>
        <v>#VALUE!</v>
      </c>
      <c r="Q1368">
        <f t="shared" si="21"/>
        <v>0</v>
      </c>
    </row>
    <row r="1369" spans="1:17" ht="43.2" hidden="1" x14ac:dyDescent="0.3">
      <c r="A1369">
        <v>6.3005012675767501E+17</v>
      </c>
      <c r="B1369" s="2" t="s">
        <v>1497</v>
      </c>
      <c r="C1369" s="2" t="s">
        <v>1497</v>
      </c>
      <c r="D1369" s="2" t="s">
        <v>2600</v>
      </c>
      <c r="E1369" s="2" t="s">
        <v>2780</v>
      </c>
      <c r="F1369" s="1" t="s">
        <v>1363</v>
      </c>
      <c r="G1369" s="1">
        <f>COUNTIF(F1369, "*#*")</f>
        <v>0</v>
      </c>
      <c r="H1369" s="1" t="e">
        <f>SEARCH(G$1,F1369)</f>
        <v>#VALUE!</v>
      </c>
      <c r="I1369" s="1" t="e">
        <f>MID(F1369, H1369-1, 25)</f>
        <v>#VALUE!</v>
      </c>
      <c r="J1369">
        <v>377</v>
      </c>
      <c r="K1369">
        <v>440</v>
      </c>
      <c r="M1369">
        <f>COUNTIF(F1369, "*perempuan*")</f>
        <v>0</v>
      </c>
      <c r="N1369" t="e">
        <f>FIND("HAM", F1369)</f>
        <v>#VALUE!</v>
      </c>
      <c r="O1369" t="e">
        <f>SEARCH("asasi",F1369)</f>
        <v>#VALUE!</v>
      </c>
      <c r="Q1369">
        <f t="shared" si="21"/>
        <v>0</v>
      </c>
    </row>
    <row r="1370" spans="1:17" ht="43.2" hidden="1" x14ac:dyDescent="0.3">
      <c r="A1370">
        <v>6.8168059721169306E+17</v>
      </c>
      <c r="B1370" s="2" t="s">
        <v>1430</v>
      </c>
      <c r="C1370" s="2" t="s">
        <v>1423</v>
      </c>
      <c r="D1370" s="2" t="s">
        <v>2600</v>
      </c>
      <c r="E1370" s="2" t="s">
        <v>2628</v>
      </c>
      <c r="F1370" s="1" t="s">
        <v>1210</v>
      </c>
      <c r="G1370" s="1">
        <f>COUNTIF(F1370, "*#*")</f>
        <v>0</v>
      </c>
      <c r="H1370" s="1" t="e">
        <f>SEARCH(G$1,F1370)</f>
        <v>#VALUE!</v>
      </c>
      <c r="I1370" s="1" t="e">
        <f>MID(F1370, H1370-1, 25)</f>
        <v>#VALUE!</v>
      </c>
      <c r="J1370">
        <v>371</v>
      </c>
      <c r="K1370">
        <v>582</v>
      </c>
      <c r="M1370">
        <f>COUNTIF(F1370, "*perempuan*")</f>
        <v>0</v>
      </c>
      <c r="N1370" t="e">
        <f>FIND("HAM", F1370)</f>
        <v>#VALUE!</v>
      </c>
      <c r="O1370" t="e">
        <f>SEARCH("asasi",F1370)</f>
        <v>#VALUE!</v>
      </c>
      <c r="Q1370">
        <f t="shared" si="21"/>
        <v>0</v>
      </c>
    </row>
    <row r="1371" spans="1:17" ht="28.8" hidden="1" x14ac:dyDescent="0.3">
      <c r="A1371">
        <v>6.8212423426552602E+17</v>
      </c>
      <c r="B1371" s="2" t="s">
        <v>1427</v>
      </c>
      <c r="C1371" s="2" t="s">
        <v>1423</v>
      </c>
      <c r="D1371" s="2" t="s">
        <v>2600</v>
      </c>
      <c r="E1371" s="2" t="s">
        <v>2609</v>
      </c>
      <c r="F1371" s="1" t="s">
        <v>1191</v>
      </c>
      <c r="G1371" s="1">
        <f>COUNTIF(F1371, "*#*")</f>
        <v>0</v>
      </c>
      <c r="H1371" s="1" t="e">
        <f>SEARCH(G$1,F1371)</f>
        <v>#VALUE!</v>
      </c>
      <c r="I1371" s="1" t="e">
        <f>MID(F1371, H1371-1, 25)</f>
        <v>#VALUE!</v>
      </c>
      <c r="J1371">
        <v>367</v>
      </c>
      <c r="K1371">
        <v>514</v>
      </c>
      <c r="M1371">
        <f>COUNTIF(F1371, "*perempuan*")</f>
        <v>0</v>
      </c>
      <c r="N1371" t="e">
        <f>FIND("HAM", F1371)</f>
        <v>#VALUE!</v>
      </c>
      <c r="O1371" t="e">
        <f>SEARCH("asasi",F1371)</f>
        <v>#VALUE!</v>
      </c>
      <c r="Q1371">
        <f t="shared" si="21"/>
        <v>0</v>
      </c>
    </row>
    <row r="1372" spans="1:17" ht="43.2" hidden="1" x14ac:dyDescent="0.3">
      <c r="A1372">
        <v>6.8168369318269299E+17</v>
      </c>
      <c r="B1372" s="2" t="s">
        <v>1430</v>
      </c>
      <c r="C1372" s="2" t="s">
        <v>1423</v>
      </c>
      <c r="D1372" s="2" t="s">
        <v>2600</v>
      </c>
      <c r="E1372" s="2" t="s">
        <v>2625</v>
      </c>
      <c r="F1372" s="1" t="s">
        <v>1207</v>
      </c>
      <c r="G1372" s="1">
        <f>COUNTIF(F1372, "*#*")</f>
        <v>0</v>
      </c>
      <c r="H1372" s="1" t="e">
        <f>SEARCH(G$1,F1372)</f>
        <v>#VALUE!</v>
      </c>
      <c r="I1372" s="1" t="e">
        <f>MID(F1372, H1372-1, 25)</f>
        <v>#VALUE!</v>
      </c>
      <c r="J1372">
        <v>363</v>
      </c>
      <c r="K1372">
        <v>407</v>
      </c>
      <c r="M1372">
        <f>COUNTIF(F1372, "*perempuan*")</f>
        <v>0</v>
      </c>
      <c r="N1372" t="e">
        <f>FIND("HAM", F1372)</f>
        <v>#VALUE!</v>
      </c>
      <c r="O1372" t="e">
        <f>SEARCH("asasi",F1372)</f>
        <v>#VALUE!</v>
      </c>
      <c r="Q1372">
        <f t="shared" si="21"/>
        <v>0</v>
      </c>
    </row>
    <row r="1373" spans="1:17" ht="43.2" hidden="1" x14ac:dyDescent="0.3">
      <c r="A1373">
        <v>6.8211952796278694E+17</v>
      </c>
      <c r="B1373" s="2" t="s">
        <v>1427</v>
      </c>
      <c r="C1373" s="2" t="s">
        <v>1423</v>
      </c>
      <c r="D1373" s="2" t="s">
        <v>2600</v>
      </c>
      <c r="E1373" s="2" t="s">
        <v>2614</v>
      </c>
      <c r="F1373" s="1" t="s">
        <v>1196</v>
      </c>
      <c r="G1373" s="1">
        <f>COUNTIF(F1373, "*#*")</f>
        <v>0</v>
      </c>
      <c r="H1373" s="1" t="e">
        <f>SEARCH(G$1,F1373)</f>
        <v>#VALUE!</v>
      </c>
      <c r="I1373" s="1" t="e">
        <f>MID(F1373, H1373-1, 25)</f>
        <v>#VALUE!</v>
      </c>
      <c r="J1373">
        <v>355</v>
      </c>
      <c r="K1373">
        <v>431</v>
      </c>
      <c r="M1373">
        <f>COUNTIF(F1373, "*perempuan*")</f>
        <v>0</v>
      </c>
      <c r="N1373" t="e">
        <f>FIND("HAM", F1373)</f>
        <v>#VALUE!</v>
      </c>
      <c r="O1373" t="e">
        <f>SEARCH("asasi",F1373)</f>
        <v>#VALUE!</v>
      </c>
      <c r="Q1373">
        <f t="shared" si="21"/>
        <v>0</v>
      </c>
    </row>
    <row r="1374" spans="1:17" ht="28.8" hidden="1" x14ac:dyDescent="0.3">
      <c r="A1374">
        <v>6.7913744158902605E+17</v>
      </c>
      <c r="B1374" s="2" t="s">
        <v>1450</v>
      </c>
      <c r="C1374" s="2" t="s">
        <v>1423</v>
      </c>
      <c r="D1374" s="2" t="s">
        <v>2600</v>
      </c>
      <c r="E1374" s="2" t="s">
        <v>2643</v>
      </c>
      <c r="F1374" s="1" t="s">
        <v>1225</v>
      </c>
      <c r="G1374" s="1">
        <f>COUNTIF(F1374, "*#*")</f>
        <v>0</v>
      </c>
      <c r="H1374" s="1" t="e">
        <f>SEARCH(G$1,F1374)</f>
        <v>#VALUE!</v>
      </c>
      <c r="I1374" s="1" t="e">
        <f>MID(F1374, H1374-1, 25)</f>
        <v>#VALUE!</v>
      </c>
      <c r="J1374">
        <v>346</v>
      </c>
      <c r="K1374">
        <v>540</v>
      </c>
      <c r="M1374">
        <f>COUNTIF(F1374, "*perempuan*")</f>
        <v>1</v>
      </c>
      <c r="N1374" t="e">
        <f>FIND("HAM", F1374)</f>
        <v>#VALUE!</v>
      </c>
      <c r="O1374" t="e">
        <f>SEARCH("asasi",F1374)</f>
        <v>#VALUE!</v>
      </c>
      <c r="Q1374">
        <f t="shared" si="21"/>
        <v>0</v>
      </c>
    </row>
    <row r="1375" spans="1:17" ht="43.2" hidden="1" x14ac:dyDescent="0.3">
      <c r="A1375">
        <v>6.8211974406590797E+17</v>
      </c>
      <c r="B1375" s="2" t="s">
        <v>1427</v>
      </c>
      <c r="C1375" s="2" t="s">
        <v>1423</v>
      </c>
      <c r="D1375" s="2" t="s">
        <v>2600</v>
      </c>
      <c r="E1375" s="2" t="s">
        <v>2613</v>
      </c>
      <c r="F1375" s="1" t="s">
        <v>1195</v>
      </c>
      <c r="G1375" s="1">
        <f>COUNTIF(F1375, "*#*")</f>
        <v>0</v>
      </c>
      <c r="H1375" s="1" t="e">
        <f>SEARCH(G$1,F1375)</f>
        <v>#VALUE!</v>
      </c>
      <c r="I1375" s="1" t="e">
        <f>MID(F1375, H1375-1, 25)</f>
        <v>#VALUE!</v>
      </c>
      <c r="J1375">
        <v>344</v>
      </c>
      <c r="K1375">
        <v>454</v>
      </c>
      <c r="M1375">
        <f>COUNTIF(F1375, "*perempuan*")</f>
        <v>0</v>
      </c>
      <c r="N1375" t="e">
        <f>FIND("HAM", F1375)</f>
        <v>#VALUE!</v>
      </c>
      <c r="O1375" t="e">
        <f>SEARCH("asasi",F1375)</f>
        <v>#VALUE!</v>
      </c>
      <c r="Q1375">
        <f t="shared" si="21"/>
        <v>0</v>
      </c>
    </row>
    <row r="1376" spans="1:17" ht="43.2" x14ac:dyDescent="0.3">
      <c r="A1376">
        <v>1.00946216503871E+18</v>
      </c>
      <c r="B1376" s="2" t="s">
        <v>1458</v>
      </c>
      <c r="C1376" s="2" t="s">
        <v>1404</v>
      </c>
      <c r="D1376" s="2" t="s">
        <v>1424</v>
      </c>
      <c r="E1376" s="2" t="s">
        <v>1861</v>
      </c>
      <c r="F1376" s="1" t="s">
        <v>435</v>
      </c>
      <c r="G1376" s="1">
        <f>COUNTIF(F1376, "*#*")</f>
        <v>0</v>
      </c>
      <c r="H1376" s="1" t="e">
        <f>SEARCH(G$1,F1376)</f>
        <v>#VALUE!</v>
      </c>
      <c r="I1376" s="1" t="e">
        <f>MID(F1376, H1376-1, 25)</f>
        <v>#VALUE!</v>
      </c>
      <c r="J1376">
        <v>343</v>
      </c>
      <c r="K1376">
        <v>1993</v>
      </c>
      <c r="L1376">
        <f>COUNTIF(F1376, "*@*")</f>
        <v>0</v>
      </c>
      <c r="M1376">
        <f>COUNTIF(F1376, "*perempuan*")</f>
        <v>0</v>
      </c>
      <c r="N1376" t="e">
        <f>FIND("HAM", F1376)</f>
        <v>#VALUE!</v>
      </c>
      <c r="O1376" t="e">
        <f>SEARCH("asasi",F1376)</f>
        <v>#VALUE!</v>
      </c>
      <c r="Q1376">
        <f t="shared" si="21"/>
        <v>0</v>
      </c>
    </row>
    <row r="1377" spans="1:17" ht="43.2" hidden="1" x14ac:dyDescent="0.3">
      <c r="A1377">
        <v>6.8168164792681203E+17</v>
      </c>
      <c r="B1377" s="2" t="s">
        <v>1430</v>
      </c>
      <c r="C1377" s="2" t="s">
        <v>1423</v>
      </c>
      <c r="D1377" s="2" t="s">
        <v>2600</v>
      </c>
      <c r="E1377" s="2" t="s">
        <v>2627</v>
      </c>
      <c r="F1377" s="1" t="s">
        <v>1209</v>
      </c>
      <c r="G1377" s="1">
        <f>COUNTIF(F1377, "*#*")</f>
        <v>0</v>
      </c>
      <c r="H1377" s="1" t="e">
        <f>SEARCH(G$1,F1377)</f>
        <v>#VALUE!</v>
      </c>
      <c r="I1377" s="1" t="e">
        <f>MID(F1377, H1377-1, 25)</f>
        <v>#VALUE!</v>
      </c>
      <c r="J1377">
        <v>338</v>
      </c>
      <c r="K1377">
        <v>394</v>
      </c>
      <c r="M1377">
        <f>COUNTIF(F1377, "*perempuan*")</f>
        <v>0</v>
      </c>
      <c r="N1377" t="e">
        <f>FIND("HAM", F1377)</f>
        <v>#VALUE!</v>
      </c>
      <c r="O1377" t="e">
        <f>SEARCH("asasi",F1377)</f>
        <v>#VALUE!</v>
      </c>
      <c r="Q1377">
        <f t="shared" si="21"/>
        <v>0</v>
      </c>
    </row>
    <row r="1378" spans="1:17" ht="43.2" hidden="1" x14ac:dyDescent="0.3">
      <c r="A1378">
        <v>6.8169221589098906E+17</v>
      </c>
      <c r="B1378" s="2" t="s">
        <v>1430</v>
      </c>
      <c r="C1378" s="2" t="s">
        <v>1423</v>
      </c>
      <c r="D1378" s="2" t="s">
        <v>2600</v>
      </c>
      <c r="E1378" s="2" t="s">
        <v>2619</v>
      </c>
      <c r="F1378" s="1" t="s">
        <v>1201</v>
      </c>
      <c r="G1378" s="1">
        <f>COUNTIF(F1378, "*#*")</f>
        <v>0</v>
      </c>
      <c r="H1378" s="1" t="e">
        <f>SEARCH(G$1,F1378)</f>
        <v>#VALUE!</v>
      </c>
      <c r="I1378" s="1" t="e">
        <f>MID(F1378, H1378-1, 25)</f>
        <v>#VALUE!</v>
      </c>
      <c r="J1378">
        <v>320</v>
      </c>
      <c r="K1378">
        <v>448</v>
      </c>
      <c r="M1378">
        <f>COUNTIF(F1378, "*perempuan*")</f>
        <v>0</v>
      </c>
      <c r="N1378" t="e">
        <f>FIND("HAM", F1378)</f>
        <v>#VALUE!</v>
      </c>
      <c r="O1378" t="e">
        <f>SEARCH("asasi",F1378)</f>
        <v>#VALUE!</v>
      </c>
      <c r="Q1378">
        <f t="shared" si="21"/>
        <v>0</v>
      </c>
    </row>
    <row r="1379" spans="1:17" ht="28.8" hidden="1" x14ac:dyDescent="0.3">
      <c r="A1379">
        <v>6.8211909581530701E+17</v>
      </c>
      <c r="B1379" s="2" t="s">
        <v>1427</v>
      </c>
      <c r="C1379" s="2" t="s">
        <v>1423</v>
      </c>
      <c r="D1379" s="2" t="s">
        <v>2600</v>
      </c>
      <c r="E1379" s="2" t="s">
        <v>2615</v>
      </c>
      <c r="F1379" s="1" t="s">
        <v>1197</v>
      </c>
      <c r="G1379" s="1">
        <f>COUNTIF(F1379, "*#*")</f>
        <v>0</v>
      </c>
      <c r="H1379" s="1" t="e">
        <f>SEARCH(G$1,F1379)</f>
        <v>#VALUE!</v>
      </c>
      <c r="I1379" s="1" t="e">
        <f>MID(F1379, H1379-1, 25)</f>
        <v>#VALUE!</v>
      </c>
      <c r="J1379">
        <v>307</v>
      </c>
      <c r="K1379">
        <v>390</v>
      </c>
      <c r="M1379">
        <f>COUNTIF(F1379, "*perempuan*")</f>
        <v>0</v>
      </c>
      <c r="N1379" t="e">
        <f>FIND("HAM", F1379)</f>
        <v>#VALUE!</v>
      </c>
      <c r="O1379" t="e">
        <f>SEARCH("asasi",F1379)</f>
        <v>#VALUE!</v>
      </c>
      <c r="Q1379">
        <f t="shared" si="21"/>
        <v>0</v>
      </c>
    </row>
    <row r="1380" spans="1:17" ht="28.8" hidden="1" x14ac:dyDescent="0.3">
      <c r="A1380">
        <v>6.8168908275427302E+17</v>
      </c>
      <c r="B1380" s="2" t="s">
        <v>1430</v>
      </c>
      <c r="C1380" s="2" t="s">
        <v>1423</v>
      </c>
      <c r="D1380" s="2" t="s">
        <v>2600</v>
      </c>
      <c r="E1380" s="2" t="s">
        <v>2621</v>
      </c>
      <c r="F1380" s="1" t="s">
        <v>1203</v>
      </c>
      <c r="G1380" s="1">
        <f>COUNTIF(F1380, "*#*")</f>
        <v>0</v>
      </c>
      <c r="H1380" s="1" t="e">
        <f>SEARCH(G$1,F1380)</f>
        <v>#VALUE!</v>
      </c>
      <c r="I1380" s="1" t="e">
        <f>MID(F1380, H1380-1, 25)</f>
        <v>#VALUE!</v>
      </c>
      <c r="J1380">
        <v>304</v>
      </c>
      <c r="K1380">
        <v>395</v>
      </c>
      <c r="M1380">
        <f>COUNTIF(F1380, "*perempuan*")</f>
        <v>0</v>
      </c>
      <c r="N1380" t="e">
        <f>FIND("HAM", F1380)</f>
        <v>#VALUE!</v>
      </c>
      <c r="O1380" t="e">
        <f>SEARCH("asasi",F1380)</f>
        <v>#VALUE!</v>
      </c>
      <c r="Q1380">
        <f t="shared" si="21"/>
        <v>0</v>
      </c>
    </row>
    <row r="1381" spans="1:17" ht="43.2" x14ac:dyDescent="0.3">
      <c r="A1381">
        <v>1.00209553649577E+18</v>
      </c>
      <c r="B1381" s="2" t="s">
        <v>1422</v>
      </c>
      <c r="C1381" s="2" t="s">
        <v>1406</v>
      </c>
      <c r="D1381" s="2" t="s">
        <v>1424</v>
      </c>
      <c r="E1381" s="2" t="s">
        <v>1884</v>
      </c>
      <c r="F1381" s="1" t="s">
        <v>458</v>
      </c>
      <c r="G1381" s="1">
        <f>COUNTIF(F1381, "*#*")</f>
        <v>0</v>
      </c>
      <c r="H1381" s="1" t="e">
        <f>SEARCH(G$1,F1381)</f>
        <v>#VALUE!</v>
      </c>
      <c r="I1381" s="1" t="e">
        <f>MID(F1381, H1381-1, 25)</f>
        <v>#VALUE!</v>
      </c>
      <c r="J1381">
        <v>300</v>
      </c>
      <c r="K1381">
        <v>1990</v>
      </c>
      <c r="L1381">
        <f>COUNTIF(F1381, "*@*")</f>
        <v>0</v>
      </c>
      <c r="M1381">
        <f>COUNTIF(F1381, "*perempuan*")</f>
        <v>0</v>
      </c>
      <c r="N1381" t="e">
        <f>FIND("HAM", F1381)</f>
        <v>#VALUE!</v>
      </c>
      <c r="O1381" t="e">
        <f>SEARCH("asasi",F1381)</f>
        <v>#VALUE!</v>
      </c>
      <c r="Q1381">
        <f t="shared" si="21"/>
        <v>0</v>
      </c>
    </row>
    <row r="1382" spans="1:17" ht="28.8" hidden="1" x14ac:dyDescent="0.3">
      <c r="A1382">
        <v>6.8257396836931904E+17</v>
      </c>
      <c r="B1382" s="2" t="s">
        <v>1422</v>
      </c>
      <c r="C1382" s="2" t="s">
        <v>1423</v>
      </c>
      <c r="D1382" s="2" t="s">
        <v>2600</v>
      </c>
      <c r="E1382" s="2" t="s">
        <v>2604</v>
      </c>
      <c r="F1382" s="1" t="s">
        <v>1186</v>
      </c>
      <c r="G1382" s="1">
        <f>COUNTIF(F1382, "*#*")</f>
        <v>0</v>
      </c>
      <c r="H1382" s="1" t="e">
        <f>SEARCH(G$1,F1382)</f>
        <v>#VALUE!</v>
      </c>
      <c r="I1382" s="1" t="e">
        <f>MID(F1382, H1382-1, 25)</f>
        <v>#VALUE!</v>
      </c>
      <c r="J1382">
        <v>298</v>
      </c>
      <c r="K1382">
        <v>603</v>
      </c>
      <c r="M1382">
        <f>COUNTIF(F1382, "*perempuan*")</f>
        <v>0</v>
      </c>
      <c r="N1382" t="e">
        <f>FIND("HAM", F1382)</f>
        <v>#VALUE!</v>
      </c>
      <c r="O1382" t="e">
        <f>SEARCH("asasi",F1382)</f>
        <v>#VALUE!</v>
      </c>
      <c r="Q1382">
        <f t="shared" si="21"/>
        <v>0</v>
      </c>
    </row>
    <row r="1383" spans="1:17" ht="57.6" x14ac:dyDescent="0.3">
      <c r="A1383">
        <v>1.00946068689478E+18</v>
      </c>
      <c r="B1383" s="2" t="s">
        <v>1458</v>
      </c>
      <c r="C1383" s="2" t="s">
        <v>1404</v>
      </c>
      <c r="D1383" s="2" t="s">
        <v>1424</v>
      </c>
      <c r="E1383" s="2" t="s">
        <v>1866</v>
      </c>
      <c r="F1383" s="1" t="s">
        <v>440</v>
      </c>
      <c r="G1383" s="1">
        <f>COUNTIF(F1383, "*#*")</f>
        <v>0</v>
      </c>
      <c r="H1383" s="1" t="e">
        <f>SEARCH(G$1,F1383)</f>
        <v>#VALUE!</v>
      </c>
      <c r="I1383" s="1" t="e">
        <f>MID(F1383, H1383-1, 25)</f>
        <v>#VALUE!</v>
      </c>
      <c r="J1383">
        <v>285</v>
      </c>
      <c r="K1383">
        <v>783</v>
      </c>
      <c r="L1383">
        <f>COUNTIF(F1383, "*@*")</f>
        <v>0</v>
      </c>
      <c r="M1383">
        <f>COUNTIF(F1383, "*perempuan*")</f>
        <v>0</v>
      </c>
      <c r="N1383" t="e">
        <f>FIND("HAM", F1383)</f>
        <v>#VALUE!</v>
      </c>
      <c r="O1383" t="e">
        <f>SEARCH("asasi",F1383)</f>
        <v>#VALUE!</v>
      </c>
      <c r="Q1383">
        <f t="shared" si="21"/>
        <v>0</v>
      </c>
    </row>
    <row r="1384" spans="1:17" ht="43.2" hidden="1" x14ac:dyDescent="0.3">
      <c r="A1384">
        <v>6.8168486933259802E+17</v>
      </c>
      <c r="B1384" s="2" t="s">
        <v>1430</v>
      </c>
      <c r="C1384" s="2" t="s">
        <v>1423</v>
      </c>
      <c r="D1384" s="2" t="s">
        <v>2600</v>
      </c>
      <c r="E1384" s="2" t="s">
        <v>2624</v>
      </c>
      <c r="F1384" s="1" t="s">
        <v>1206</v>
      </c>
      <c r="G1384" s="1">
        <f>COUNTIF(F1384, "*#*")</f>
        <v>0</v>
      </c>
      <c r="H1384" s="1" t="e">
        <f>SEARCH(G$1,F1384)</f>
        <v>#VALUE!</v>
      </c>
      <c r="I1384" s="1" t="e">
        <f>MID(F1384, H1384-1, 25)</f>
        <v>#VALUE!</v>
      </c>
      <c r="J1384">
        <v>284</v>
      </c>
      <c r="K1384">
        <v>352</v>
      </c>
      <c r="M1384">
        <f>COUNTIF(F1384, "*perempuan*")</f>
        <v>0</v>
      </c>
      <c r="N1384" t="e">
        <f>FIND("HAM", F1384)</f>
        <v>#VALUE!</v>
      </c>
      <c r="O1384" t="e">
        <f>SEARCH("asasi",F1384)</f>
        <v>#VALUE!</v>
      </c>
      <c r="Q1384">
        <f t="shared" si="21"/>
        <v>0</v>
      </c>
    </row>
    <row r="1385" spans="1:17" ht="43.2" x14ac:dyDescent="0.3">
      <c r="A1385">
        <v>1.0094609902604E+18</v>
      </c>
      <c r="B1385" s="2" t="s">
        <v>1458</v>
      </c>
      <c r="C1385" s="2" t="s">
        <v>1404</v>
      </c>
      <c r="D1385" s="2" t="s">
        <v>1424</v>
      </c>
      <c r="E1385" s="2" t="s">
        <v>1865</v>
      </c>
      <c r="F1385" s="1" t="s">
        <v>439</v>
      </c>
      <c r="G1385" s="1">
        <f>COUNTIF(F1385, "*#*")</f>
        <v>0</v>
      </c>
      <c r="H1385" s="1" t="e">
        <f>SEARCH(G$1,F1385)</f>
        <v>#VALUE!</v>
      </c>
      <c r="I1385" s="1" t="e">
        <f>MID(F1385, H1385-1, 25)</f>
        <v>#VALUE!</v>
      </c>
      <c r="J1385">
        <v>277</v>
      </c>
      <c r="K1385">
        <v>750</v>
      </c>
      <c r="L1385">
        <f>COUNTIF(F1385, "*@*")</f>
        <v>0</v>
      </c>
      <c r="M1385">
        <f>COUNTIF(F1385, "*perempuan*")</f>
        <v>0</v>
      </c>
      <c r="N1385" t="e">
        <f>FIND("HAM", F1385)</f>
        <v>#VALUE!</v>
      </c>
      <c r="O1385" t="e">
        <f>SEARCH("asasi",F1385)</f>
        <v>#VALUE!</v>
      </c>
      <c r="Q1385">
        <f t="shared" si="21"/>
        <v>0</v>
      </c>
    </row>
    <row r="1386" spans="1:17" ht="43.2" hidden="1" x14ac:dyDescent="0.3">
      <c r="A1386">
        <v>6.49225377248768E+17</v>
      </c>
      <c r="B1386" s="2" t="s">
        <v>1427</v>
      </c>
      <c r="C1386" s="2" t="s">
        <v>1493</v>
      </c>
      <c r="D1386" s="2" t="s">
        <v>2600</v>
      </c>
      <c r="E1386" s="2" t="s">
        <v>2710</v>
      </c>
      <c r="F1386" s="1" t="s">
        <v>1293</v>
      </c>
      <c r="G1386" s="1">
        <f>COUNTIF(F1386, "*#*")</f>
        <v>0</v>
      </c>
      <c r="H1386" s="1" t="e">
        <f>SEARCH(G$1,F1386)</f>
        <v>#VALUE!</v>
      </c>
      <c r="I1386" s="1" t="e">
        <f>MID(F1386, H1386-1, 25)</f>
        <v>#VALUE!</v>
      </c>
      <c r="J1386">
        <v>276</v>
      </c>
      <c r="K1386">
        <v>0</v>
      </c>
      <c r="M1386">
        <f>COUNTIF(F1386, "*perempuan*")</f>
        <v>0</v>
      </c>
      <c r="N1386" t="e">
        <f>FIND("HAM", F1386)</f>
        <v>#VALUE!</v>
      </c>
      <c r="O1386" t="e">
        <f>SEARCH("asasi",F1386)</f>
        <v>#VALUE!</v>
      </c>
      <c r="Q1386">
        <f t="shared" si="21"/>
        <v>0</v>
      </c>
    </row>
    <row r="1387" spans="1:17" ht="72" x14ac:dyDescent="0.3">
      <c r="A1387">
        <v>1.00946148213062E+18</v>
      </c>
      <c r="B1387" s="2" t="s">
        <v>1458</v>
      </c>
      <c r="C1387" s="2" t="s">
        <v>1404</v>
      </c>
      <c r="D1387" s="2" t="s">
        <v>1424</v>
      </c>
      <c r="E1387" s="2" t="s">
        <v>1863</v>
      </c>
      <c r="F1387" s="1" t="s">
        <v>437</v>
      </c>
      <c r="G1387" s="1">
        <f>COUNTIF(F1387, "*#*")</f>
        <v>0</v>
      </c>
      <c r="H1387" s="1" t="e">
        <f>SEARCH(G$1,F1387)</f>
        <v>#VALUE!</v>
      </c>
      <c r="I1387" s="1" t="e">
        <f>MID(F1387, H1387-1, 25)</f>
        <v>#VALUE!</v>
      </c>
      <c r="J1387">
        <v>268</v>
      </c>
      <c r="K1387">
        <v>737</v>
      </c>
      <c r="L1387">
        <f>COUNTIF(F1387, "*@*")</f>
        <v>0</v>
      </c>
      <c r="M1387">
        <f>COUNTIF(F1387, "*perempuan*")</f>
        <v>0</v>
      </c>
      <c r="N1387" t="e">
        <f>FIND("HAM", F1387)</f>
        <v>#VALUE!</v>
      </c>
      <c r="O1387" t="e">
        <f>SEARCH("asasi",F1387)</f>
        <v>#VALUE!</v>
      </c>
      <c r="Q1387">
        <f t="shared" si="21"/>
        <v>0</v>
      </c>
    </row>
    <row r="1388" spans="1:17" ht="43.2" hidden="1" x14ac:dyDescent="0.3">
      <c r="A1388">
        <v>6.8168728777672205E+17</v>
      </c>
      <c r="B1388" s="2" t="s">
        <v>1430</v>
      </c>
      <c r="C1388" s="2" t="s">
        <v>1423</v>
      </c>
      <c r="D1388" s="2" t="s">
        <v>2600</v>
      </c>
      <c r="E1388" s="2" t="s">
        <v>2622</v>
      </c>
      <c r="F1388" s="1" t="s">
        <v>1204</v>
      </c>
      <c r="G1388" s="1">
        <f>COUNTIF(F1388, "*#*")</f>
        <v>0</v>
      </c>
      <c r="H1388" s="1" t="e">
        <f>SEARCH(G$1,F1388)</f>
        <v>#VALUE!</v>
      </c>
      <c r="I1388" s="1" t="e">
        <f>MID(F1388, H1388-1, 25)</f>
        <v>#VALUE!</v>
      </c>
      <c r="J1388">
        <v>267</v>
      </c>
      <c r="K1388">
        <v>368</v>
      </c>
      <c r="M1388">
        <f>COUNTIF(F1388, "*perempuan*")</f>
        <v>0</v>
      </c>
      <c r="N1388" t="e">
        <f>FIND("HAM", F1388)</f>
        <v>#VALUE!</v>
      </c>
      <c r="O1388" t="e">
        <f>SEARCH("asasi",F1388)</f>
        <v>#VALUE!</v>
      </c>
      <c r="Q1388">
        <f t="shared" si="21"/>
        <v>0</v>
      </c>
    </row>
    <row r="1389" spans="1:17" ht="57.6" x14ac:dyDescent="0.3">
      <c r="A1389">
        <v>1.00946166598782E+18</v>
      </c>
      <c r="B1389" s="2" t="s">
        <v>1458</v>
      </c>
      <c r="C1389" s="2" t="s">
        <v>1404</v>
      </c>
      <c r="D1389" s="2" t="s">
        <v>1424</v>
      </c>
      <c r="E1389" s="2" t="s">
        <v>1862</v>
      </c>
      <c r="F1389" s="1" t="s">
        <v>436</v>
      </c>
      <c r="G1389" s="1">
        <f>COUNTIF(F1389, "*#*")</f>
        <v>0</v>
      </c>
      <c r="H1389" s="1" t="e">
        <f>SEARCH(G$1,F1389)</f>
        <v>#VALUE!</v>
      </c>
      <c r="I1389" s="1" t="e">
        <f>MID(F1389, H1389-1, 25)</f>
        <v>#VALUE!</v>
      </c>
      <c r="J1389">
        <v>264</v>
      </c>
      <c r="K1389">
        <v>748</v>
      </c>
      <c r="L1389">
        <f>COUNTIF(F1389, "*@*")</f>
        <v>0</v>
      </c>
      <c r="M1389">
        <f>COUNTIF(F1389, "*perempuan*")</f>
        <v>0</v>
      </c>
      <c r="N1389" t="e">
        <f>FIND("HAM", F1389)</f>
        <v>#VALUE!</v>
      </c>
      <c r="O1389" t="e">
        <f>SEARCH("asasi",F1389)</f>
        <v>#VALUE!</v>
      </c>
      <c r="Q1389">
        <f t="shared" si="21"/>
        <v>0</v>
      </c>
    </row>
    <row r="1390" spans="1:17" ht="28.8" hidden="1" x14ac:dyDescent="0.3">
      <c r="A1390">
        <v>6.88021220126752E+17</v>
      </c>
      <c r="B1390" s="2" t="s">
        <v>1472</v>
      </c>
      <c r="C1390" s="2" t="s">
        <v>1400</v>
      </c>
      <c r="D1390" s="2" t="s">
        <v>2220</v>
      </c>
      <c r="E1390" s="2" t="s">
        <v>2157</v>
      </c>
      <c r="F1390" s="1" t="s">
        <v>1166</v>
      </c>
      <c r="G1390" s="1">
        <f>COUNTIF(F1390, "*#*")</f>
        <v>0</v>
      </c>
      <c r="H1390" s="1" t="e">
        <f>SEARCH(G$1,F1390)</f>
        <v>#VALUE!</v>
      </c>
      <c r="I1390" s="1" t="e">
        <f>MID(F1390, H1390-1, 25)</f>
        <v>#VALUE!</v>
      </c>
      <c r="J1390">
        <v>254</v>
      </c>
      <c r="K1390">
        <v>434</v>
      </c>
      <c r="M1390">
        <f>COUNTIF(F1390, "*perempuan*")</f>
        <v>0</v>
      </c>
      <c r="N1390" t="e">
        <f>FIND("HAM", F1390)</f>
        <v>#VALUE!</v>
      </c>
      <c r="O1390" t="e">
        <f>SEARCH("asasi",F1390)</f>
        <v>#VALUE!</v>
      </c>
      <c r="Q1390">
        <f t="shared" si="21"/>
        <v>0</v>
      </c>
    </row>
    <row r="1391" spans="1:17" ht="28.8" hidden="1" x14ac:dyDescent="0.3">
      <c r="A1391">
        <v>6.8169099430832102E+17</v>
      </c>
      <c r="B1391" s="2" t="s">
        <v>1430</v>
      </c>
      <c r="C1391" s="2" t="s">
        <v>1423</v>
      </c>
      <c r="D1391" s="2" t="s">
        <v>2600</v>
      </c>
      <c r="E1391" s="2" t="s">
        <v>2620</v>
      </c>
      <c r="F1391" s="1" t="s">
        <v>1202</v>
      </c>
      <c r="G1391" s="1">
        <f>COUNTIF(F1391, "*#*")</f>
        <v>0</v>
      </c>
      <c r="H1391" s="1" t="e">
        <f>SEARCH(G$1,F1391)</f>
        <v>#VALUE!</v>
      </c>
      <c r="I1391" s="1" t="e">
        <f>MID(F1391, H1391-1, 25)</f>
        <v>#VALUE!</v>
      </c>
      <c r="J1391">
        <v>254</v>
      </c>
      <c r="K1391">
        <v>367</v>
      </c>
      <c r="M1391">
        <f>COUNTIF(F1391, "*perempuan*")</f>
        <v>0</v>
      </c>
      <c r="N1391" t="e">
        <f>FIND("HAM", F1391)</f>
        <v>#VALUE!</v>
      </c>
      <c r="O1391" t="e">
        <f>SEARCH("asasi",F1391)</f>
        <v>#VALUE!</v>
      </c>
      <c r="Q1391">
        <f t="shared" si="21"/>
        <v>0</v>
      </c>
    </row>
    <row r="1392" spans="1:17" ht="43.2" x14ac:dyDescent="0.3">
      <c r="A1392">
        <v>1.0094612574417201E+18</v>
      </c>
      <c r="B1392" s="2" t="s">
        <v>1458</v>
      </c>
      <c r="C1392" s="2" t="s">
        <v>1404</v>
      </c>
      <c r="D1392" s="2" t="s">
        <v>1424</v>
      </c>
      <c r="E1392" s="2" t="s">
        <v>1864</v>
      </c>
      <c r="F1392" s="1" t="s">
        <v>438</v>
      </c>
      <c r="G1392" s="1">
        <f>COUNTIF(F1392, "*#*")</f>
        <v>0</v>
      </c>
      <c r="H1392" s="1" t="e">
        <f>SEARCH(G$1,F1392)</f>
        <v>#VALUE!</v>
      </c>
      <c r="I1392" s="1" t="e">
        <f>MID(F1392, H1392-1, 25)</f>
        <v>#VALUE!</v>
      </c>
      <c r="J1392">
        <v>239</v>
      </c>
      <c r="K1392">
        <v>663</v>
      </c>
      <c r="L1392">
        <f>COUNTIF(F1392, "*@*")</f>
        <v>0</v>
      </c>
      <c r="M1392">
        <f>COUNTIF(F1392, "*perempuan*")</f>
        <v>0</v>
      </c>
      <c r="N1392" t="e">
        <f>FIND("HAM", F1392)</f>
        <v>#VALUE!</v>
      </c>
      <c r="O1392" t="e">
        <f>SEARCH("asasi",F1392)</f>
        <v>#VALUE!</v>
      </c>
      <c r="Q1392">
        <f t="shared" si="21"/>
        <v>0</v>
      </c>
    </row>
    <row r="1393" spans="1:17" ht="72" hidden="1" x14ac:dyDescent="0.3">
      <c r="A1393">
        <v>6.3500568615426803E+17</v>
      </c>
      <c r="B1393" s="2" t="s">
        <v>1450</v>
      </c>
      <c r="C1393" s="2" t="s">
        <v>1497</v>
      </c>
      <c r="D1393" s="2" t="s">
        <v>2600</v>
      </c>
      <c r="E1393" s="2" t="s">
        <v>2759</v>
      </c>
      <c r="F1393" s="1" t="s">
        <v>1342</v>
      </c>
      <c r="G1393" s="1">
        <f>COUNTIF(F1393, "*#*")</f>
        <v>1</v>
      </c>
      <c r="H1393" s="1">
        <f>SEARCH(G$1,F1393)</f>
        <v>9</v>
      </c>
      <c r="I1393" s="1" t="str">
        <f>MID(F1393, H1393-1, 25)</f>
        <v xml:space="preserve"> #Periscope: Partisipasi </v>
      </c>
      <c r="J1393">
        <v>235</v>
      </c>
      <c r="K1393">
        <v>234</v>
      </c>
      <c r="M1393">
        <f>COUNTIF(F1393, "*perempuan*")</f>
        <v>0</v>
      </c>
      <c r="N1393" t="e">
        <f>FIND("HAM", F1393)</f>
        <v>#VALUE!</v>
      </c>
      <c r="O1393" t="e">
        <f>SEARCH("asasi",F1393)</f>
        <v>#VALUE!</v>
      </c>
      <c r="Q1393">
        <f t="shared" si="21"/>
        <v>0</v>
      </c>
    </row>
    <row r="1394" spans="1:17" ht="28.8" hidden="1" x14ac:dyDescent="0.3">
      <c r="A1394">
        <v>6.8169324575618995E+17</v>
      </c>
      <c r="B1394" s="2" t="s">
        <v>1430</v>
      </c>
      <c r="C1394" s="2" t="s">
        <v>1423</v>
      </c>
      <c r="D1394" s="2" t="s">
        <v>2600</v>
      </c>
      <c r="E1394" s="2" t="s">
        <v>2618</v>
      </c>
      <c r="F1394" s="1" t="s">
        <v>1200</v>
      </c>
      <c r="G1394" s="1">
        <f>COUNTIF(F1394, "*#*")</f>
        <v>0</v>
      </c>
      <c r="H1394" s="1" t="e">
        <f>SEARCH(G$1,F1394)</f>
        <v>#VALUE!</v>
      </c>
      <c r="I1394" s="1" t="e">
        <f>MID(F1394, H1394-1, 25)</f>
        <v>#VALUE!</v>
      </c>
      <c r="J1394">
        <v>230</v>
      </c>
      <c r="K1394">
        <v>398</v>
      </c>
      <c r="M1394">
        <f>COUNTIF(F1394, "*perempuan*")</f>
        <v>0</v>
      </c>
      <c r="N1394" t="e">
        <f>FIND("HAM", F1394)</f>
        <v>#VALUE!</v>
      </c>
      <c r="O1394" t="e">
        <f>SEARCH("asasi",F1394)</f>
        <v>#VALUE!</v>
      </c>
      <c r="Q1394">
        <f t="shared" si="21"/>
        <v>0</v>
      </c>
    </row>
    <row r="1395" spans="1:17" ht="28.8" hidden="1" x14ac:dyDescent="0.3">
      <c r="A1395">
        <v>6.8803895042709504E+17</v>
      </c>
      <c r="B1395" s="2" t="s">
        <v>1472</v>
      </c>
      <c r="C1395" s="2" t="s">
        <v>1400</v>
      </c>
      <c r="D1395" s="2" t="s">
        <v>2220</v>
      </c>
      <c r="E1395" s="2" t="s">
        <v>2584</v>
      </c>
      <c r="F1395" s="1" t="s">
        <v>1165</v>
      </c>
      <c r="G1395" s="1">
        <f>COUNTIF(F1395, "*#*")</f>
        <v>0</v>
      </c>
      <c r="H1395" s="1" t="e">
        <f>SEARCH(G$1,F1395)</f>
        <v>#VALUE!</v>
      </c>
      <c r="I1395" s="1" t="e">
        <f>MID(F1395, H1395-1, 25)</f>
        <v>#VALUE!</v>
      </c>
      <c r="J1395">
        <v>202</v>
      </c>
      <c r="K1395">
        <v>356</v>
      </c>
      <c r="M1395">
        <f>COUNTIF(F1395, "*perempuan*")</f>
        <v>0</v>
      </c>
      <c r="N1395" t="e">
        <f>FIND("HAM", F1395)</f>
        <v>#VALUE!</v>
      </c>
      <c r="O1395" t="e">
        <f>SEARCH("asasi",F1395)</f>
        <v>#VALUE!</v>
      </c>
      <c r="Q1395">
        <f t="shared" si="21"/>
        <v>0</v>
      </c>
    </row>
    <row r="1396" spans="1:17" ht="72" hidden="1" x14ac:dyDescent="0.3">
      <c r="A1396">
        <v>6.3501277858396506E+17</v>
      </c>
      <c r="B1396" s="2" t="s">
        <v>1450</v>
      </c>
      <c r="C1396" s="2" t="s">
        <v>1497</v>
      </c>
      <c r="D1396" s="2" t="s">
        <v>2600</v>
      </c>
      <c r="E1396" s="2" t="s">
        <v>2756</v>
      </c>
      <c r="F1396" s="1" t="s">
        <v>1339</v>
      </c>
      <c r="G1396" s="1">
        <f>COUNTIF(F1396, "*#*")</f>
        <v>1</v>
      </c>
      <c r="H1396" s="1">
        <f>SEARCH(G$1,F1396)</f>
        <v>61</v>
      </c>
      <c r="I1396" s="1" t="str">
        <f>MID(F1396, H1396-1, 25)</f>
        <v xml:space="preserve"> #KarnavalKhatulistiwa me</v>
      </c>
      <c r="J1396">
        <v>199</v>
      </c>
      <c r="K1396">
        <v>247</v>
      </c>
      <c r="M1396">
        <f>COUNTIF(F1396, "*perempuan*")</f>
        <v>0</v>
      </c>
      <c r="N1396" t="e">
        <f>FIND("HAM", F1396)</f>
        <v>#VALUE!</v>
      </c>
      <c r="O1396" t="e">
        <f>SEARCH("asasi",F1396)</f>
        <v>#VALUE!</v>
      </c>
      <c r="Q1396">
        <f t="shared" si="21"/>
        <v>0</v>
      </c>
    </row>
  </sheetData>
  <autoFilter ref="A1:Q1396" xr:uid="{80AE3990-DC8A-4FE0-AEC1-FA6AFEC434FA}">
    <filterColumn colId="3">
      <filters>
        <filter val="2018"/>
      </filters>
    </filterColumn>
  </autoFilter>
  <sortState xmlns:xlrd2="http://schemas.microsoft.com/office/spreadsheetml/2017/richdata2" ref="A2:Q1396">
    <sortCondition descending="1" ref="J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67EA0-6EFE-403C-82B2-A52735F4F1F5}">
  <dimension ref="A1:B4"/>
  <sheetViews>
    <sheetView workbookViewId="0">
      <selection activeCell="B6" sqref="B6"/>
    </sheetView>
  </sheetViews>
  <sheetFormatPr defaultRowHeight="14.4" x14ac:dyDescent="0.3"/>
  <cols>
    <col min="1" max="1" width="19.33203125" customWidth="1"/>
  </cols>
  <sheetData>
    <row r="1" spans="1:2" x14ac:dyDescent="0.3">
      <c r="A1" t="s">
        <v>2932</v>
      </c>
    </row>
    <row r="2" spans="1:2" x14ac:dyDescent="0.3">
      <c r="A2" t="s">
        <v>2933</v>
      </c>
      <c r="B2">
        <v>1</v>
      </c>
    </row>
    <row r="3" spans="1:2" x14ac:dyDescent="0.3">
      <c r="A3" t="s">
        <v>2934</v>
      </c>
      <c r="B3">
        <v>1</v>
      </c>
    </row>
    <row r="4" spans="1:2" x14ac:dyDescent="0.3">
      <c r="A4" t="s">
        <v>2935</v>
      </c>
      <c r="B4">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4E8D8-7336-4603-BB5F-00B50A97F0BC}">
  <sheetPr filterMode="1"/>
  <dimension ref="A1:C101"/>
  <sheetViews>
    <sheetView topLeftCell="A8" workbookViewId="0">
      <selection activeCell="A39" sqref="A39"/>
    </sheetView>
  </sheetViews>
  <sheetFormatPr defaultRowHeight="14.4" x14ac:dyDescent="0.3"/>
  <cols>
    <col min="1" max="1" width="17.77734375" customWidth="1"/>
    <col min="3" max="3" width="14.77734375" customWidth="1"/>
  </cols>
  <sheetData>
    <row r="1" spans="1:3" ht="27.6" x14ac:dyDescent="0.3">
      <c r="A1" s="5" t="s">
        <v>2820</v>
      </c>
      <c r="B1" s="5" t="s">
        <v>2821</v>
      </c>
      <c r="C1" t="s">
        <v>2922</v>
      </c>
    </row>
    <row r="2" spans="1:3" hidden="1" x14ac:dyDescent="0.3">
      <c r="A2" s="6" t="s">
        <v>2822</v>
      </c>
      <c r="B2" s="7">
        <v>665</v>
      </c>
      <c r="C2">
        <v>1</v>
      </c>
    </row>
    <row r="3" spans="1:3" hidden="1" x14ac:dyDescent="0.3">
      <c r="A3" s="5" t="s">
        <v>2823</v>
      </c>
      <c r="B3" s="8">
        <v>525</v>
      </c>
      <c r="C3">
        <v>1</v>
      </c>
    </row>
    <row r="4" spans="1:3" hidden="1" x14ac:dyDescent="0.3">
      <c r="A4" s="6" t="s">
        <v>2824</v>
      </c>
      <c r="B4" s="7">
        <v>355</v>
      </c>
      <c r="C4">
        <v>1</v>
      </c>
    </row>
    <row r="5" spans="1:3" hidden="1" x14ac:dyDescent="0.3">
      <c r="A5" s="5" t="s">
        <v>2825</v>
      </c>
      <c r="B5" s="8">
        <v>267</v>
      </c>
      <c r="C5">
        <v>1</v>
      </c>
    </row>
    <row r="6" spans="1:3" x14ac:dyDescent="0.3">
      <c r="A6" s="6" t="s">
        <v>2826</v>
      </c>
      <c r="B6" s="7">
        <v>247</v>
      </c>
    </row>
    <row r="7" spans="1:3" x14ac:dyDescent="0.3">
      <c r="A7" s="5" t="s">
        <v>2827</v>
      </c>
      <c r="B7" s="8">
        <v>227</v>
      </c>
    </row>
    <row r="8" spans="1:3" ht="27.6" x14ac:dyDescent="0.3">
      <c r="A8" s="6" t="s">
        <v>2828</v>
      </c>
      <c r="B8" s="7">
        <v>218</v>
      </c>
    </row>
    <row r="9" spans="1:3" hidden="1" x14ac:dyDescent="0.3">
      <c r="A9" s="5" t="s">
        <v>2829</v>
      </c>
      <c r="B9" s="8">
        <v>183</v>
      </c>
      <c r="C9">
        <v>1</v>
      </c>
    </row>
    <row r="10" spans="1:3" hidden="1" x14ac:dyDescent="0.3">
      <c r="A10" s="6" t="s">
        <v>2830</v>
      </c>
      <c r="B10" s="7">
        <v>168</v>
      </c>
      <c r="C10">
        <v>1</v>
      </c>
    </row>
    <row r="11" spans="1:3" hidden="1" x14ac:dyDescent="0.3">
      <c r="A11" s="5" t="s">
        <v>2831</v>
      </c>
      <c r="B11" s="8">
        <v>125</v>
      </c>
      <c r="C11">
        <v>1</v>
      </c>
    </row>
    <row r="12" spans="1:3" hidden="1" x14ac:dyDescent="0.3">
      <c r="A12" s="6" t="s">
        <v>2832</v>
      </c>
      <c r="B12" s="7">
        <v>115</v>
      </c>
      <c r="C12">
        <v>1</v>
      </c>
    </row>
    <row r="13" spans="1:3" x14ac:dyDescent="0.3">
      <c r="A13" s="5" t="s">
        <v>2833</v>
      </c>
      <c r="B13" s="8">
        <v>108</v>
      </c>
    </row>
    <row r="14" spans="1:3" x14ac:dyDescent="0.3">
      <c r="A14" s="6" t="s">
        <v>2834</v>
      </c>
      <c r="B14" s="7">
        <v>107</v>
      </c>
    </row>
    <row r="15" spans="1:3" x14ac:dyDescent="0.3">
      <c r="A15" s="5" t="s">
        <v>2835</v>
      </c>
      <c r="B15" s="8">
        <v>96</v>
      </c>
    </row>
    <row r="16" spans="1:3" x14ac:dyDescent="0.3">
      <c r="A16" s="6" t="s">
        <v>2836</v>
      </c>
      <c r="B16" s="7">
        <v>89</v>
      </c>
    </row>
    <row r="17" spans="1:3" hidden="1" x14ac:dyDescent="0.3">
      <c r="A17" s="5" t="s">
        <v>2837</v>
      </c>
      <c r="B17" s="8">
        <v>86</v>
      </c>
      <c r="C17">
        <v>1</v>
      </c>
    </row>
    <row r="18" spans="1:3" x14ac:dyDescent="0.3">
      <c r="A18" s="6" t="s">
        <v>2838</v>
      </c>
      <c r="B18" s="7">
        <v>86</v>
      </c>
    </row>
    <row r="19" spans="1:3" x14ac:dyDescent="0.3">
      <c r="A19" s="5" t="s">
        <v>2839</v>
      </c>
      <c r="B19" s="8">
        <v>83</v>
      </c>
    </row>
    <row r="20" spans="1:3" x14ac:dyDescent="0.3">
      <c r="A20" s="6" t="s">
        <v>2840</v>
      </c>
      <c r="B20" s="7">
        <v>82</v>
      </c>
    </row>
    <row r="21" spans="1:3" hidden="1" x14ac:dyDescent="0.3">
      <c r="A21" s="5" t="s">
        <v>2841</v>
      </c>
      <c r="B21" s="8">
        <v>80</v>
      </c>
      <c r="C21">
        <v>1</v>
      </c>
    </row>
    <row r="22" spans="1:3" hidden="1" x14ac:dyDescent="0.3">
      <c r="A22" s="6" t="s">
        <v>2842</v>
      </c>
      <c r="B22" s="7">
        <v>74</v>
      </c>
      <c r="C22">
        <v>1</v>
      </c>
    </row>
    <row r="23" spans="1:3" hidden="1" x14ac:dyDescent="0.3">
      <c r="A23" s="5" t="s">
        <v>2843</v>
      </c>
      <c r="B23" s="8">
        <v>73</v>
      </c>
      <c r="C23">
        <v>1</v>
      </c>
    </row>
    <row r="24" spans="1:3" x14ac:dyDescent="0.3">
      <c r="A24" s="6" t="s">
        <v>2844</v>
      </c>
      <c r="B24" s="7">
        <v>65</v>
      </c>
    </row>
    <row r="25" spans="1:3" x14ac:dyDescent="0.3">
      <c r="A25" s="5" t="s">
        <v>2845</v>
      </c>
      <c r="B25" s="8">
        <v>63</v>
      </c>
    </row>
    <row r="26" spans="1:3" x14ac:dyDescent="0.3">
      <c r="A26" s="6" t="s">
        <v>2846</v>
      </c>
      <c r="B26" s="7">
        <v>62</v>
      </c>
    </row>
    <row r="27" spans="1:3" ht="27.6" x14ac:dyDescent="0.3">
      <c r="A27" s="5" t="s">
        <v>2847</v>
      </c>
      <c r="B27" s="8">
        <v>61</v>
      </c>
    </row>
    <row r="28" spans="1:3" x14ac:dyDescent="0.3">
      <c r="A28" s="6" t="s">
        <v>2848</v>
      </c>
      <c r="B28" s="7">
        <v>61</v>
      </c>
    </row>
    <row r="29" spans="1:3" hidden="1" x14ac:dyDescent="0.3">
      <c r="A29" s="5" t="s">
        <v>2849</v>
      </c>
      <c r="B29" s="8">
        <v>59</v>
      </c>
      <c r="C29">
        <v>1</v>
      </c>
    </row>
    <row r="30" spans="1:3" hidden="1" x14ac:dyDescent="0.3">
      <c r="A30" s="6" t="s">
        <v>2850</v>
      </c>
      <c r="B30" s="7">
        <v>56</v>
      </c>
      <c r="C30">
        <v>1</v>
      </c>
    </row>
    <row r="31" spans="1:3" x14ac:dyDescent="0.3">
      <c r="A31" s="5" t="s">
        <v>2851</v>
      </c>
      <c r="B31" s="8">
        <v>56</v>
      </c>
    </row>
    <row r="32" spans="1:3" hidden="1" x14ac:dyDescent="0.3">
      <c r="A32" s="6" t="s">
        <v>2852</v>
      </c>
      <c r="B32" s="7">
        <v>54</v>
      </c>
      <c r="C32">
        <v>1</v>
      </c>
    </row>
    <row r="33" spans="1:3" x14ac:dyDescent="0.3">
      <c r="A33" s="5" t="s">
        <v>2853</v>
      </c>
      <c r="B33" s="8">
        <v>54</v>
      </c>
    </row>
    <row r="34" spans="1:3" ht="27.6" x14ac:dyDescent="0.3">
      <c r="A34" s="6" t="s">
        <v>2854</v>
      </c>
      <c r="B34" s="7">
        <v>54</v>
      </c>
    </row>
    <row r="35" spans="1:3" x14ac:dyDescent="0.3">
      <c r="A35" s="5" t="s">
        <v>2855</v>
      </c>
      <c r="B35" s="8">
        <v>54</v>
      </c>
    </row>
    <row r="36" spans="1:3" ht="27.6" x14ac:dyDescent="0.3">
      <c r="A36" s="6" t="s">
        <v>2856</v>
      </c>
      <c r="B36" s="7">
        <v>53</v>
      </c>
    </row>
    <row r="37" spans="1:3" hidden="1" x14ac:dyDescent="0.3">
      <c r="A37" s="5" t="s">
        <v>2857</v>
      </c>
      <c r="B37" s="8">
        <v>51</v>
      </c>
      <c r="C37">
        <v>1</v>
      </c>
    </row>
    <row r="38" spans="1:3" x14ac:dyDescent="0.3">
      <c r="A38" s="6" t="s">
        <v>2858</v>
      </c>
      <c r="B38" s="7">
        <v>51</v>
      </c>
    </row>
    <row r="39" spans="1:3" x14ac:dyDescent="0.3">
      <c r="A39" s="5" t="s">
        <v>2859</v>
      </c>
      <c r="B39" s="8">
        <v>50</v>
      </c>
    </row>
    <row r="40" spans="1:3" hidden="1" x14ac:dyDescent="0.3">
      <c r="A40" s="6" t="s">
        <v>2860</v>
      </c>
      <c r="B40" s="7">
        <v>49</v>
      </c>
      <c r="C40">
        <v>1</v>
      </c>
    </row>
    <row r="41" spans="1:3" hidden="1" x14ac:dyDescent="0.3">
      <c r="A41" s="5" t="s">
        <v>2861</v>
      </c>
      <c r="B41" s="8">
        <v>48</v>
      </c>
      <c r="C41">
        <v>1</v>
      </c>
    </row>
    <row r="42" spans="1:3" x14ac:dyDescent="0.3">
      <c r="A42" s="6" t="s">
        <v>2862</v>
      </c>
      <c r="B42" s="7">
        <v>47</v>
      </c>
    </row>
    <row r="43" spans="1:3" hidden="1" x14ac:dyDescent="0.3">
      <c r="A43" s="5" t="s">
        <v>2863</v>
      </c>
      <c r="B43" s="8">
        <v>47</v>
      </c>
      <c r="C43">
        <v>1</v>
      </c>
    </row>
    <row r="44" spans="1:3" x14ac:dyDescent="0.3">
      <c r="A44" s="6" t="s">
        <v>2864</v>
      </c>
      <c r="B44" s="7">
        <v>46</v>
      </c>
    </row>
    <row r="45" spans="1:3" hidden="1" x14ac:dyDescent="0.3">
      <c r="A45" s="5" t="s">
        <v>2865</v>
      </c>
      <c r="B45" s="8">
        <v>46</v>
      </c>
      <c r="C45">
        <v>1</v>
      </c>
    </row>
    <row r="46" spans="1:3" hidden="1" x14ac:dyDescent="0.3">
      <c r="A46" s="6" t="s">
        <v>2866</v>
      </c>
      <c r="B46" s="7">
        <v>44</v>
      </c>
      <c r="C46">
        <v>1</v>
      </c>
    </row>
    <row r="47" spans="1:3" hidden="1" x14ac:dyDescent="0.3">
      <c r="A47" s="5" t="s">
        <v>2867</v>
      </c>
      <c r="B47" s="8">
        <v>44</v>
      </c>
      <c r="C47">
        <v>1</v>
      </c>
    </row>
    <row r="48" spans="1:3" x14ac:dyDescent="0.3">
      <c r="A48" s="6" t="s">
        <v>2868</v>
      </c>
      <c r="B48" s="7">
        <v>44</v>
      </c>
    </row>
    <row r="49" spans="1:3" hidden="1" x14ac:dyDescent="0.3">
      <c r="A49" s="5" t="s">
        <v>2869</v>
      </c>
      <c r="B49" s="8">
        <v>44</v>
      </c>
      <c r="C49">
        <v>1</v>
      </c>
    </row>
    <row r="50" spans="1:3" hidden="1" x14ac:dyDescent="0.3">
      <c r="A50" s="6" t="s">
        <v>2870</v>
      </c>
      <c r="B50" s="7">
        <v>43</v>
      </c>
      <c r="C50">
        <v>1</v>
      </c>
    </row>
    <row r="51" spans="1:3" x14ac:dyDescent="0.3">
      <c r="A51" s="5" t="s">
        <v>2871</v>
      </c>
      <c r="B51" s="8">
        <v>43</v>
      </c>
    </row>
    <row r="52" spans="1:3" x14ac:dyDescent="0.3">
      <c r="A52" s="6" t="s">
        <v>2872</v>
      </c>
      <c r="B52" s="7">
        <v>43</v>
      </c>
    </row>
    <row r="53" spans="1:3" x14ac:dyDescent="0.3">
      <c r="A53" s="5" t="s">
        <v>2873</v>
      </c>
      <c r="B53" s="8">
        <v>43</v>
      </c>
    </row>
    <row r="54" spans="1:3" x14ac:dyDescent="0.3">
      <c r="A54" s="6" t="s">
        <v>2874</v>
      </c>
      <c r="B54" s="7">
        <v>43</v>
      </c>
    </row>
    <row r="55" spans="1:3" x14ac:dyDescent="0.3">
      <c r="A55" s="5" t="s">
        <v>2875</v>
      </c>
      <c r="B55" s="8">
        <v>41</v>
      </c>
    </row>
    <row r="56" spans="1:3" x14ac:dyDescent="0.3">
      <c r="A56" s="6" t="s">
        <v>2876</v>
      </c>
      <c r="B56" s="7">
        <v>41</v>
      </c>
    </row>
    <row r="57" spans="1:3" x14ac:dyDescent="0.3">
      <c r="A57" s="5" t="s">
        <v>2877</v>
      </c>
      <c r="B57" s="8">
        <v>41</v>
      </c>
    </row>
    <row r="58" spans="1:3" x14ac:dyDescent="0.3">
      <c r="A58" s="6" t="s">
        <v>2878</v>
      </c>
      <c r="B58" s="7">
        <v>40</v>
      </c>
    </row>
    <row r="59" spans="1:3" x14ac:dyDescent="0.3">
      <c r="A59" s="5" t="s">
        <v>2879</v>
      </c>
      <c r="B59" s="8">
        <v>40</v>
      </c>
    </row>
    <row r="60" spans="1:3" hidden="1" x14ac:dyDescent="0.3">
      <c r="A60" s="6" t="s">
        <v>2880</v>
      </c>
      <c r="B60" s="7">
        <v>40</v>
      </c>
      <c r="C60">
        <v>1</v>
      </c>
    </row>
    <row r="61" spans="1:3" x14ac:dyDescent="0.3">
      <c r="A61" s="5" t="s">
        <v>2881</v>
      </c>
      <c r="B61" s="8">
        <v>39</v>
      </c>
    </row>
    <row r="62" spans="1:3" x14ac:dyDescent="0.3">
      <c r="A62" s="6" t="s">
        <v>2882</v>
      </c>
      <c r="B62" s="7">
        <v>38</v>
      </c>
    </row>
    <row r="63" spans="1:3" x14ac:dyDescent="0.3">
      <c r="A63" s="5" t="s">
        <v>2883</v>
      </c>
      <c r="B63" s="8">
        <v>38</v>
      </c>
    </row>
    <row r="64" spans="1:3" x14ac:dyDescent="0.3">
      <c r="A64" s="6" t="s">
        <v>2884</v>
      </c>
      <c r="B64" s="7">
        <v>36</v>
      </c>
    </row>
    <row r="65" spans="1:3" x14ac:dyDescent="0.3">
      <c r="A65" s="5" t="s">
        <v>2885</v>
      </c>
      <c r="B65" s="8">
        <v>36</v>
      </c>
    </row>
    <row r="66" spans="1:3" x14ac:dyDescent="0.3">
      <c r="A66" s="6" t="s">
        <v>2886</v>
      </c>
      <c r="B66" s="7">
        <v>36</v>
      </c>
    </row>
    <row r="67" spans="1:3" x14ac:dyDescent="0.3">
      <c r="A67" s="5" t="s">
        <v>2887</v>
      </c>
      <c r="B67" s="8">
        <v>35</v>
      </c>
    </row>
    <row r="68" spans="1:3" x14ac:dyDescent="0.3">
      <c r="A68" s="6" t="s">
        <v>2888</v>
      </c>
      <c r="B68" s="7">
        <v>35</v>
      </c>
    </row>
    <row r="69" spans="1:3" hidden="1" x14ac:dyDescent="0.3">
      <c r="A69" s="5" t="s">
        <v>2889</v>
      </c>
      <c r="B69" s="8">
        <v>35</v>
      </c>
      <c r="C69">
        <v>1</v>
      </c>
    </row>
    <row r="70" spans="1:3" x14ac:dyDescent="0.3">
      <c r="A70" s="6" t="s">
        <v>2890</v>
      </c>
      <c r="B70" s="7">
        <v>35</v>
      </c>
    </row>
    <row r="71" spans="1:3" x14ac:dyDescent="0.3">
      <c r="A71" s="5" t="s">
        <v>2891</v>
      </c>
      <c r="B71" s="8">
        <v>35</v>
      </c>
    </row>
    <row r="72" spans="1:3" x14ac:dyDescent="0.3">
      <c r="A72" s="6" t="s">
        <v>2892</v>
      </c>
      <c r="B72" s="7">
        <v>35</v>
      </c>
    </row>
    <row r="73" spans="1:3" x14ac:dyDescent="0.3">
      <c r="A73" s="5" t="s">
        <v>2893</v>
      </c>
      <c r="B73" s="8">
        <v>34</v>
      </c>
    </row>
    <row r="74" spans="1:3" x14ac:dyDescent="0.3">
      <c r="A74" s="6" t="s">
        <v>2894</v>
      </c>
      <c r="B74" s="7">
        <v>34</v>
      </c>
    </row>
    <row r="75" spans="1:3" hidden="1" x14ac:dyDescent="0.3">
      <c r="A75" s="5" t="s">
        <v>2895</v>
      </c>
      <c r="B75" s="8">
        <v>34</v>
      </c>
      <c r="C75">
        <v>1</v>
      </c>
    </row>
    <row r="76" spans="1:3" hidden="1" x14ac:dyDescent="0.3">
      <c r="A76" s="6" t="s">
        <v>2896</v>
      </c>
      <c r="B76" s="7">
        <v>33</v>
      </c>
      <c r="C76">
        <v>1</v>
      </c>
    </row>
    <row r="77" spans="1:3" x14ac:dyDescent="0.3">
      <c r="A77" s="5" t="s">
        <v>2897</v>
      </c>
      <c r="B77" s="8">
        <v>33</v>
      </c>
    </row>
    <row r="78" spans="1:3" x14ac:dyDescent="0.3">
      <c r="A78" s="6" t="s">
        <v>2898</v>
      </c>
      <c r="B78" s="7">
        <v>33</v>
      </c>
    </row>
    <row r="79" spans="1:3" hidden="1" x14ac:dyDescent="0.3">
      <c r="A79" s="5" t="s">
        <v>2899</v>
      </c>
      <c r="B79" s="8">
        <v>33</v>
      </c>
      <c r="C79">
        <v>1</v>
      </c>
    </row>
    <row r="80" spans="1:3" x14ac:dyDescent="0.3">
      <c r="A80" s="6" t="s">
        <v>2900</v>
      </c>
      <c r="B80" s="7">
        <v>32</v>
      </c>
    </row>
    <row r="81" spans="1:3" x14ac:dyDescent="0.3">
      <c r="A81" s="5" t="s">
        <v>2901</v>
      </c>
      <c r="B81" s="8">
        <v>31</v>
      </c>
    </row>
    <row r="82" spans="1:3" x14ac:dyDescent="0.3">
      <c r="A82" s="6" t="s">
        <v>2902</v>
      </c>
      <c r="B82" s="7">
        <v>31</v>
      </c>
    </row>
    <row r="83" spans="1:3" hidden="1" x14ac:dyDescent="0.3">
      <c r="A83" s="5" t="s">
        <v>2903</v>
      </c>
      <c r="B83" s="8">
        <v>31</v>
      </c>
      <c r="C83">
        <v>1</v>
      </c>
    </row>
    <row r="84" spans="1:3" hidden="1" x14ac:dyDescent="0.3">
      <c r="A84" s="6" t="s">
        <v>2904</v>
      </c>
      <c r="B84" s="7">
        <v>30</v>
      </c>
      <c r="C84">
        <v>1</v>
      </c>
    </row>
    <row r="85" spans="1:3" x14ac:dyDescent="0.3">
      <c r="A85" s="5" t="s">
        <v>2905</v>
      </c>
      <c r="B85" s="8">
        <v>29</v>
      </c>
    </row>
    <row r="86" spans="1:3" x14ac:dyDescent="0.3">
      <c r="A86" s="6" t="s">
        <v>2906</v>
      </c>
      <c r="B86" s="7">
        <v>28</v>
      </c>
    </row>
    <row r="87" spans="1:3" x14ac:dyDescent="0.3">
      <c r="A87" s="5" t="s">
        <v>2907</v>
      </c>
      <c r="B87" s="8">
        <v>28</v>
      </c>
    </row>
    <row r="88" spans="1:3" x14ac:dyDescent="0.3">
      <c r="A88" s="6" t="s">
        <v>2908</v>
      </c>
      <c r="B88" s="7">
        <v>27</v>
      </c>
    </row>
    <row r="89" spans="1:3" hidden="1" x14ac:dyDescent="0.3">
      <c r="A89" s="5" t="s">
        <v>2909</v>
      </c>
      <c r="B89" s="8">
        <v>27</v>
      </c>
      <c r="C89">
        <v>1</v>
      </c>
    </row>
    <row r="90" spans="1:3" x14ac:dyDescent="0.3">
      <c r="A90" s="6" t="s">
        <v>2910</v>
      </c>
      <c r="B90" s="7">
        <v>27</v>
      </c>
    </row>
    <row r="91" spans="1:3" x14ac:dyDescent="0.3">
      <c r="A91" s="5" t="s">
        <v>2911</v>
      </c>
      <c r="B91" s="8">
        <v>27</v>
      </c>
    </row>
    <row r="92" spans="1:3" x14ac:dyDescent="0.3">
      <c r="A92" s="6" t="s">
        <v>2912</v>
      </c>
      <c r="B92" s="7">
        <v>27</v>
      </c>
    </row>
    <row r="93" spans="1:3" hidden="1" x14ac:dyDescent="0.3">
      <c r="A93" s="5" t="s">
        <v>2913</v>
      </c>
      <c r="B93" s="8">
        <v>26</v>
      </c>
      <c r="C93">
        <v>1</v>
      </c>
    </row>
    <row r="94" spans="1:3" x14ac:dyDescent="0.3">
      <c r="A94" s="6" t="s">
        <v>2914</v>
      </c>
      <c r="B94" s="7">
        <v>26</v>
      </c>
    </row>
    <row r="95" spans="1:3" x14ac:dyDescent="0.3">
      <c r="A95" s="5" t="s">
        <v>2915</v>
      </c>
      <c r="B95" s="8">
        <v>25</v>
      </c>
    </row>
    <row r="96" spans="1:3" hidden="1" x14ac:dyDescent="0.3">
      <c r="A96" s="6" t="s">
        <v>2916</v>
      </c>
      <c r="B96" s="7">
        <v>25</v>
      </c>
      <c r="C96">
        <v>1</v>
      </c>
    </row>
    <row r="97" spans="1:2" x14ac:dyDescent="0.3">
      <c r="A97" s="5" t="s">
        <v>2917</v>
      </c>
      <c r="B97" s="8">
        <v>25</v>
      </c>
    </row>
    <row r="98" spans="1:2" x14ac:dyDescent="0.3">
      <c r="A98" s="6" t="s">
        <v>2918</v>
      </c>
      <c r="B98" s="7">
        <v>25</v>
      </c>
    </row>
    <row r="99" spans="1:2" x14ac:dyDescent="0.3">
      <c r="A99" s="5" t="s">
        <v>2919</v>
      </c>
      <c r="B99" s="8">
        <v>25</v>
      </c>
    </row>
    <row r="100" spans="1:2" x14ac:dyDescent="0.3">
      <c r="A100" s="6" t="s">
        <v>2920</v>
      </c>
      <c r="B100" s="7">
        <v>24</v>
      </c>
    </row>
    <row r="101" spans="1:2" x14ac:dyDescent="0.3">
      <c r="A101" s="5" t="s">
        <v>2921</v>
      </c>
      <c r="B101" s="8">
        <v>24</v>
      </c>
    </row>
  </sheetData>
  <autoFilter ref="A1:C101" xr:uid="{7BBFE42B-0E60-4CFD-98FA-4F37F4C08AC4}">
    <filterColumn colId="2">
      <filters blank="1"/>
    </filterColumn>
  </autoFilter>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D6638-0928-428D-A964-AFA6DD846772}">
  <dimension ref="A1:A7"/>
  <sheetViews>
    <sheetView workbookViewId="0">
      <selection activeCell="A5" sqref="A5"/>
    </sheetView>
  </sheetViews>
  <sheetFormatPr defaultRowHeight="14.4" x14ac:dyDescent="0.3"/>
  <cols>
    <col min="1" max="1" width="26.109375" customWidth="1"/>
  </cols>
  <sheetData>
    <row r="1" spans="1:1" x14ac:dyDescent="0.3">
      <c r="A1" s="10" t="s">
        <v>2925</v>
      </c>
    </row>
    <row r="2" spans="1:1" x14ac:dyDescent="0.3">
      <c r="A2" s="3" t="s">
        <v>2927</v>
      </c>
    </row>
    <row r="3" spans="1:1" x14ac:dyDescent="0.3">
      <c r="A3" s="3" t="s">
        <v>2928</v>
      </c>
    </row>
    <row r="4" spans="1:1" x14ac:dyDescent="0.3">
      <c r="A4" s="3" t="s">
        <v>2926</v>
      </c>
    </row>
    <row r="5" spans="1:1" x14ac:dyDescent="0.3">
      <c r="A5" s="9" t="s">
        <v>2929</v>
      </c>
    </row>
    <row r="6" spans="1:1" x14ac:dyDescent="0.3">
      <c r="A6" s="9" t="s">
        <v>2930</v>
      </c>
    </row>
    <row r="7" spans="1:1" x14ac:dyDescent="0.3">
      <c r="A7" s="3"/>
    </row>
  </sheetData>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Frekuensi</vt:lpstr>
      <vt:lpstr>jokowi_tweets</vt:lpstr>
      <vt:lpstr>Mention</vt:lpstr>
      <vt:lpstr>Wordcounter</vt:lpstr>
      <vt:lpstr>Hashtag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wanul</cp:lastModifiedBy>
  <dcterms:created xsi:type="dcterms:W3CDTF">2019-01-07T14:54:11Z</dcterms:created>
  <dcterms:modified xsi:type="dcterms:W3CDTF">2019-01-13T19:32:06Z</dcterms:modified>
</cp:coreProperties>
</file>